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763\Partners HealthCare Dropbox\Risa Burr\Haber-Maheswaran lab\PROJECTS\EGFR\Nature Cancer\Rebuttal\final\"/>
    </mc:Choice>
  </mc:AlternateContent>
  <xr:revisionPtr revIDLastSave="0" documentId="13_ncr:1_{542DE6FE-24E3-4A56-AA2D-2B33640D6517}" xr6:coauthVersionLast="47" xr6:coauthVersionMax="47" xr10:uidLastSave="{00000000-0000-0000-0000-000000000000}"/>
  <bookViews>
    <workbookView xWindow="28680" yWindow="-450" windowWidth="29040" windowHeight="15840" activeTab="2" xr2:uid="{00000000-000D-0000-FFFF-FFFF00000000}"/>
  </bookViews>
  <sheets>
    <sheet name="Fig 3a" sheetId="2" r:id="rId1"/>
    <sheet name="Fig3d_f" sheetId="7" r:id="rId2"/>
    <sheet name="Fig3g" sheetId="8" r:id="rId3"/>
    <sheet name="Fig4d-g,j-m" sheetId="3" r:id="rId4"/>
    <sheet name="Fig4i,n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3" l="1"/>
  <c r="P2" i="3" s="1"/>
  <c r="R2" i="3" s="1"/>
  <c r="T2" i="3"/>
  <c r="V2" i="3" s="1"/>
  <c r="O3" i="3"/>
  <c r="P3" i="3"/>
  <c r="R3" i="3"/>
  <c r="T3" i="3"/>
  <c r="V3" i="3" s="1"/>
  <c r="O4" i="3"/>
  <c r="P4" i="3" s="1"/>
  <c r="R4" i="3" s="1"/>
  <c r="T4" i="3"/>
  <c r="V4" i="3" s="1"/>
  <c r="O5" i="3"/>
  <c r="P5" i="3" s="1"/>
  <c r="R5" i="3" s="1"/>
  <c r="T5" i="3"/>
  <c r="V5" i="3"/>
  <c r="O6" i="3"/>
  <c r="P6" i="3" s="1"/>
  <c r="R6" i="3" s="1"/>
  <c r="T6" i="3"/>
  <c r="V6" i="3"/>
  <c r="O7" i="3"/>
  <c r="P7" i="3" s="1"/>
  <c r="R7" i="3" s="1"/>
  <c r="T7" i="3"/>
  <c r="V7" i="3" s="1"/>
  <c r="O8" i="3"/>
  <c r="P8" i="3"/>
  <c r="R8" i="3" s="1"/>
  <c r="T8" i="3"/>
  <c r="V8" i="3" s="1"/>
  <c r="O9" i="3"/>
  <c r="P9" i="3"/>
  <c r="R9" i="3"/>
  <c r="T9" i="3"/>
  <c r="V9" i="3" s="1"/>
  <c r="O10" i="3"/>
  <c r="P10" i="3" s="1"/>
  <c r="R10" i="3" s="1"/>
  <c r="T10" i="3"/>
  <c r="V10" i="3" s="1"/>
  <c r="O11" i="3"/>
  <c r="P11" i="3" s="1"/>
  <c r="R11" i="3" s="1"/>
  <c r="T11" i="3"/>
  <c r="V11" i="3"/>
  <c r="O12" i="3"/>
  <c r="P12" i="3" s="1"/>
  <c r="R12" i="3" s="1"/>
  <c r="T12" i="3"/>
  <c r="V12" i="3"/>
  <c r="O13" i="3"/>
  <c r="P13" i="3" s="1"/>
  <c r="R13" i="3" s="1"/>
  <c r="T13" i="3"/>
  <c r="V13" i="3" s="1"/>
  <c r="O14" i="3"/>
  <c r="P14" i="3"/>
  <c r="R14" i="3" s="1"/>
  <c r="T14" i="3"/>
  <c r="V14" i="3" s="1"/>
  <c r="O15" i="3"/>
  <c r="P15" i="3"/>
  <c r="R15" i="3"/>
  <c r="T15" i="3"/>
  <c r="V15" i="3" s="1"/>
  <c r="O16" i="3"/>
  <c r="P16" i="3"/>
  <c r="R16" i="3"/>
  <c r="T16" i="3"/>
  <c r="V16" i="3" s="1"/>
  <c r="O17" i="3"/>
  <c r="P17" i="3" s="1"/>
  <c r="R17" i="3" s="1"/>
  <c r="T17" i="3"/>
  <c r="V17" i="3"/>
  <c r="O18" i="3"/>
  <c r="P18" i="3" s="1"/>
  <c r="R18" i="3" s="1"/>
  <c r="T18" i="3"/>
  <c r="V18" i="3"/>
  <c r="O19" i="3"/>
  <c r="P19" i="3" s="1"/>
  <c r="R19" i="3" s="1"/>
  <c r="T19" i="3"/>
  <c r="V19" i="3" s="1"/>
  <c r="O20" i="3"/>
  <c r="P20" i="3"/>
  <c r="R20" i="3" s="1"/>
  <c r="T20" i="3"/>
  <c r="V20" i="3"/>
  <c r="O21" i="3"/>
  <c r="P21" i="3"/>
  <c r="R21" i="3"/>
  <c r="T21" i="3"/>
  <c r="V21" i="3" s="1"/>
  <c r="O22" i="3"/>
  <c r="P22" i="3" s="1"/>
  <c r="R22" i="3" s="1"/>
  <c r="T22" i="3"/>
  <c r="V22" i="3" s="1"/>
  <c r="O23" i="3"/>
  <c r="P23" i="3"/>
  <c r="R23" i="3" s="1"/>
  <c r="T23" i="3"/>
  <c r="V23" i="3"/>
  <c r="O24" i="3"/>
  <c r="P24" i="3" s="1"/>
  <c r="R24" i="3" s="1"/>
  <c r="T24" i="3"/>
  <c r="V24" i="3"/>
  <c r="O25" i="3"/>
  <c r="P25" i="3" s="1"/>
  <c r="R25" i="3" s="1"/>
  <c r="T25" i="3"/>
  <c r="V25" i="3" s="1"/>
  <c r="O26" i="3"/>
  <c r="P26" i="3"/>
  <c r="R26" i="3" s="1"/>
  <c r="T26" i="3"/>
  <c r="V26" i="3"/>
  <c r="O27" i="3"/>
  <c r="P27" i="3"/>
  <c r="R27" i="3"/>
  <c r="T27" i="3"/>
  <c r="V27" i="3" s="1"/>
  <c r="O28" i="3"/>
  <c r="P28" i="3" s="1"/>
  <c r="R28" i="3" s="1"/>
  <c r="T28" i="3"/>
  <c r="V28" i="3" s="1"/>
  <c r="O29" i="3"/>
  <c r="P29" i="3"/>
  <c r="R29" i="3" s="1"/>
  <c r="T29" i="3"/>
  <c r="V29" i="3"/>
  <c r="O30" i="3"/>
  <c r="P30" i="3" s="1"/>
  <c r="R30" i="3" s="1"/>
  <c r="T30" i="3"/>
  <c r="V30" i="3"/>
  <c r="O31" i="3"/>
  <c r="P31" i="3" s="1"/>
  <c r="R31" i="3" s="1"/>
  <c r="T31" i="3"/>
  <c r="V31" i="3" s="1"/>
  <c r="O32" i="3"/>
  <c r="P32" i="3"/>
  <c r="R32" i="3" s="1"/>
  <c r="T32" i="3"/>
  <c r="V32" i="3"/>
  <c r="O33" i="3"/>
  <c r="P33" i="3"/>
  <c r="R33" i="3"/>
  <c r="T33" i="3"/>
  <c r="V33" i="3" s="1"/>
  <c r="O34" i="3"/>
  <c r="P34" i="3"/>
  <c r="R34" i="3"/>
  <c r="T34" i="3"/>
  <c r="V34" i="3" s="1"/>
  <c r="O35" i="3"/>
  <c r="P35" i="3"/>
  <c r="R35" i="3"/>
  <c r="T35" i="3"/>
  <c r="V35" i="3"/>
  <c r="O36" i="3"/>
  <c r="P36" i="3" s="1"/>
  <c r="R36" i="3" s="1"/>
  <c r="T36" i="3"/>
  <c r="V36" i="3"/>
  <c r="O37" i="3"/>
  <c r="P37" i="3" s="1"/>
  <c r="R37" i="3" s="1"/>
  <c r="T37" i="3"/>
  <c r="V37" i="3"/>
  <c r="O38" i="3"/>
  <c r="P38" i="3"/>
  <c r="R38" i="3" s="1"/>
  <c r="T38" i="3"/>
  <c r="V38" i="3"/>
  <c r="O39" i="3"/>
  <c r="P39" i="3"/>
  <c r="R39" i="3"/>
  <c r="T39" i="3"/>
  <c r="V39" i="3" s="1"/>
  <c r="O40" i="3"/>
  <c r="P40" i="3"/>
  <c r="R40" i="3"/>
  <c r="T40" i="3"/>
  <c r="V40" i="3" s="1"/>
  <c r="O41" i="3"/>
  <c r="P41" i="3"/>
  <c r="R41" i="3"/>
  <c r="T41" i="3"/>
  <c r="V41" i="3"/>
  <c r="O42" i="3"/>
  <c r="P42" i="3" s="1"/>
  <c r="R42" i="3" s="1"/>
  <c r="T42" i="3"/>
  <c r="V42" i="3"/>
  <c r="O43" i="3"/>
  <c r="P43" i="3" s="1"/>
  <c r="R43" i="3" s="1"/>
  <c r="T43" i="3"/>
  <c r="V43" i="3"/>
  <c r="O44" i="3"/>
  <c r="P44" i="3"/>
  <c r="R44" i="3" s="1"/>
  <c r="T44" i="3"/>
  <c r="V44" i="3"/>
  <c r="O45" i="3"/>
  <c r="P45" i="3"/>
  <c r="R45" i="3"/>
  <c r="T45" i="3"/>
  <c r="V45" i="3" s="1"/>
  <c r="O46" i="3"/>
  <c r="P46" i="3"/>
  <c r="R46" i="3"/>
  <c r="T46" i="3"/>
  <c r="V46" i="3" s="1"/>
  <c r="O47" i="3"/>
  <c r="P47" i="3"/>
  <c r="R47" i="3" s="1"/>
  <c r="T47" i="3"/>
  <c r="V47" i="3"/>
  <c r="O48" i="3"/>
  <c r="P48" i="3" s="1"/>
  <c r="R48" i="3" s="1"/>
  <c r="T48" i="3"/>
  <c r="V48" i="3"/>
  <c r="O49" i="3"/>
  <c r="P49" i="3" s="1"/>
  <c r="R49" i="3" s="1"/>
  <c r="T49" i="3"/>
  <c r="V49" i="3" s="1"/>
  <c r="O50" i="3"/>
  <c r="P50" i="3"/>
  <c r="R50" i="3" s="1"/>
  <c r="T50" i="3"/>
  <c r="V50" i="3"/>
  <c r="O51" i="3"/>
  <c r="P51" i="3"/>
  <c r="R51" i="3"/>
  <c r="T51" i="3"/>
  <c r="V51" i="3" s="1"/>
  <c r="O52" i="3"/>
  <c r="P52" i="3" s="1"/>
  <c r="R52" i="3" s="1"/>
  <c r="T52" i="3"/>
  <c r="V52" i="3" s="1"/>
  <c r="O53" i="3"/>
  <c r="P53" i="3"/>
  <c r="R53" i="3" s="1"/>
  <c r="T53" i="3"/>
  <c r="V53" i="3"/>
  <c r="O54" i="3"/>
  <c r="P54" i="3" s="1"/>
  <c r="R54" i="3" s="1"/>
  <c r="T54" i="3"/>
  <c r="V54" i="3"/>
  <c r="O55" i="3"/>
  <c r="P55" i="3" s="1"/>
  <c r="R55" i="3" s="1"/>
  <c r="T55" i="3"/>
  <c r="V55" i="3"/>
  <c r="O56" i="3"/>
  <c r="P56" i="3"/>
  <c r="R56" i="3" s="1"/>
  <c r="T56" i="3"/>
  <c r="V56" i="3"/>
  <c r="O57" i="3"/>
  <c r="P57" i="3"/>
  <c r="R57" i="3"/>
  <c r="T57" i="3"/>
  <c r="V57" i="3" s="1"/>
  <c r="O58" i="3"/>
  <c r="P58" i="3"/>
  <c r="R58" i="3"/>
  <c r="T58" i="3"/>
  <c r="V58" i="3" s="1"/>
  <c r="O59" i="3"/>
  <c r="P59" i="3"/>
  <c r="R59" i="3"/>
  <c r="T59" i="3"/>
  <c r="V59" i="3"/>
  <c r="O60" i="3"/>
  <c r="P60" i="3" s="1"/>
  <c r="R60" i="3" s="1"/>
  <c r="T60" i="3"/>
  <c r="V60" i="3"/>
  <c r="O61" i="3"/>
  <c r="P61" i="3" s="1"/>
  <c r="R61" i="3" s="1"/>
  <c r="T61" i="3"/>
  <c r="V61" i="3"/>
  <c r="O62" i="3"/>
  <c r="P62" i="3"/>
  <c r="R62" i="3" s="1"/>
  <c r="T62" i="3"/>
  <c r="V62" i="3"/>
  <c r="O63" i="3"/>
  <c r="P63" i="3"/>
  <c r="R63" i="3"/>
  <c r="T63" i="3"/>
  <c r="V63" i="3" s="1"/>
  <c r="O64" i="3"/>
  <c r="P64" i="3"/>
  <c r="R64" i="3"/>
  <c r="T64" i="3"/>
  <c r="V64" i="3" s="1"/>
  <c r="O65" i="3"/>
  <c r="P65" i="3"/>
  <c r="R65" i="3"/>
  <c r="T65" i="3"/>
  <c r="V65" i="3"/>
  <c r="O66" i="3"/>
  <c r="P66" i="3" s="1"/>
  <c r="R66" i="3" s="1"/>
  <c r="T66" i="3"/>
  <c r="V66" i="3"/>
  <c r="O67" i="3"/>
  <c r="P67" i="3" s="1"/>
  <c r="R67" i="3" s="1"/>
  <c r="T67" i="3"/>
  <c r="V67" i="3"/>
  <c r="O68" i="3"/>
  <c r="P68" i="3"/>
  <c r="R68" i="3" s="1"/>
  <c r="T68" i="3"/>
  <c r="V68" i="3"/>
  <c r="O69" i="3"/>
  <c r="P69" i="3"/>
  <c r="R69" i="3"/>
  <c r="T69" i="3"/>
  <c r="V69" i="3" s="1"/>
  <c r="O70" i="3"/>
  <c r="P70" i="3"/>
  <c r="R70" i="3"/>
  <c r="T70" i="3"/>
  <c r="V70" i="3" s="1"/>
  <c r="O71" i="3"/>
  <c r="P71" i="3"/>
  <c r="R71" i="3"/>
  <c r="T71" i="3"/>
  <c r="V71" i="3"/>
  <c r="O72" i="3"/>
  <c r="P72" i="3" s="1"/>
  <c r="R72" i="3" s="1"/>
  <c r="T72" i="3"/>
  <c r="V72" i="3"/>
  <c r="O73" i="3"/>
  <c r="P73" i="3" s="1"/>
  <c r="R73" i="3" s="1"/>
  <c r="T73" i="3"/>
  <c r="V73" i="3"/>
  <c r="O74" i="3"/>
  <c r="P74" i="3"/>
  <c r="R74" i="3" s="1"/>
  <c r="T74" i="3"/>
  <c r="V74" i="3"/>
  <c r="O75" i="3"/>
  <c r="P75" i="3"/>
  <c r="R75" i="3"/>
  <c r="T75" i="3"/>
  <c r="V75" i="3" s="1"/>
  <c r="O76" i="3"/>
  <c r="P76" i="3"/>
  <c r="R76" i="3"/>
  <c r="T76" i="3"/>
  <c r="V76" i="3" s="1"/>
  <c r="O77" i="3"/>
  <c r="P77" i="3"/>
  <c r="R77" i="3" s="1"/>
  <c r="T77" i="3"/>
  <c r="V77" i="3"/>
  <c r="O78" i="3"/>
  <c r="P78" i="3" s="1"/>
  <c r="R78" i="3" s="1"/>
  <c r="T78" i="3"/>
  <c r="V78" i="3"/>
  <c r="O79" i="3"/>
  <c r="P79" i="3" s="1"/>
  <c r="R79" i="3" s="1"/>
  <c r="T79" i="3"/>
  <c r="V79" i="3" s="1"/>
  <c r="O80" i="3"/>
  <c r="P80" i="3"/>
  <c r="R80" i="3" s="1"/>
  <c r="T80" i="3"/>
  <c r="V80" i="3"/>
  <c r="O81" i="3"/>
  <c r="P81" i="3"/>
  <c r="R81" i="3"/>
  <c r="T81" i="3"/>
  <c r="V81" i="3" s="1"/>
  <c r="O82" i="3"/>
  <c r="P82" i="3" s="1"/>
  <c r="R82" i="3" s="1"/>
  <c r="T82" i="3"/>
  <c r="V82" i="3" s="1"/>
  <c r="O83" i="3"/>
  <c r="P83" i="3"/>
  <c r="R83" i="3" s="1"/>
  <c r="T83" i="3"/>
  <c r="V83" i="3"/>
  <c r="O84" i="3"/>
  <c r="P84" i="3" s="1"/>
  <c r="R84" i="3" s="1"/>
  <c r="T84" i="3"/>
  <c r="V84" i="3"/>
  <c r="O85" i="3"/>
  <c r="P85" i="3" s="1"/>
  <c r="R85" i="3" s="1"/>
  <c r="T85" i="3"/>
  <c r="V85" i="3"/>
  <c r="O86" i="3"/>
  <c r="P86" i="3"/>
  <c r="R86" i="3" s="1"/>
  <c r="T86" i="3"/>
  <c r="V86" i="3"/>
  <c r="O87" i="3"/>
  <c r="P87" i="3"/>
  <c r="R87" i="3"/>
  <c r="T87" i="3"/>
  <c r="V87" i="3" s="1"/>
  <c r="O88" i="3"/>
  <c r="P88" i="3"/>
  <c r="R88" i="3"/>
  <c r="T88" i="3"/>
  <c r="V88" i="3" s="1"/>
  <c r="O89" i="3"/>
  <c r="P89" i="3"/>
  <c r="R89" i="3"/>
  <c r="T89" i="3"/>
  <c r="V89" i="3"/>
  <c r="O90" i="3"/>
  <c r="P90" i="3" s="1"/>
  <c r="R90" i="3" s="1"/>
  <c r="T90" i="3"/>
  <c r="V90" i="3"/>
  <c r="O91" i="3"/>
  <c r="P91" i="3" s="1"/>
  <c r="R91" i="3" s="1"/>
  <c r="T91" i="3"/>
  <c r="V91" i="3"/>
  <c r="E20" i="2"/>
  <c r="E21" i="2"/>
  <c r="E46" i="2"/>
  <c r="E38" i="2"/>
  <c r="E62" i="2"/>
  <c r="E63" i="2"/>
  <c r="E64" i="2"/>
  <c r="E65" i="2"/>
  <c r="E66" i="2"/>
  <c r="E67" i="2"/>
  <c r="E58" i="2"/>
  <c r="E30" i="2"/>
  <c r="E31" i="2"/>
  <c r="E32" i="2"/>
  <c r="E33" i="2"/>
  <c r="E34" i="2"/>
  <c r="E6" i="2"/>
  <c r="E7" i="2"/>
  <c r="E8" i="2"/>
  <c r="E9" i="2"/>
  <c r="E2" i="2"/>
  <c r="E10" i="2"/>
  <c r="E15" i="2"/>
  <c r="E16" i="2"/>
  <c r="E17" i="2"/>
  <c r="E18" i="2"/>
  <c r="E19" i="2"/>
  <c r="E40" i="2"/>
  <c r="E41" i="2"/>
  <c r="E42" i="2"/>
  <c r="E43" i="2"/>
  <c r="E44" i="2"/>
  <c r="E45" i="2"/>
  <c r="E11" i="2" l="1"/>
  <c r="E12" i="2"/>
  <c r="E13" i="2"/>
  <c r="E14" i="2"/>
  <c r="E61" i="2"/>
  <c r="E23" i="2"/>
  <c r="E24" i="2"/>
  <c r="E25" i="2"/>
  <c r="E26" i="2"/>
  <c r="E27" i="2"/>
  <c r="E28" i="2"/>
  <c r="E29" i="2"/>
  <c r="E35" i="2"/>
  <c r="E36" i="2"/>
  <c r="E37" i="2"/>
  <c r="E39" i="2"/>
  <c r="E47" i="2"/>
  <c r="E48" i="2"/>
  <c r="E49" i="2"/>
  <c r="E50" i="2"/>
  <c r="E51" i="2"/>
  <c r="E52" i="2"/>
  <c r="E53" i="2"/>
  <c r="E54" i="2"/>
  <c r="E55" i="2"/>
  <c r="E56" i="2"/>
  <c r="E57" i="2"/>
  <c r="E59" i="2"/>
  <c r="E60" i="2"/>
  <c r="E3" i="2"/>
  <c r="E4" i="2"/>
  <c r="E5" i="2"/>
  <c r="E22" i="2"/>
</calcChain>
</file>

<file path=xl/sharedStrings.xml><?xml version="1.0" encoding="utf-8"?>
<sst xmlns="http://schemas.openxmlformats.org/spreadsheetml/2006/main" count="3761" uniqueCount="129">
  <si>
    <t>Tumor</t>
  </si>
  <si>
    <t>Normal</t>
  </si>
  <si>
    <t>Patient</t>
  </si>
  <si>
    <t>Specimen</t>
  </si>
  <si>
    <t>L858R copies/sample</t>
  </si>
  <si>
    <t>WT copies/sample</t>
  </si>
  <si>
    <t>VAF (%)</t>
  </si>
  <si>
    <t>10</t>
  </si>
  <si>
    <t>5 min EGF</t>
  </si>
  <si>
    <t>H988P</t>
  </si>
  <si>
    <t>9</t>
  </si>
  <si>
    <t>8</t>
  </si>
  <si>
    <t>7</t>
  </si>
  <si>
    <t>6</t>
  </si>
  <si>
    <t>5</t>
  </si>
  <si>
    <t>4</t>
  </si>
  <si>
    <t>3</t>
  </si>
  <si>
    <t>2</t>
  </si>
  <si>
    <t>1</t>
  </si>
  <si>
    <t>0% FBS</t>
  </si>
  <si>
    <t>10% FBS</t>
  </si>
  <si>
    <t>G873E</t>
  </si>
  <si>
    <t>WT</t>
  </si>
  <si>
    <t>pAkt norm average</t>
  </si>
  <si>
    <t>average signal</t>
  </si>
  <si>
    <t>pAkt norm vinc</t>
  </si>
  <si>
    <t>pY845 norm average</t>
  </si>
  <si>
    <t>pY845 norm EGFR</t>
  </si>
  <si>
    <t>pY845 norm vinc</t>
  </si>
  <si>
    <t>pAkt</t>
  </si>
  <si>
    <t>Akt</t>
  </si>
  <si>
    <t>pY845</t>
  </si>
  <si>
    <t>EGFR</t>
  </si>
  <si>
    <t>vinculin avg</t>
  </si>
  <si>
    <t>Normalized</t>
  </si>
  <si>
    <t>pY845-vinculin</t>
  </si>
  <si>
    <t>EGFR-vinculin</t>
  </si>
  <si>
    <t>Biological Replicate</t>
  </si>
  <si>
    <t>Treatment</t>
  </si>
  <si>
    <t>L858R/T790M</t>
  </si>
  <si>
    <t>G873E/L858R</t>
  </si>
  <si>
    <t>L858R</t>
  </si>
  <si>
    <t>#Colonies</t>
  </si>
  <si>
    <t>Experiment</t>
  </si>
  <si>
    <t>EGFR OE</t>
  </si>
  <si>
    <t>Sal87UA</t>
  </si>
  <si>
    <t>Sal87LA</t>
  </si>
  <si>
    <t>Sal84</t>
  </si>
  <si>
    <t>Sal78</t>
  </si>
  <si>
    <t>Sal74</t>
  </si>
  <si>
    <t>Sal66</t>
  </si>
  <si>
    <t>Sal58</t>
  </si>
  <si>
    <t>Sal45</t>
  </si>
  <si>
    <t>Sal21</t>
  </si>
  <si>
    <t>S1124</t>
  </si>
  <si>
    <t>Nax68</t>
  </si>
  <si>
    <t>Nax56</t>
  </si>
  <si>
    <t>Nax55</t>
  </si>
  <si>
    <t>Nax51</t>
  </si>
  <si>
    <t>Nax50UA</t>
  </si>
  <si>
    <t>Nax50LA</t>
  </si>
  <si>
    <t>Nax49</t>
  </si>
  <si>
    <t>Nax47</t>
  </si>
  <si>
    <t>Nax43</t>
  </si>
  <si>
    <t>Nax40UA</t>
  </si>
  <si>
    <t>Nax40LA</t>
  </si>
  <si>
    <t>Nax38</t>
  </si>
  <si>
    <t>Nax30UA</t>
  </si>
  <si>
    <t>Nax17</t>
  </si>
  <si>
    <t>Nax11</t>
  </si>
  <si>
    <t>JF21</t>
  </si>
  <si>
    <t>sample</t>
  </si>
  <si>
    <t>Unrelated</t>
  </si>
  <si>
    <t>Interpatient MGH</t>
  </si>
  <si>
    <t>NA</t>
  </si>
  <si>
    <t>Mosaic</t>
  </si>
  <si>
    <t>Intrapatient MGH</t>
  </si>
  <si>
    <t>Metastatic</t>
  </si>
  <si>
    <t>NGS Classification</t>
  </si>
  <si>
    <t>markers</t>
  </si>
  <si>
    <t>cohort</t>
  </si>
  <si>
    <t>quantile_0.975</t>
  </si>
  <si>
    <t>quantile_0.025</t>
  </si>
  <si>
    <t>cor</t>
  </si>
  <si>
    <t>b</t>
  </si>
  <si>
    <t>a</t>
  </si>
  <si>
    <t>patient</t>
  </si>
  <si>
    <t>T790M_III-1_N</t>
  </si>
  <si>
    <t>T790M_III-1_T13</t>
  </si>
  <si>
    <t>T790M_III-1_T12</t>
  </si>
  <si>
    <t>T790M_III-1_T11</t>
  </si>
  <si>
    <t>T790M_III-1_T10</t>
  </si>
  <si>
    <t>T790M_III-1_T9</t>
  </si>
  <si>
    <t>T790M_III-1_T8</t>
  </si>
  <si>
    <t>T790M_III-1_T7</t>
  </si>
  <si>
    <t>T790M_III-1_T6</t>
  </si>
  <si>
    <t>T790M_III-1_T5</t>
  </si>
  <si>
    <t>T790M_III-1_T4</t>
  </si>
  <si>
    <t>T790M_III-1_T3</t>
  </si>
  <si>
    <t>T790M_III-1_T2</t>
  </si>
  <si>
    <t>new_id</t>
  </si>
  <si>
    <t>Patient_10_T1</t>
  </si>
  <si>
    <t>Patient_3_T5</t>
  </si>
  <si>
    <t>Patient_10_T8</t>
  </si>
  <si>
    <t>Patient_9_T6</t>
  </si>
  <si>
    <t>Patient_9_T2</t>
  </si>
  <si>
    <t>Patient_1_T2</t>
  </si>
  <si>
    <t>Patient_1_T1</t>
  </si>
  <si>
    <t>Patient_8_T2</t>
  </si>
  <si>
    <t>Patient_8_T1</t>
  </si>
  <si>
    <t>Patient_2_T3</t>
  </si>
  <si>
    <t>Patient_2_T2</t>
  </si>
  <si>
    <t>Patient_2_T1</t>
  </si>
  <si>
    <t>Patient_10_T9</t>
  </si>
  <si>
    <t>Patient_10_T7</t>
  </si>
  <si>
    <t>Patient_10_T6</t>
  </si>
  <si>
    <t>Patient_3_T1</t>
  </si>
  <si>
    <t>Patient_3_T4</t>
  </si>
  <si>
    <t>Patient_7_T4</t>
  </si>
  <si>
    <t>Patient_7_T2</t>
  </si>
  <si>
    <t>Patient_4_T3</t>
  </si>
  <si>
    <t>Patient_4_T2</t>
  </si>
  <si>
    <t>Patient_4_T1</t>
  </si>
  <si>
    <t>Patient_10</t>
  </si>
  <si>
    <t>Patient_9</t>
  </si>
  <si>
    <t>T790M_III-1</t>
  </si>
  <si>
    <t>Patient_8</t>
  </si>
  <si>
    <t>Patient_3</t>
  </si>
  <si>
    <t>Patient_7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</si>
</sst>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165" fontId="0" fillId="0" borderId="0" xfId="0" applyNumberFormat="1" applyBorder="1"/>
    <xf numFmtId="164" fontId="0" fillId="0" borderId="0" xfId="0" applyNumberFormat="1" applyBorder="1"/>
    <xf numFmtId="4" fontId="18" fillId="0" borderId="0" xfId="0" applyNumberFormat="1" applyFont="1" applyBorder="1"/>
    <xf numFmtId="49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center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workbookViewId="0">
      <pane ySplit="1" topLeftCell="A2" activePane="bottomLeft" state="frozen"/>
      <selection pane="bottomLeft" activeCell="H26" sqref="H26"/>
    </sheetView>
  </sheetViews>
  <sheetFormatPr defaultRowHeight="15" x14ac:dyDescent="0.25"/>
  <cols>
    <col min="1" max="1" width="7.42578125" style="1" bestFit="1" customWidth="1"/>
    <col min="2" max="2" width="9.7109375" style="1" bestFit="1" customWidth="1"/>
    <col min="3" max="3" width="24" style="1" bestFit="1" customWidth="1"/>
    <col min="4" max="4" width="21.85546875" style="1" bestFit="1" customWidth="1"/>
    <col min="5" max="5" width="10.5703125" style="1" bestFit="1" customWidth="1"/>
    <col min="6" max="16384" width="9.140625" style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 x14ac:dyDescent="0.25">
      <c r="A2" s="1">
        <v>1</v>
      </c>
      <c r="B2" s="1" t="s">
        <v>0</v>
      </c>
      <c r="C2" s="4">
        <v>0</v>
      </c>
      <c r="D2" s="4">
        <v>2249.085693359375</v>
      </c>
      <c r="E2" s="3">
        <f t="shared" ref="E2:E33" si="0">100*(C2/(C2+D2))</f>
        <v>0</v>
      </c>
    </row>
    <row r="3" spans="1:5" x14ac:dyDescent="0.25">
      <c r="A3" s="1">
        <v>1</v>
      </c>
      <c r="B3" s="1" t="s">
        <v>0</v>
      </c>
      <c r="C3" s="1">
        <v>0</v>
      </c>
      <c r="D3" s="1">
        <v>887.43148803710938</v>
      </c>
      <c r="E3" s="3">
        <f t="shared" si="0"/>
        <v>0</v>
      </c>
    </row>
    <row r="4" spans="1:5" x14ac:dyDescent="0.25">
      <c r="A4" s="1">
        <v>1</v>
      </c>
      <c r="B4" s="1" t="s">
        <v>0</v>
      </c>
      <c r="C4" s="1">
        <v>0</v>
      </c>
      <c r="D4" s="1">
        <v>2576.9395446777344</v>
      </c>
      <c r="E4" s="3">
        <f t="shared" si="0"/>
        <v>0</v>
      </c>
    </row>
    <row r="5" spans="1:5" x14ac:dyDescent="0.25">
      <c r="A5" s="1">
        <v>1</v>
      </c>
      <c r="B5" s="1" t="s">
        <v>1</v>
      </c>
      <c r="C5" s="1">
        <v>0</v>
      </c>
      <c r="D5" s="1">
        <v>4776.98291015625</v>
      </c>
      <c r="E5" s="3">
        <f t="shared" si="0"/>
        <v>0</v>
      </c>
    </row>
    <row r="6" spans="1:5" x14ac:dyDescent="0.25">
      <c r="A6" s="1">
        <v>1</v>
      </c>
      <c r="B6" s="1" t="s">
        <v>1</v>
      </c>
      <c r="C6" s="4">
        <v>0</v>
      </c>
      <c r="D6" s="4">
        <v>13822.5478515625</v>
      </c>
      <c r="E6" s="3">
        <f t="shared" si="0"/>
        <v>0</v>
      </c>
    </row>
    <row r="7" spans="1:5" x14ac:dyDescent="0.25">
      <c r="A7" s="1">
        <v>1</v>
      </c>
      <c r="B7" s="1" t="s">
        <v>1</v>
      </c>
      <c r="C7" s="4">
        <v>0</v>
      </c>
      <c r="D7" s="4">
        <v>14543.6435546875</v>
      </c>
      <c r="E7" s="3">
        <f t="shared" si="0"/>
        <v>0</v>
      </c>
    </row>
    <row r="8" spans="1:5" x14ac:dyDescent="0.25">
      <c r="A8" s="1">
        <v>1</v>
      </c>
      <c r="B8" s="1" t="s">
        <v>1</v>
      </c>
      <c r="C8" s="4">
        <v>1.2140766382217407</v>
      </c>
      <c r="D8" s="4">
        <v>17429.443359375</v>
      </c>
      <c r="E8" s="3">
        <f t="shared" si="0"/>
        <v>6.9651798429206406E-3</v>
      </c>
    </row>
    <row r="9" spans="1:5" x14ac:dyDescent="0.25">
      <c r="A9" s="1">
        <v>1</v>
      </c>
      <c r="B9" s="1" t="s">
        <v>1</v>
      </c>
      <c r="C9" s="4">
        <v>2.5594923496246338</v>
      </c>
      <c r="D9" s="4">
        <v>13798.048828125</v>
      </c>
      <c r="E9" s="2">
        <f t="shared" si="0"/>
        <v>1.8546228471880932E-2</v>
      </c>
    </row>
    <row r="10" spans="1:5" x14ac:dyDescent="0.25">
      <c r="A10" s="1">
        <v>1</v>
      </c>
      <c r="B10" s="1" t="s">
        <v>1</v>
      </c>
      <c r="C10" s="4">
        <v>0</v>
      </c>
      <c r="D10" s="4">
        <v>2196.299072265625</v>
      </c>
      <c r="E10" s="3">
        <f t="shared" si="0"/>
        <v>0</v>
      </c>
    </row>
    <row r="11" spans="1:5" x14ac:dyDescent="0.25">
      <c r="A11" s="1">
        <v>7</v>
      </c>
      <c r="B11" s="1" t="s">
        <v>0</v>
      </c>
      <c r="C11" s="1">
        <v>0</v>
      </c>
      <c r="D11" s="1">
        <v>5251.3572816848755</v>
      </c>
      <c r="E11" s="2">
        <f t="shared" si="0"/>
        <v>0</v>
      </c>
    </row>
    <row r="12" spans="1:5" x14ac:dyDescent="0.25">
      <c r="A12" s="1">
        <v>7</v>
      </c>
      <c r="B12" s="1" t="s">
        <v>0</v>
      </c>
      <c r="C12" s="1">
        <v>0</v>
      </c>
      <c r="D12" s="1">
        <v>14488.792236328125</v>
      </c>
      <c r="E12" s="3">
        <f t="shared" si="0"/>
        <v>0</v>
      </c>
    </row>
    <row r="13" spans="1:5" x14ac:dyDescent="0.25">
      <c r="A13" s="1">
        <v>7</v>
      </c>
      <c r="B13" s="1" t="s">
        <v>1</v>
      </c>
      <c r="C13" s="1">
        <v>0</v>
      </c>
      <c r="D13" s="1">
        <v>495.49563598632813</v>
      </c>
      <c r="E13" s="3">
        <f t="shared" si="0"/>
        <v>0</v>
      </c>
    </row>
    <row r="14" spans="1:5" x14ac:dyDescent="0.25">
      <c r="A14" s="1">
        <v>7</v>
      </c>
      <c r="B14" s="1" t="s">
        <v>1</v>
      </c>
      <c r="C14" s="1">
        <v>0</v>
      </c>
      <c r="D14" s="1">
        <v>2393.654296875</v>
      </c>
      <c r="E14" s="3">
        <f t="shared" si="0"/>
        <v>0</v>
      </c>
    </row>
    <row r="15" spans="1:5" x14ac:dyDescent="0.25">
      <c r="A15" s="1">
        <v>7</v>
      </c>
      <c r="B15" s="1" t="s">
        <v>1</v>
      </c>
      <c r="C15" s="4">
        <v>0</v>
      </c>
      <c r="D15" s="4">
        <v>3015.556396484375</v>
      </c>
      <c r="E15" s="3">
        <f t="shared" si="0"/>
        <v>0</v>
      </c>
    </row>
    <row r="16" spans="1:5" x14ac:dyDescent="0.25">
      <c r="A16" s="1">
        <v>7</v>
      </c>
      <c r="B16" s="1" t="s">
        <v>1</v>
      </c>
      <c r="C16" s="4">
        <v>0</v>
      </c>
      <c r="D16" s="4">
        <v>40877.73046875</v>
      </c>
      <c r="E16" s="2">
        <f t="shared" si="0"/>
        <v>0</v>
      </c>
    </row>
    <row r="17" spans="1:5" x14ac:dyDescent="0.25">
      <c r="A17" s="1">
        <v>7</v>
      </c>
      <c r="B17" s="1" t="s">
        <v>1</v>
      </c>
      <c r="C17" s="4">
        <v>0</v>
      </c>
      <c r="D17" s="4">
        <v>7073.2529296875</v>
      </c>
      <c r="E17" s="3">
        <f t="shared" si="0"/>
        <v>0</v>
      </c>
    </row>
    <row r="18" spans="1:5" x14ac:dyDescent="0.25">
      <c r="A18" s="1">
        <v>7</v>
      </c>
      <c r="B18" s="1" t="s">
        <v>1</v>
      </c>
      <c r="C18" s="4">
        <v>0</v>
      </c>
      <c r="D18" s="4">
        <v>28634.306640625</v>
      </c>
      <c r="E18" s="3">
        <f t="shared" si="0"/>
        <v>0</v>
      </c>
    </row>
    <row r="19" spans="1:5" x14ac:dyDescent="0.25">
      <c r="A19" s="1">
        <v>7</v>
      </c>
      <c r="B19" s="1" t="s">
        <v>1</v>
      </c>
      <c r="C19" s="4">
        <v>1.3370883464813232</v>
      </c>
      <c r="D19" s="4">
        <v>17306.21484375</v>
      </c>
      <c r="E19" s="3">
        <f t="shared" si="0"/>
        <v>7.7254619932800653E-3</v>
      </c>
    </row>
    <row r="20" spans="1:5" x14ac:dyDescent="0.25">
      <c r="A20" s="1">
        <v>7</v>
      </c>
      <c r="B20" s="1" t="s">
        <v>1</v>
      </c>
      <c r="C20" s="4">
        <v>1.2787376642227173</v>
      </c>
      <c r="D20" s="4">
        <v>28501.173828125</v>
      </c>
      <c r="E20" s="3">
        <f t="shared" si="0"/>
        <v>4.4864127438547308E-3</v>
      </c>
    </row>
    <row r="21" spans="1:5" x14ac:dyDescent="0.25">
      <c r="A21" s="1">
        <v>7</v>
      </c>
      <c r="B21" s="1" t="s">
        <v>1</v>
      </c>
      <c r="C21" s="4">
        <v>0</v>
      </c>
      <c r="D21" s="4">
        <v>32362.091796875</v>
      </c>
      <c r="E21" s="3">
        <f t="shared" si="0"/>
        <v>0</v>
      </c>
    </row>
    <row r="22" spans="1:5" x14ac:dyDescent="0.25">
      <c r="A22" s="1">
        <v>8</v>
      </c>
      <c r="B22" s="1" t="s">
        <v>0</v>
      </c>
      <c r="C22" s="1">
        <v>149.03179931640625</v>
      </c>
      <c r="D22" s="1">
        <v>946.18463134765625</v>
      </c>
      <c r="E22" s="2">
        <f t="shared" si="0"/>
        <v>13.607520408184875</v>
      </c>
    </row>
    <row r="23" spans="1:5" x14ac:dyDescent="0.25">
      <c r="A23" s="1">
        <v>8</v>
      </c>
      <c r="B23" s="1" t="s">
        <v>0</v>
      </c>
      <c r="C23" s="1">
        <v>24.305450439453125</v>
      </c>
      <c r="D23" s="1">
        <v>1045.503173828125</v>
      </c>
      <c r="E23" s="2">
        <f t="shared" si="0"/>
        <v>2.2719437746254232</v>
      </c>
    </row>
    <row r="24" spans="1:5" x14ac:dyDescent="0.25">
      <c r="A24" s="1">
        <v>8</v>
      </c>
      <c r="B24" s="1" t="s">
        <v>1</v>
      </c>
      <c r="C24" s="1">
        <v>2.3969371318817139</v>
      </c>
      <c r="D24" s="1">
        <v>4136.3990478515625</v>
      </c>
      <c r="E24" s="2">
        <f t="shared" si="0"/>
        <v>5.7913874966980333E-2</v>
      </c>
    </row>
    <row r="25" spans="1:5" x14ac:dyDescent="0.25">
      <c r="A25" s="1">
        <v>8</v>
      </c>
      <c r="B25" s="1" t="s">
        <v>1</v>
      </c>
      <c r="C25" s="1">
        <v>7.4806809425354004</v>
      </c>
      <c r="D25" s="1">
        <v>75388.045325279236</v>
      </c>
      <c r="E25" s="2">
        <f t="shared" si="0"/>
        <v>9.9219162446297967E-3</v>
      </c>
    </row>
    <row r="26" spans="1:5" x14ac:dyDescent="0.25">
      <c r="A26" s="1">
        <v>8</v>
      </c>
      <c r="B26" s="1" t="s">
        <v>1</v>
      </c>
      <c r="C26" s="1">
        <v>0</v>
      </c>
      <c r="D26" s="1">
        <v>7476.2069091796875</v>
      </c>
      <c r="E26" s="2">
        <f t="shared" si="0"/>
        <v>0</v>
      </c>
    </row>
    <row r="27" spans="1:5" x14ac:dyDescent="0.25">
      <c r="A27" s="1">
        <v>8</v>
      </c>
      <c r="B27" s="1" t="s">
        <v>1</v>
      </c>
      <c r="C27" s="1">
        <v>1.1377032995223999</v>
      </c>
      <c r="D27" s="1">
        <v>3619.3759155273438</v>
      </c>
      <c r="E27" s="2">
        <f t="shared" si="0"/>
        <v>3.1423809417710273E-2</v>
      </c>
    </row>
    <row r="28" spans="1:5" x14ac:dyDescent="0.25">
      <c r="A28" s="1">
        <v>8</v>
      </c>
      <c r="B28" s="1" t="s">
        <v>1</v>
      </c>
      <c r="C28" s="1">
        <v>0</v>
      </c>
      <c r="D28" s="1">
        <v>5184.6102294921875</v>
      </c>
      <c r="E28" s="2">
        <f t="shared" si="0"/>
        <v>0</v>
      </c>
    </row>
    <row r="29" spans="1:5" x14ac:dyDescent="0.25">
      <c r="A29" s="1">
        <v>8</v>
      </c>
      <c r="B29" s="1" t="s">
        <v>1</v>
      </c>
      <c r="C29" s="1">
        <v>0</v>
      </c>
      <c r="D29" s="1">
        <v>3200.58154296875</v>
      </c>
      <c r="E29" s="2">
        <f t="shared" si="0"/>
        <v>0</v>
      </c>
    </row>
    <row r="30" spans="1:5" x14ac:dyDescent="0.25">
      <c r="A30" s="1">
        <v>8</v>
      </c>
      <c r="B30" s="1" t="s">
        <v>1</v>
      </c>
      <c r="C30" s="4">
        <v>29.918514251708984</v>
      </c>
      <c r="D30" s="4">
        <v>25266.47265625</v>
      </c>
      <c r="E30" s="3">
        <f t="shared" si="0"/>
        <v>0.11827186751680677</v>
      </c>
    </row>
    <row r="31" spans="1:5" x14ac:dyDescent="0.25">
      <c r="A31" s="1">
        <v>8</v>
      </c>
      <c r="B31" s="1" t="s">
        <v>1</v>
      </c>
      <c r="C31" s="4">
        <v>54.516735076904297</v>
      </c>
      <c r="D31" s="4">
        <v>3538.07568359375</v>
      </c>
      <c r="E31" s="3">
        <f t="shared" si="0"/>
        <v>1.5174762044695513</v>
      </c>
    </row>
    <row r="32" spans="1:5" x14ac:dyDescent="0.25">
      <c r="A32" s="1">
        <v>8</v>
      </c>
      <c r="B32" s="1" t="s">
        <v>1</v>
      </c>
      <c r="C32" s="4">
        <v>129.60176086425781</v>
      </c>
      <c r="D32" s="4">
        <v>9337.9365234375</v>
      </c>
      <c r="E32" s="2">
        <f t="shared" si="0"/>
        <v>1.3689066468223539</v>
      </c>
    </row>
    <row r="33" spans="1:5" x14ac:dyDescent="0.25">
      <c r="A33" s="1">
        <v>8</v>
      </c>
      <c r="B33" s="1" t="s">
        <v>1</v>
      </c>
      <c r="C33" s="4">
        <v>4.0957517623901367</v>
      </c>
      <c r="D33" s="4">
        <v>3555.060791015625</v>
      </c>
      <c r="E33" s="3">
        <f t="shared" si="0"/>
        <v>0.11507647143818223</v>
      </c>
    </row>
    <row r="34" spans="1:5" x14ac:dyDescent="0.25">
      <c r="A34" s="1">
        <v>8</v>
      </c>
      <c r="B34" s="1" t="s">
        <v>1</v>
      </c>
      <c r="C34" s="4">
        <v>4.4287877082824707</v>
      </c>
      <c r="D34" s="4">
        <v>3919.68310546875</v>
      </c>
      <c r="E34" s="3">
        <f t="shared" ref="E34:E65" si="1">100*(C34/(C34+D34))</f>
        <v>0.11286089257502908</v>
      </c>
    </row>
    <row r="35" spans="1:5" x14ac:dyDescent="0.25">
      <c r="A35" s="1">
        <v>9</v>
      </c>
      <c r="B35" s="1" t="s">
        <v>0</v>
      </c>
      <c r="C35" s="1">
        <v>12.14592170715332</v>
      </c>
      <c r="D35" s="1">
        <v>887.49822998046875</v>
      </c>
      <c r="E35" s="2">
        <f t="shared" si="1"/>
        <v>1.3500806607111335</v>
      </c>
    </row>
    <row r="36" spans="1:5" x14ac:dyDescent="0.25">
      <c r="A36" s="1">
        <v>9</v>
      </c>
      <c r="B36" s="1" t="s">
        <v>0</v>
      </c>
      <c r="C36" s="1">
        <v>472.96331787109375</v>
      </c>
      <c r="D36" s="1">
        <v>7897.701171875</v>
      </c>
      <c r="E36" s="2">
        <f t="shared" si="1"/>
        <v>5.6502481786298437</v>
      </c>
    </row>
    <row r="37" spans="1:5" x14ac:dyDescent="0.25">
      <c r="A37" s="1">
        <v>9</v>
      </c>
      <c r="B37" s="1" t="s">
        <v>0</v>
      </c>
      <c r="C37" s="1">
        <v>0</v>
      </c>
      <c r="D37" s="1">
        <v>3443.46875</v>
      </c>
      <c r="E37" s="2">
        <f t="shared" si="1"/>
        <v>0</v>
      </c>
    </row>
    <row r="38" spans="1:5" x14ac:dyDescent="0.25">
      <c r="A38" s="1">
        <v>9</v>
      </c>
      <c r="B38" s="1" t="s">
        <v>0</v>
      </c>
      <c r="C38" s="4">
        <v>0</v>
      </c>
      <c r="D38" s="4">
        <v>4730.1396484375</v>
      </c>
      <c r="E38" s="2">
        <f t="shared" si="1"/>
        <v>0</v>
      </c>
    </row>
    <row r="39" spans="1:5" x14ac:dyDescent="0.25">
      <c r="A39" s="1">
        <v>9</v>
      </c>
      <c r="B39" s="1" t="s">
        <v>1</v>
      </c>
      <c r="C39" s="1">
        <v>0</v>
      </c>
      <c r="D39" s="1">
        <v>6196.548583984375</v>
      </c>
      <c r="E39" s="2">
        <f t="shared" si="1"/>
        <v>0</v>
      </c>
    </row>
    <row r="40" spans="1:5" x14ac:dyDescent="0.25">
      <c r="A40" s="1">
        <v>9</v>
      </c>
      <c r="B40" s="1" t="s">
        <v>1</v>
      </c>
      <c r="C40" s="4">
        <v>7.6477999687194824</v>
      </c>
      <c r="D40" s="4">
        <v>3204.12548828125</v>
      </c>
      <c r="E40" s="3">
        <f t="shared" si="1"/>
        <v>0.23811767775447856</v>
      </c>
    </row>
    <row r="41" spans="1:5" x14ac:dyDescent="0.25">
      <c r="A41" s="1">
        <v>9</v>
      </c>
      <c r="B41" s="1" t="s">
        <v>1</v>
      </c>
      <c r="C41" s="4">
        <v>0</v>
      </c>
      <c r="D41" s="4">
        <v>5200.79638671875</v>
      </c>
      <c r="E41" s="2">
        <f t="shared" si="1"/>
        <v>0</v>
      </c>
    </row>
    <row r="42" spans="1:5" x14ac:dyDescent="0.25">
      <c r="A42" s="1">
        <v>9</v>
      </c>
      <c r="B42" s="1" t="s">
        <v>1</v>
      </c>
      <c r="C42" s="4">
        <v>0</v>
      </c>
      <c r="D42" s="4">
        <v>6251.107421875</v>
      </c>
      <c r="E42" s="3">
        <f t="shared" si="1"/>
        <v>0</v>
      </c>
    </row>
    <row r="43" spans="1:5" x14ac:dyDescent="0.25">
      <c r="A43" s="1">
        <v>9</v>
      </c>
      <c r="B43" s="1" t="s">
        <v>1</v>
      </c>
      <c r="C43" s="4">
        <v>6.6028933525085449</v>
      </c>
      <c r="D43" s="4">
        <v>4437.73828125</v>
      </c>
      <c r="E43" s="3">
        <f t="shared" si="1"/>
        <v>0.14856855252790291</v>
      </c>
    </row>
    <row r="44" spans="1:5" x14ac:dyDescent="0.25">
      <c r="A44" s="1">
        <v>9</v>
      </c>
      <c r="B44" s="1" t="s">
        <v>1</v>
      </c>
      <c r="C44" s="4">
        <v>83.524696350097656</v>
      </c>
      <c r="D44" s="4">
        <v>7248.966796875</v>
      </c>
      <c r="E44" s="3">
        <f t="shared" si="1"/>
        <v>1.1391038970487839</v>
      </c>
    </row>
    <row r="45" spans="1:5" x14ac:dyDescent="0.25">
      <c r="A45" s="1">
        <v>9</v>
      </c>
      <c r="B45" s="1" t="s">
        <v>1</v>
      </c>
      <c r="C45" s="4">
        <v>1.2091478109359741</v>
      </c>
      <c r="D45" s="4">
        <v>13194.953125</v>
      </c>
      <c r="E45" s="3">
        <f t="shared" si="1"/>
        <v>9.1628746747626309E-3</v>
      </c>
    </row>
    <row r="46" spans="1:5" x14ac:dyDescent="0.25">
      <c r="A46" s="1">
        <v>9</v>
      </c>
      <c r="B46" s="1" t="s">
        <v>1</v>
      </c>
      <c r="C46" s="4">
        <v>6.365666389465332</v>
      </c>
      <c r="D46" s="4">
        <v>23435.765625</v>
      </c>
      <c r="E46" s="3">
        <f t="shared" si="1"/>
        <v>2.7154810756492547E-2</v>
      </c>
    </row>
    <row r="47" spans="1:5" x14ac:dyDescent="0.25">
      <c r="A47" s="1">
        <v>10</v>
      </c>
      <c r="B47" s="1" t="s">
        <v>0</v>
      </c>
      <c r="C47" s="1">
        <v>205.57684326171875</v>
      </c>
      <c r="D47" s="1">
        <v>980.93865966796875</v>
      </c>
      <c r="E47" s="2">
        <f t="shared" si="1"/>
        <v>17.326098374114643</v>
      </c>
    </row>
    <row r="48" spans="1:5" x14ac:dyDescent="0.25">
      <c r="A48" s="1">
        <v>10</v>
      </c>
      <c r="B48" s="1" t="s">
        <v>0</v>
      </c>
      <c r="C48" s="1">
        <v>0</v>
      </c>
      <c r="D48" s="1">
        <v>2894.052490234375</v>
      </c>
      <c r="E48" s="2">
        <f t="shared" si="1"/>
        <v>0</v>
      </c>
    </row>
    <row r="49" spans="1:5" x14ac:dyDescent="0.25">
      <c r="A49" s="1">
        <v>10</v>
      </c>
      <c r="B49" s="1" t="s">
        <v>0</v>
      </c>
      <c r="C49" s="1">
        <v>0</v>
      </c>
      <c r="D49" s="1">
        <v>3140.353759765625</v>
      </c>
      <c r="E49" s="2">
        <f t="shared" si="1"/>
        <v>0</v>
      </c>
    </row>
    <row r="50" spans="1:5" x14ac:dyDescent="0.25">
      <c r="A50" s="1">
        <v>10</v>
      </c>
      <c r="B50" s="1" t="s">
        <v>0</v>
      </c>
      <c r="C50" s="1">
        <v>58.238262176513672</v>
      </c>
      <c r="D50" s="1">
        <v>3458.8017578125</v>
      </c>
      <c r="E50" s="2">
        <f t="shared" si="1"/>
        <v>1.6558885268725374</v>
      </c>
    </row>
    <row r="51" spans="1:5" x14ac:dyDescent="0.25">
      <c r="A51" s="1">
        <v>10</v>
      </c>
      <c r="B51" s="1" t="s">
        <v>0</v>
      </c>
      <c r="C51" s="1">
        <v>1.2548685073852539</v>
      </c>
      <c r="D51" s="1">
        <v>3518.6807861328125</v>
      </c>
      <c r="E51" s="2">
        <f t="shared" si="1"/>
        <v>3.5650325190774677E-2</v>
      </c>
    </row>
    <row r="52" spans="1:5" x14ac:dyDescent="0.25">
      <c r="A52" s="1">
        <v>10</v>
      </c>
      <c r="B52" s="1" t="s">
        <v>0</v>
      </c>
      <c r="C52" s="1">
        <v>1.1706466674804688</v>
      </c>
      <c r="D52" s="1">
        <v>1968.2830810546875</v>
      </c>
      <c r="E52" s="2">
        <f t="shared" si="1"/>
        <v>5.9440171200895182E-2</v>
      </c>
    </row>
    <row r="53" spans="1:5" x14ac:dyDescent="0.25">
      <c r="A53" s="1">
        <v>10</v>
      </c>
      <c r="B53" s="1" t="s">
        <v>0</v>
      </c>
      <c r="C53" s="1">
        <v>0</v>
      </c>
      <c r="D53" s="1">
        <v>6819.250244140625</v>
      </c>
      <c r="E53" s="2">
        <f t="shared" si="1"/>
        <v>0</v>
      </c>
    </row>
    <row r="54" spans="1:5" x14ac:dyDescent="0.25">
      <c r="A54" s="1">
        <v>10</v>
      </c>
      <c r="B54" s="1" t="s">
        <v>0</v>
      </c>
      <c r="C54" s="1">
        <v>24.281501770019531</v>
      </c>
      <c r="D54" s="1">
        <v>572.765380859375</v>
      </c>
      <c r="E54" s="2">
        <f t="shared" si="1"/>
        <v>4.0669338499991481</v>
      </c>
    </row>
    <row r="55" spans="1:5" x14ac:dyDescent="0.25">
      <c r="A55" s="1">
        <v>10</v>
      </c>
      <c r="B55" s="1" t="s">
        <v>0</v>
      </c>
      <c r="C55" s="1">
        <v>203.80707001686096</v>
      </c>
      <c r="D55" s="1">
        <v>9616.34130859375</v>
      </c>
      <c r="E55" s="2">
        <f t="shared" si="1"/>
        <v>2.0753970526634373</v>
      </c>
    </row>
    <row r="56" spans="1:5" x14ac:dyDescent="0.25">
      <c r="A56" s="1">
        <v>10</v>
      </c>
      <c r="B56" s="1" t="s">
        <v>0</v>
      </c>
      <c r="C56" s="1">
        <v>2.4182333946228027</v>
      </c>
      <c r="D56" s="1">
        <v>5667.9169921875</v>
      </c>
      <c r="E56" s="2">
        <f t="shared" si="1"/>
        <v>4.2647097542183571E-2</v>
      </c>
    </row>
    <row r="57" spans="1:5" x14ac:dyDescent="0.25">
      <c r="A57" s="1">
        <v>10</v>
      </c>
      <c r="B57" s="1" t="s">
        <v>0</v>
      </c>
      <c r="C57" s="1">
        <v>6.954399585723877</v>
      </c>
      <c r="D57" s="1">
        <v>41126.161865234375</v>
      </c>
      <c r="E57" s="2">
        <f t="shared" si="1"/>
        <v>1.6907057420475002E-2</v>
      </c>
    </row>
    <row r="58" spans="1:5" x14ac:dyDescent="0.25">
      <c r="A58" s="1">
        <v>10</v>
      </c>
      <c r="B58" s="1" t="s">
        <v>0</v>
      </c>
      <c r="C58" s="4">
        <v>1.325115442276001</v>
      </c>
      <c r="D58" s="4">
        <v>5084.7236328125</v>
      </c>
      <c r="E58" s="3">
        <f t="shared" si="1"/>
        <v>2.6053927279613677E-2</v>
      </c>
    </row>
    <row r="59" spans="1:5" x14ac:dyDescent="0.25">
      <c r="A59" s="1">
        <v>10</v>
      </c>
      <c r="B59" s="1" t="s">
        <v>1</v>
      </c>
      <c r="C59" s="1">
        <v>0</v>
      </c>
      <c r="D59" s="1">
        <v>108.81916046142578</v>
      </c>
      <c r="E59" s="2">
        <f t="shared" si="1"/>
        <v>0</v>
      </c>
    </row>
    <row r="60" spans="1:5" x14ac:dyDescent="0.25">
      <c r="A60" s="1">
        <v>10</v>
      </c>
      <c r="B60" s="1" t="s">
        <v>1</v>
      </c>
      <c r="C60" s="1">
        <v>1.2064818143844604</v>
      </c>
      <c r="D60" s="1">
        <v>58789.204833984375</v>
      </c>
      <c r="E60" s="2">
        <f t="shared" si="1"/>
        <v>2.0521744743436459E-3</v>
      </c>
    </row>
    <row r="61" spans="1:5" x14ac:dyDescent="0.25">
      <c r="A61" s="1">
        <v>10</v>
      </c>
      <c r="B61" s="1" t="s">
        <v>1</v>
      </c>
      <c r="C61" s="1">
        <v>0</v>
      </c>
      <c r="D61" s="1">
        <v>2586.1560974121094</v>
      </c>
      <c r="E61" s="2">
        <f t="shared" si="1"/>
        <v>0</v>
      </c>
    </row>
    <row r="62" spans="1:5" x14ac:dyDescent="0.25">
      <c r="A62" s="1">
        <v>10</v>
      </c>
      <c r="B62" s="1" t="s">
        <v>1</v>
      </c>
      <c r="C62" s="4">
        <v>2.306804895401001</v>
      </c>
      <c r="D62" s="4">
        <v>5530.0478515625</v>
      </c>
      <c r="E62" s="3">
        <f t="shared" si="1"/>
        <v>4.1696619950210075E-2</v>
      </c>
    </row>
    <row r="63" spans="1:5" x14ac:dyDescent="0.25">
      <c r="A63" s="1">
        <v>10</v>
      </c>
      <c r="B63" s="1" t="s">
        <v>1</v>
      </c>
      <c r="C63" s="4">
        <v>0</v>
      </c>
      <c r="D63" s="4">
        <v>5417.6279296875</v>
      </c>
      <c r="E63" s="3">
        <f t="shared" si="1"/>
        <v>0</v>
      </c>
    </row>
    <row r="64" spans="1:5" x14ac:dyDescent="0.25">
      <c r="A64" s="1">
        <v>10</v>
      </c>
      <c r="B64" s="1" t="s">
        <v>1</v>
      </c>
      <c r="C64" s="4">
        <v>2.5179958343505859</v>
      </c>
      <c r="D64" s="4">
        <v>9372.8857421875</v>
      </c>
      <c r="E64" s="3">
        <f t="shared" si="1"/>
        <v>2.6857465605869116E-2</v>
      </c>
    </row>
    <row r="65" spans="1:5" x14ac:dyDescent="0.25">
      <c r="A65" s="1">
        <v>10</v>
      </c>
      <c r="B65" s="1" t="s">
        <v>1</v>
      </c>
      <c r="C65" s="4">
        <v>0</v>
      </c>
      <c r="D65" s="4">
        <v>32977.046875</v>
      </c>
      <c r="E65" s="3">
        <f t="shared" si="1"/>
        <v>0</v>
      </c>
    </row>
    <row r="66" spans="1:5" x14ac:dyDescent="0.25">
      <c r="A66" s="1">
        <v>10</v>
      </c>
      <c r="B66" s="1" t="s">
        <v>1</v>
      </c>
      <c r="C66" s="4">
        <v>0</v>
      </c>
      <c r="D66" s="4">
        <v>22840.453125</v>
      </c>
      <c r="E66" s="3">
        <f t="shared" ref="E66:E67" si="2">100*(C66/(C66+D66))</f>
        <v>0</v>
      </c>
    </row>
    <row r="67" spans="1:5" x14ac:dyDescent="0.25">
      <c r="A67" s="1">
        <v>10</v>
      </c>
      <c r="B67" s="1" t="s">
        <v>1</v>
      </c>
      <c r="C67" s="4">
        <v>0</v>
      </c>
      <c r="D67" s="4">
        <v>14753.763671875</v>
      </c>
      <c r="E67" s="2">
        <f t="shared" si="2"/>
        <v>0</v>
      </c>
    </row>
    <row r="68" spans="1:5" x14ac:dyDescent="0.25">
      <c r="E68" s="3"/>
    </row>
    <row r="69" spans="1:5" x14ac:dyDescent="0.25">
      <c r="E69" s="3"/>
    </row>
    <row r="70" spans="1:5" x14ac:dyDescent="0.25">
      <c r="E70" s="3"/>
    </row>
  </sheetData>
  <sortState xmlns:xlrd2="http://schemas.microsoft.com/office/spreadsheetml/2017/richdata2" ref="A2:E70">
    <sortCondition ref="A2:A70"/>
    <sortCondition descending="1" ref="B2:B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E5B2D-3FDF-4C94-AB12-FE15E50936A4}">
  <dimension ref="A1:AB14"/>
  <sheetViews>
    <sheetView workbookViewId="0">
      <selection activeCell="F25" sqref="F25"/>
    </sheetView>
  </sheetViews>
  <sheetFormatPr defaultRowHeight="15" x14ac:dyDescent="0.25"/>
  <sheetData>
    <row r="1" spans="1:28" x14ac:dyDescent="0.25">
      <c r="A1" t="s">
        <v>71</v>
      </c>
      <c r="B1" t="s">
        <v>70</v>
      </c>
      <c r="C1" t="s">
        <v>69</v>
      </c>
      <c r="D1" t="s">
        <v>68</v>
      </c>
      <c r="E1" t="s">
        <v>67</v>
      </c>
      <c r="F1" t="s">
        <v>66</v>
      </c>
      <c r="G1" t="s">
        <v>65</v>
      </c>
      <c r="H1" t="s">
        <v>64</v>
      </c>
      <c r="I1" t="s">
        <v>63</v>
      </c>
      <c r="J1" t="s">
        <v>62</v>
      </c>
      <c r="K1" t="s">
        <v>61</v>
      </c>
      <c r="L1" t="s">
        <v>60</v>
      </c>
      <c r="M1" t="s">
        <v>59</v>
      </c>
      <c r="N1" t="s">
        <v>58</v>
      </c>
      <c r="O1" t="s">
        <v>57</v>
      </c>
      <c r="P1" t="s">
        <v>56</v>
      </c>
      <c r="Q1" t="s">
        <v>55</v>
      </c>
      <c r="R1" t="s">
        <v>54</v>
      </c>
      <c r="S1" t="s">
        <v>53</v>
      </c>
      <c r="T1" t="s">
        <v>52</v>
      </c>
      <c r="U1" t="s">
        <v>51</v>
      </c>
      <c r="V1" t="s">
        <v>50</v>
      </c>
      <c r="W1" t="s">
        <v>49</v>
      </c>
      <c r="X1" t="s">
        <v>48</v>
      </c>
      <c r="Y1" t="s">
        <v>47</v>
      </c>
      <c r="Z1" t="s">
        <v>46</v>
      </c>
      <c r="AA1" t="s">
        <v>45</v>
      </c>
      <c r="AB1" t="s">
        <v>100</v>
      </c>
    </row>
    <row r="2" spans="1:28" x14ac:dyDescent="0.25">
      <c r="A2" t="s">
        <v>99</v>
      </c>
      <c r="B2">
        <v>-1.9029133906678802E-2</v>
      </c>
      <c r="C2">
        <v>-0.15662476671681599</v>
      </c>
      <c r="D2">
        <v>3.5595676869624102E-3</v>
      </c>
      <c r="E2">
        <v>4.25491249716403E-3</v>
      </c>
      <c r="F2">
        <v>-0.41481473628662702</v>
      </c>
      <c r="G2">
        <v>-1.63443162825598E-2</v>
      </c>
      <c r="H2">
        <v>9.6302322137797394E-2</v>
      </c>
      <c r="I2">
        <v>-5.6167184917501603E-3</v>
      </c>
      <c r="J2">
        <v>-7.6219182330302004E-2</v>
      </c>
      <c r="K2">
        <v>0.36175909916385102</v>
      </c>
      <c r="L2">
        <v>-9.1961139198919392E-3</v>
      </c>
      <c r="M2">
        <v>3.6150990797158597E-2</v>
      </c>
      <c r="N2">
        <v>7.2499783687490493E-2</v>
      </c>
      <c r="O2">
        <v>-7.2992503197961602E-3</v>
      </c>
      <c r="P2">
        <v>7.7640800049176797E-2</v>
      </c>
      <c r="Q2">
        <v>-6.1722158331791697E-3</v>
      </c>
      <c r="R2">
        <v>-0.13098793886412299</v>
      </c>
      <c r="S2">
        <v>1.16848689572592E-2</v>
      </c>
      <c r="T2">
        <v>9.2120190086490902E-3</v>
      </c>
      <c r="U2">
        <v>2.74733706184551E-2</v>
      </c>
      <c r="V2">
        <v>-4.1652602818111402E-2</v>
      </c>
      <c r="W2">
        <v>1.6423591787872699E-2</v>
      </c>
      <c r="X2">
        <v>9.64851377824027E-3</v>
      </c>
      <c r="Y2">
        <v>-0.124363959048956</v>
      </c>
      <c r="Z2">
        <v>-7.1624449612777098E-3</v>
      </c>
      <c r="AA2">
        <v>-1.2962169955052999E-2</v>
      </c>
      <c r="AB2" t="s">
        <v>99</v>
      </c>
    </row>
    <row r="3" spans="1:28" x14ac:dyDescent="0.25">
      <c r="A3" t="s">
        <v>98</v>
      </c>
      <c r="B3">
        <v>1.1774160820467099E-2</v>
      </c>
      <c r="C3">
        <v>-0.18105846099219899</v>
      </c>
      <c r="D3">
        <v>3.4035486696253302E-3</v>
      </c>
      <c r="E3">
        <v>4.0335889286852798E-2</v>
      </c>
      <c r="F3">
        <v>-0.110045860073367</v>
      </c>
      <c r="G3">
        <v>-4.4309039646388496E-3</v>
      </c>
      <c r="H3">
        <v>8.4405089781882603E-2</v>
      </c>
      <c r="I3">
        <v>-4.3334798462235603E-3</v>
      </c>
      <c r="J3">
        <v>-6.2821748836173905E-2</v>
      </c>
      <c r="K3">
        <v>0.38332059144330799</v>
      </c>
      <c r="L3">
        <v>1.29352229181689E-3</v>
      </c>
      <c r="M3">
        <v>3.7049185717515198E-2</v>
      </c>
      <c r="N3">
        <v>4.8116351803011798E-2</v>
      </c>
      <c r="O3">
        <v>2.7445774833148001E-2</v>
      </c>
      <c r="P3">
        <v>0.113757941952115</v>
      </c>
      <c r="Q3">
        <v>8.6515028804723393E-3</v>
      </c>
      <c r="R3">
        <v>-6.0307897169218298E-2</v>
      </c>
      <c r="S3">
        <v>2.4857146315215801E-2</v>
      </c>
      <c r="T3">
        <v>2.91429065904176E-2</v>
      </c>
      <c r="U3">
        <v>-2.37696161857456E-2</v>
      </c>
      <c r="V3">
        <v>-1.26570736149242E-2</v>
      </c>
      <c r="W3">
        <v>-1.6983500208984401E-2</v>
      </c>
      <c r="X3">
        <v>1.2475746141045101E-3</v>
      </c>
      <c r="Y3">
        <v>-0.125538024135875</v>
      </c>
      <c r="Z3">
        <v>5.6880653376882801E-3</v>
      </c>
      <c r="AA3">
        <v>-6.46076086276359E-3</v>
      </c>
      <c r="AB3" t="s">
        <v>98</v>
      </c>
    </row>
    <row r="4" spans="1:28" x14ac:dyDescent="0.25">
      <c r="A4" t="s">
        <v>97</v>
      </c>
      <c r="B4">
        <v>-1.04628138052449E-2</v>
      </c>
      <c r="C4">
        <v>-0.15059248701858899</v>
      </c>
      <c r="D4">
        <v>1.2820878349438999E-2</v>
      </c>
      <c r="E4">
        <v>7.6567637240167505E-2</v>
      </c>
      <c r="F4">
        <v>-0.22649740599520399</v>
      </c>
      <c r="G4">
        <v>-7.7104569913850601E-3</v>
      </c>
      <c r="H4">
        <v>0.108235741437886</v>
      </c>
      <c r="I4">
        <v>1.1603750153780399E-2</v>
      </c>
      <c r="J4">
        <v>-6.0802040591725302E-2</v>
      </c>
      <c r="K4">
        <v>0.33357225200302498</v>
      </c>
      <c r="L4">
        <v>8.4166105818468395E-3</v>
      </c>
      <c r="M4">
        <v>1.0871021298146599E-2</v>
      </c>
      <c r="N4">
        <v>3.4708851434197101E-2</v>
      </c>
      <c r="O4">
        <v>1.61478942800608E-2</v>
      </c>
      <c r="P4">
        <v>0.18043491032143799</v>
      </c>
      <c r="Q4">
        <v>1.06392626597484E-2</v>
      </c>
      <c r="R4">
        <v>-5.0320600914245998E-2</v>
      </c>
      <c r="S4">
        <v>3.0188251140868799E-2</v>
      </c>
      <c r="T4">
        <v>5.1505336346877997E-2</v>
      </c>
      <c r="U4">
        <v>-2.59023091548451E-2</v>
      </c>
      <c r="V4">
        <v>-9.8024430488590202E-3</v>
      </c>
      <c r="W4">
        <v>-2.42622292677745E-2</v>
      </c>
      <c r="X4">
        <v>3.4011221806138298E-3</v>
      </c>
      <c r="Y4">
        <v>-2.9273248740459199E-2</v>
      </c>
      <c r="Z4">
        <v>7.4049668873032897E-3</v>
      </c>
      <c r="AA4">
        <v>4.9368474874982296E-3</v>
      </c>
      <c r="AB4" t="s">
        <v>97</v>
      </c>
    </row>
    <row r="5" spans="1:28" x14ac:dyDescent="0.25">
      <c r="A5" t="s">
        <v>96</v>
      </c>
      <c r="B5">
        <v>-0.19732998721185299</v>
      </c>
      <c r="C5">
        <v>0.12735349312560101</v>
      </c>
      <c r="D5">
        <v>-2.3997780321988401E-2</v>
      </c>
      <c r="E5">
        <v>-0.12657474355318499</v>
      </c>
      <c r="F5">
        <v>0.23097109940670599</v>
      </c>
      <c r="G5" s="8">
        <v>-7.3213235704727697E-4</v>
      </c>
      <c r="H5">
        <v>0.127121571208305</v>
      </c>
      <c r="I5">
        <v>1.1385590987665201E-2</v>
      </c>
      <c r="J5">
        <v>-7.0659168584218598E-2</v>
      </c>
      <c r="K5">
        <v>0.52775464828799501</v>
      </c>
      <c r="L5">
        <v>-1.32599906915844E-2</v>
      </c>
      <c r="M5">
        <v>3.31722764726625E-2</v>
      </c>
      <c r="N5">
        <v>-0.104880926610447</v>
      </c>
      <c r="O5">
        <v>1.25621524988113E-2</v>
      </c>
      <c r="P5">
        <v>0.218739284592326</v>
      </c>
      <c r="Q5">
        <v>6.8884533491650995E-2</v>
      </c>
      <c r="R5">
        <v>2.4506296352713602E-2</v>
      </c>
      <c r="S5">
        <v>2.70993075906007E-2</v>
      </c>
      <c r="T5">
        <v>0.20810230558418799</v>
      </c>
      <c r="U5">
        <v>0.71648169974116505</v>
      </c>
      <c r="V5">
        <v>-2.0047413854756099E-2</v>
      </c>
      <c r="W5">
        <v>-6.4047101960379202E-2</v>
      </c>
      <c r="X5" s="8">
        <v>-8.9719712023672495E-4</v>
      </c>
      <c r="Y5">
        <v>-0.20187421330070099</v>
      </c>
      <c r="Z5">
        <v>1.2186427414386299E-2</v>
      </c>
      <c r="AA5">
        <v>8.8021898001625798E-2</v>
      </c>
      <c r="AB5" t="s">
        <v>96</v>
      </c>
    </row>
    <row r="6" spans="1:28" x14ac:dyDescent="0.25">
      <c r="A6" t="s">
        <v>95</v>
      </c>
      <c r="B6">
        <v>1.8144117064406901E-2</v>
      </c>
      <c r="C6">
        <v>-0.124135079987283</v>
      </c>
      <c r="D6">
        <v>5.9597216720925703E-3</v>
      </c>
      <c r="E6">
        <v>8.5327949504279493E-2</v>
      </c>
      <c r="F6">
        <v>-9.4755088064200493E-2</v>
      </c>
      <c r="G6">
        <v>-8.9543387126109694E-3</v>
      </c>
      <c r="H6">
        <v>0.10748090031046</v>
      </c>
      <c r="I6">
        <v>4.2338078206074397E-3</v>
      </c>
      <c r="J6">
        <v>-8.3810949051898995E-2</v>
      </c>
      <c r="K6">
        <v>0.36034916746442103</v>
      </c>
      <c r="L6">
        <v>4.2289723075108398E-3</v>
      </c>
      <c r="M6">
        <v>4.5223186611485798E-2</v>
      </c>
      <c r="N6">
        <v>6.4212818236944302E-2</v>
      </c>
      <c r="O6">
        <v>3.1360649412849897E-2</v>
      </c>
      <c r="P6">
        <v>0.17300314771184699</v>
      </c>
      <c r="Q6">
        <v>2.7910901239666702E-2</v>
      </c>
      <c r="R6">
        <v>-1.2290960253216099E-2</v>
      </c>
      <c r="S6">
        <v>2.4937678725160499E-2</v>
      </c>
      <c r="T6">
        <v>3.7376975352779E-2</v>
      </c>
      <c r="U6">
        <v>-8.2631251201313205E-2</v>
      </c>
      <c r="V6">
        <v>5.0309204493301698E-3</v>
      </c>
      <c r="W6">
        <v>3.2282744060332998E-2</v>
      </c>
      <c r="X6" s="8">
        <v>6.3416593631515598E-5</v>
      </c>
      <c r="Y6">
        <v>-0.16672554182258301</v>
      </c>
      <c r="Z6">
        <v>1.1160923210279601E-2</v>
      </c>
      <c r="AA6">
        <v>9.6483060060128505E-3</v>
      </c>
      <c r="AB6" t="s">
        <v>95</v>
      </c>
    </row>
    <row r="7" spans="1:28" x14ac:dyDescent="0.25">
      <c r="A7" t="s">
        <v>94</v>
      </c>
      <c r="B7">
        <v>-0.14100668252394899</v>
      </c>
      <c r="C7">
        <v>-3.9941404640816101E-2</v>
      </c>
      <c r="D7">
        <v>-4.9773715774254802E-2</v>
      </c>
      <c r="E7">
        <v>-4.5181018634536897E-3</v>
      </c>
      <c r="F7">
        <v>0.332528849502019</v>
      </c>
      <c r="G7">
        <v>-2.0156855043438698E-2</v>
      </c>
      <c r="H7">
        <v>5.4399915498724E-2</v>
      </c>
      <c r="I7">
        <v>-5.7869691531085002E-3</v>
      </c>
      <c r="J7">
        <v>1.7027975769411601E-2</v>
      </c>
      <c r="K7">
        <v>0.52046262100775598</v>
      </c>
      <c r="L7">
        <v>-2.2759702951375901E-2</v>
      </c>
      <c r="M7">
        <v>-2.6612476421115001E-3</v>
      </c>
      <c r="N7">
        <v>-0.168825649676178</v>
      </c>
      <c r="O7">
        <v>-1.18045958158035E-2</v>
      </c>
      <c r="P7">
        <v>0.13914955864776701</v>
      </c>
      <c r="Q7">
        <v>6.8235306738399101E-2</v>
      </c>
      <c r="R7">
        <v>2.9239141136370599E-2</v>
      </c>
      <c r="S7">
        <v>1.30404968327133E-2</v>
      </c>
      <c r="T7">
        <v>0.22662743852304201</v>
      </c>
      <c r="U7">
        <v>0.72777442614030896</v>
      </c>
      <c r="V7">
        <v>-4.5094488530716501E-2</v>
      </c>
      <c r="W7">
        <v>-4.1983374789309601E-2</v>
      </c>
      <c r="X7">
        <v>-1.0762618092368999E-2</v>
      </c>
      <c r="Y7">
        <v>-0.16334605740517399</v>
      </c>
      <c r="Z7">
        <v>-1.5464972942411601E-3</v>
      </c>
      <c r="AA7">
        <v>-4.7937241960391799E-2</v>
      </c>
      <c r="AB7" t="s">
        <v>94</v>
      </c>
    </row>
    <row r="8" spans="1:28" x14ac:dyDescent="0.25">
      <c r="A8" t="s">
        <v>93</v>
      </c>
      <c r="B8">
        <v>-0.150240634981092</v>
      </c>
      <c r="C8">
        <v>-6.1194671314371098E-2</v>
      </c>
      <c r="D8">
        <v>-4.4690063885831799E-2</v>
      </c>
      <c r="E8">
        <v>-3.9182160941461701E-2</v>
      </c>
      <c r="F8">
        <v>0.32843329409838201</v>
      </c>
      <c r="G8">
        <v>-7.2592675095766099E-3</v>
      </c>
      <c r="H8">
        <v>2.4650126450929101E-2</v>
      </c>
      <c r="I8">
        <v>-1.8008547597711999E-3</v>
      </c>
      <c r="J8">
        <v>-3.8118383288343098E-2</v>
      </c>
      <c r="K8">
        <v>0.55497339537345802</v>
      </c>
      <c r="L8">
        <v>-2.41895931201878E-2</v>
      </c>
      <c r="M8">
        <v>-3.4690980998283799E-2</v>
      </c>
      <c r="N8">
        <v>-0.13145625200170699</v>
      </c>
      <c r="O8">
        <v>-2.2753289103764202E-2</v>
      </c>
      <c r="P8">
        <v>0.11195287426327601</v>
      </c>
      <c r="Q8">
        <v>1.4640488119453701E-2</v>
      </c>
      <c r="R8">
        <v>-1.6143311259637999E-2</v>
      </c>
      <c r="S8">
        <v>-3.0825354130827802E-3</v>
      </c>
      <c r="T8">
        <v>0.17027038178596601</v>
      </c>
      <c r="U8">
        <v>0.58949887408065504</v>
      </c>
      <c r="V8">
        <v>-5.3419854691713203E-2</v>
      </c>
      <c r="W8">
        <v>1.1529761243240699E-3</v>
      </c>
      <c r="X8">
        <v>-8.5331531878005597E-3</v>
      </c>
      <c r="Y8">
        <v>-0.13705631568405999</v>
      </c>
      <c r="Z8">
        <v>-4.6768743643252897E-3</v>
      </c>
      <c r="AA8">
        <v>-3.3707308516997797E-2</v>
      </c>
      <c r="AB8" t="s">
        <v>93</v>
      </c>
    </row>
    <row r="9" spans="1:28" x14ac:dyDescent="0.25">
      <c r="A9" t="s">
        <v>92</v>
      </c>
      <c r="B9">
        <v>-0.101422243262379</v>
      </c>
      <c r="C9">
        <v>-0.11938303335652101</v>
      </c>
      <c r="D9">
        <v>-3.6679863859930599E-2</v>
      </c>
      <c r="E9">
        <v>7.4765111877250698E-3</v>
      </c>
      <c r="F9">
        <v>3.92623770331006E-2</v>
      </c>
      <c r="G9">
        <v>-4.4530478919342304E-3</v>
      </c>
      <c r="H9">
        <v>0.102531453754551</v>
      </c>
      <c r="I9">
        <v>4.7543177256386101E-3</v>
      </c>
      <c r="J9">
        <v>-2.7235051077923299E-2</v>
      </c>
      <c r="K9">
        <v>0.508402436780789</v>
      </c>
      <c r="L9">
        <v>-1.7361686898900601E-2</v>
      </c>
      <c r="M9">
        <v>-2.8874969600759699E-2</v>
      </c>
      <c r="N9">
        <v>-0.20380955246941701</v>
      </c>
      <c r="O9">
        <v>-1.3363054197613499E-2</v>
      </c>
      <c r="P9">
        <v>0.12366313851259</v>
      </c>
      <c r="Q9">
        <v>1.45777435124077E-2</v>
      </c>
      <c r="R9">
        <v>-8.9748360654505893E-2</v>
      </c>
      <c r="S9">
        <v>3.02805477842427E-2</v>
      </c>
      <c r="T9">
        <v>0.132103600366097</v>
      </c>
      <c r="U9">
        <v>0.44067057586813702</v>
      </c>
      <c r="V9">
        <v>-4.7926414325191402E-2</v>
      </c>
      <c r="W9">
        <v>-4.5676188134189302E-3</v>
      </c>
      <c r="X9">
        <v>7.5848049514646299E-3</v>
      </c>
      <c r="Y9">
        <v>-1.7903743694648901E-2</v>
      </c>
      <c r="Z9">
        <v>3.8987480907368699E-3</v>
      </c>
      <c r="AA9">
        <v>-2.1666885265014299E-2</v>
      </c>
      <c r="AB9" t="s">
        <v>92</v>
      </c>
    </row>
    <row r="10" spans="1:28" x14ac:dyDescent="0.25">
      <c r="A10" t="s">
        <v>91</v>
      </c>
      <c r="B10">
        <v>-0.20256297571691601</v>
      </c>
      <c r="C10">
        <v>-0.14467488004357801</v>
      </c>
      <c r="D10">
        <v>-5.4013961920118501E-2</v>
      </c>
      <c r="E10">
        <v>-9.2239811608427705E-3</v>
      </c>
      <c r="F10">
        <v>0.30852020679910402</v>
      </c>
      <c r="G10">
        <v>3.6401219829982302E-3</v>
      </c>
      <c r="H10">
        <v>8.4107036966055898E-2</v>
      </c>
      <c r="I10">
        <v>-3.9880648177699199E-3</v>
      </c>
      <c r="J10">
        <v>-1.70350885267085E-2</v>
      </c>
      <c r="K10">
        <v>0.51707216852682103</v>
      </c>
      <c r="L10">
        <v>-1.7675750511655101E-2</v>
      </c>
      <c r="M10">
        <v>-2.6208728287121199E-2</v>
      </c>
      <c r="N10">
        <v>-0.13024776450366601</v>
      </c>
      <c r="O10">
        <v>-2.0303832170487798E-2</v>
      </c>
      <c r="P10">
        <v>9.8930948349826797E-2</v>
      </c>
      <c r="Q10">
        <v>3.5268063205143599E-2</v>
      </c>
      <c r="R10">
        <v>-0.123153262204568</v>
      </c>
      <c r="S10">
        <v>-1.46164825282215E-2</v>
      </c>
      <c r="T10">
        <v>0.168681332560601</v>
      </c>
      <c r="U10">
        <v>0.63933750104694198</v>
      </c>
      <c r="V10">
        <v>-6.5588999442986101E-2</v>
      </c>
      <c r="W10">
        <v>4.6080002146924898E-2</v>
      </c>
      <c r="X10">
        <v>-9.1294018238729999E-3</v>
      </c>
      <c r="Y10">
        <v>-0.345841698839292</v>
      </c>
      <c r="Z10">
        <v>-7.5186996754665796E-3</v>
      </c>
      <c r="AA10">
        <v>-2.9512954663117801E-2</v>
      </c>
      <c r="AB10" t="s">
        <v>91</v>
      </c>
    </row>
    <row r="11" spans="1:28" x14ac:dyDescent="0.25">
      <c r="A11" t="s">
        <v>90</v>
      </c>
      <c r="B11">
        <v>-0.12620021851264099</v>
      </c>
      <c r="C11">
        <v>-0.114237524013426</v>
      </c>
      <c r="D11">
        <v>-4.0277491789230298E-2</v>
      </c>
      <c r="E11">
        <v>-1.4714458651196201E-2</v>
      </c>
      <c r="F11">
        <v>0.34727502973435898</v>
      </c>
      <c r="G11">
        <v>-5.9246419709011403E-3</v>
      </c>
      <c r="H11">
        <v>8.0881363314472002E-2</v>
      </c>
      <c r="I11" s="8">
        <v>3.7038350453699699E-4</v>
      </c>
      <c r="J11">
        <v>4.2118477607493397E-3</v>
      </c>
      <c r="K11">
        <v>0.50434668570440799</v>
      </c>
      <c r="L11">
        <v>-9.2885521284764502E-3</v>
      </c>
      <c r="M11" s="8">
        <v>3.2234441340595001E-5</v>
      </c>
      <c r="N11">
        <v>-0.10149758872359201</v>
      </c>
      <c r="O11">
        <v>8.7220783860386605E-3</v>
      </c>
      <c r="P11">
        <v>0.180736837530765</v>
      </c>
      <c r="Q11">
        <v>1.0729708487046701E-2</v>
      </c>
      <c r="R11">
        <v>-3.0649025802040399E-2</v>
      </c>
      <c r="S11">
        <v>7.2959860234464904E-3</v>
      </c>
      <c r="T11">
        <v>0.18193405261654</v>
      </c>
      <c r="U11">
        <v>0.48627118588385199</v>
      </c>
      <c r="V11">
        <v>-5.9011930339129201E-2</v>
      </c>
      <c r="W11">
        <v>1.8411420040077099E-2</v>
      </c>
      <c r="X11">
        <v>-5.8322943651649599E-3</v>
      </c>
      <c r="Y11">
        <v>-0.135703464219839</v>
      </c>
      <c r="Z11">
        <v>4.0066559291691501E-3</v>
      </c>
      <c r="AA11">
        <v>3.3801092016250102E-3</v>
      </c>
      <c r="AB11" t="s">
        <v>90</v>
      </c>
    </row>
    <row r="12" spans="1:28" x14ac:dyDescent="0.25">
      <c r="A12" t="s">
        <v>89</v>
      </c>
      <c r="B12">
        <v>-0.25155853672272499</v>
      </c>
      <c r="C12">
        <v>-5.2558067852087297E-2</v>
      </c>
      <c r="D12">
        <v>-5.0397327094816501E-2</v>
      </c>
      <c r="E12">
        <v>-0.20050011852803501</v>
      </c>
      <c r="F12">
        <v>0.35719700819065803</v>
      </c>
      <c r="G12">
        <v>-6.9501121608781498E-3</v>
      </c>
      <c r="H12">
        <v>5.8250099160815201E-2</v>
      </c>
      <c r="I12" s="8">
        <v>-1.5879853968248E-4</v>
      </c>
      <c r="J12">
        <v>5.4317253505360798E-2</v>
      </c>
      <c r="K12">
        <v>0.53777682366409396</v>
      </c>
      <c r="L12">
        <v>-1.5621015006427E-2</v>
      </c>
      <c r="M12">
        <v>-1.1789776504636799E-2</v>
      </c>
      <c r="N12">
        <v>-0.14163238583694401</v>
      </c>
      <c r="O12">
        <v>1.19152452877129E-2</v>
      </c>
      <c r="P12">
        <v>0.18918725831272101</v>
      </c>
      <c r="Q12">
        <v>7.8493304192792605E-3</v>
      </c>
      <c r="R12">
        <v>-2.2444414479183502E-3</v>
      </c>
      <c r="S12">
        <v>1.1072453609504099E-2</v>
      </c>
      <c r="T12">
        <v>0.23373340813483601</v>
      </c>
      <c r="U12">
        <v>0.67730307951947799</v>
      </c>
      <c r="V12">
        <v>-3.4564569454904999E-2</v>
      </c>
      <c r="W12">
        <v>-5.9649094301878799E-2</v>
      </c>
      <c r="X12">
        <v>-1.37939798966462E-2</v>
      </c>
      <c r="Y12">
        <v>-0.14961902727492199</v>
      </c>
      <c r="Z12">
        <v>-8.1711770963161998E-3</v>
      </c>
      <c r="AA12">
        <v>-9.8810776094273509E-3</v>
      </c>
      <c r="AB12" t="s">
        <v>89</v>
      </c>
    </row>
    <row r="13" spans="1:28" x14ac:dyDescent="0.25">
      <c r="A13" t="s">
        <v>88</v>
      </c>
      <c r="B13">
        <v>-0.18968114773765599</v>
      </c>
      <c r="C13">
        <v>-0.103986475760779</v>
      </c>
      <c r="D13">
        <v>-4.5754579777758701E-2</v>
      </c>
      <c r="E13">
        <v>1.29903857937079E-2</v>
      </c>
      <c r="F13">
        <v>0.17667140717021501</v>
      </c>
      <c r="G13">
        <v>3.8838797692131101E-3</v>
      </c>
      <c r="H13">
        <v>7.9891377521096901E-2</v>
      </c>
      <c r="I13" s="8">
        <v>-3.7944802065825701E-4</v>
      </c>
      <c r="J13">
        <v>1.6676075934635801E-2</v>
      </c>
      <c r="K13">
        <v>0.52312994379922595</v>
      </c>
      <c r="L13">
        <v>-8.5023687119067902E-3</v>
      </c>
      <c r="M13">
        <v>-1.9986564958955001E-2</v>
      </c>
      <c r="N13">
        <v>-0.228937584833875</v>
      </c>
      <c r="O13">
        <v>1.11757205670866E-2</v>
      </c>
      <c r="P13">
        <v>0.14971090776644499</v>
      </c>
      <c r="Q13">
        <v>2.0312948880139001E-2</v>
      </c>
      <c r="R13">
        <v>2.48462680177929E-2</v>
      </c>
      <c r="S13">
        <v>-1.2953779032752501E-2</v>
      </c>
      <c r="T13">
        <v>0.216446795777618</v>
      </c>
      <c r="U13">
        <v>0.72727186398130494</v>
      </c>
      <c r="V13">
        <v>-2.3959450779242799E-2</v>
      </c>
      <c r="W13">
        <v>-2.00770850370268E-2</v>
      </c>
      <c r="X13">
        <v>-3.5635949987176101E-3</v>
      </c>
      <c r="Y13">
        <v>-7.92768049165051E-2</v>
      </c>
      <c r="Z13">
        <v>3.7052377632900099E-3</v>
      </c>
      <c r="AA13">
        <v>-1.7774509931505599E-2</v>
      </c>
      <c r="AB13" t="s">
        <v>88</v>
      </c>
    </row>
    <row r="14" spans="1:28" x14ac:dyDescent="0.25">
      <c r="A14" t="s">
        <v>87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5261-BDC2-43D8-B985-A94A9E4B65FF}">
  <dimension ref="A1:I480"/>
  <sheetViews>
    <sheetView tabSelected="1" workbookViewId="0">
      <selection activeCell="C25" sqref="C25"/>
    </sheetView>
  </sheetViews>
  <sheetFormatPr defaultRowHeight="15" x14ac:dyDescent="0.25"/>
  <cols>
    <col min="1" max="1" width="20.5703125" customWidth="1"/>
    <col min="2" max="2" width="16.5703125" customWidth="1"/>
  </cols>
  <sheetData>
    <row r="1" spans="1:9" x14ac:dyDescent="0.25">
      <c r="A1" t="s">
        <v>86</v>
      </c>
      <c r="B1" t="s">
        <v>85</v>
      </c>
      <c r="C1" t="s">
        <v>84</v>
      </c>
      <c r="D1" t="s">
        <v>83</v>
      </c>
      <c r="E1" t="s">
        <v>82</v>
      </c>
      <c r="F1" t="s">
        <v>81</v>
      </c>
      <c r="G1" t="s">
        <v>80</v>
      </c>
      <c r="H1" t="s">
        <v>79</v>
      </c>
      <c r="I1" t="s">
        <v>78</v>
      </c>
    </row>
    <row r="2" spans="1:9" x14ac:dyDescent="0.25">
      <c r="A2" t="s">
        <v>128</v>
      </c>
      <c r="B2" t="s">
        <v>119</v>
      </c>
      <c r="C2" t="s">
        <v>118</v>
      </c>
      <c r="D2">
        <v>0.257011813696083</v>
      </c>
      <c r="E2">
        <v>-0.21608828087233101</v>
      </c>
      <c r="F2">
        <v>0.67638617996815298</v>
      </c>
      <c r="G2" t="s">
        <v>76</v>
      </c>
      <c r="H2" t="s">
        <v>74</v>
      </c>
      <c r="I2" t="s">
        <v>75</v>
      </c>
    </row>
    <row r="3" spans="1:9" x14ac:dyDescent="0.25">
      <c r="A3" t="s">
        <v>127</v>
      </c>
      <c r="B3" t="s">
        <v>117</v>
      </c>
      <c r="C3" t="s">
        <v>116</v>
      </c>
      <c r="D3">
        <v>0.53457582735309805</v>
      </c>
      <c r="E3">
        <v>0.100994849960274</v>
      </c>
      <c r="F3">
        <v>0.81723772973712805</v>
      </c>
      <c r="G3" t="s">
        <v>76</v>
      </c>
      <c r="H3" t="s">
        <v>74</v>
      </c>
      <c r="I3" t="s">
        <v>77</v>
      </c>
    </row>
    <row r="4" spans="1:9" x14ac:dyDescent="0.25">
      <c r="A4" t="s">
        <v>123</v>
      </c>
      <c r="B4" t="s">
        <v>115</v>
      </c>
      <c r="C4" t="s">
        <v>114</v>
      </c>
      <c r="D4">
        <v>0.68073892219679699</v>
      </c>
      <c r="E4">
        <v>0.37128447319038199</v>
      </c>
      <c r="F4">
        <v>0.87974821785143098</v>
      </c>
      <c r="G4" t="s">
        <v>76</v>
      </c>
      <c r="H4" t="s">
        <v>74</v>
      </c>
      <c r="I4" t="s">
        <v>75</v>
      </c>
    </row>
    <row r="5" spans="1:9" x14ac:dyDescent="0.25">
      <c r="A5" t="s">
        <v>123</v>
      </c>
      <c r="B5" t="s">
        <v>115</v>
      </c>
      <c r="C5" t="s">
        <v>113</v>
      </c>
      <c r="D5">
        <v>0.62515328484191701</v>
      </c>
      <c r="E5">
        <v>5.5955035265414801E-2</v>
      </c>
      <c r="F5">
        <v>0.86491443930498402</v>
      </c>
      <c r="G5" t="s">
        <v>76</v>
      </c>
      <c r="H5" t="s">
        <v>74</v>
      </c>
      <c r="I5" t="s">
        <v>75</v>
      </c>
    </row>
    <row r="6" spans="1:9" x14ac:dyDescent="0.25">
      <c r="A6" t="s">
        <v>123</v>
      </c>
      <c r="B6" t="s">
        <v>114</v>
      </c>
      <c r="C6" t="s">
        <v>113</v>
      </c>
      <c r="D6">
        <v>0.28849872888985401</v>
      </c>
      <c r="E6">
        <v>-2.7969561066282598E-3</v>
      </c>
      <c r="F6">
        <v>0.65191771240251095</v>
      </c>
      <c r="G6" t="s">
        <v>76</v>
      </c>
      <c r="H6" t="s">
        <v>74</v>
      </c>
      <c r="I6" t="s">
        <v>75</v>
      </c>
    </row>
    <row r="7" spans="1:9" x14ac:dyDescent="0.25">
      <c r="A7" t="s">
        <v>126</v>
      </c>
      <c r="B7" t="s">
        <v>109</v>
      </c>
      <c r="C7" t="s">
        <v>108</v>
      </c>
      <c r="D7">
        <v>0.76858020625211398</v>
      </c>
      <c r="E7">
        <v>0.36945264051799298</v>
      </c>
      <c r="F7">
        <v>0.92911618785035699</v>
      </c>
      <c r="G7" t="s">
        <v>76</v>
      </c>
      <c r="H7" t="s">
        <v>74</v>
      </c>
      <c r="I7" t="s">
        <v>75</v>
      </c>
    </row>
    <row r="8" spans="1:9" x14ac:dyDescent="0.25">
      <c r="A8" t="s">
        <v>125</v>
      </c>
      <c r="B8" t="s">
        <v>96</v>
      </c>
      <c r="C8" t="s">
        <v>94</v>
      </c>
      <c r="D8">
        <v>0.80356238373342503</v>
      </c>
      <c r="E8">
        <v>0.49287368046837698</v>
      </c>
      <c r="F8">
        <v>0.92744416822108899</v>
      </c>
      <c r="G8" t="s">
        <v>76</v>
      </c>
      <c r="H8" t="s">
        <v>74</v>
      </c>
      <c r="I8" t="s">
        <v>77</v>
      </c>
    </row>
    <row r="9" spans="1:9" x14ac:dyDescent="0.25">
      <c r="A9" t="s">
        <v>125</v>
      </c>
      <c r="B9" t="s">
        <v>96</v>
      </c>
      <c r="C9" t="s">
        <v>93</v>
      </c>
      <c r="D9">
        <v>0.74199847675223995</v>
      </c>
      <c r="E9">
        <v>0.36220114289481398</v>
      </c>
      <c r="F9">
        <v>0.884032467515802</v>
      </c>
      <c r="G9" t="s">
        <v>76</v>
      </c>
      <c r="H9" t="s">
        <v>74</v>
      </c>
      <c r="I9" t="s">
        <v>77</v>
      </c>
    </row>
    <row r="10" spans="1:9" x14ac:dyDescent="0.25">
      <c r="A10" t="s">
        <v>125</v>
      </c>
      <c r="B10" t="s">
        <v>96</v>
      </c>
      <c r="C10" t="s">
        <v>92</v>
      </c>
      <c r="D10">
        <v>0.21909472187520501</v>
      </c>
      <c r="E10">
        <v>-0.26747567567189401</v>
      </c>
      <c r="F10">
        <v>0.59483743917648202</v>
      </c>
      <c r="G10" t="s">
        <v>76</v>
      </c>
      <c r="H10" t="s">
        <v>74</v>
      </c>
      <c r="I10" t="s">
        <v>77</v>
      </c>
    </row>
    <row r="11" spans="1:9" x14ac:dyDescent="0.25">
      <c r="A11" t="s">
        <v>125</v>
      </c>
      <c r="B11" t="s">
        <v>96</v>
      </c>
      <c r="C11" t="s">
        <v>91</v>
      </c>
      <c r="D11">
        <v>0.69334595256428</v>
      </c>
      <c r="E11">
        <v>0.20442124237385301</v>
      </c>
      <c r="F11">
        <v>0.89715893513522604</v>
      </c>
      <c r="G11" t="s">
        <v>76</v>
      </c>
      <c r="H11" t="s">
        <v>74</v>
      </c>
      <c r="I11" t="s">
        <v>77</v>
      </c>
    </row>
    <row r="12" spans="1:9" x14ac:dyDescent="0.25">
      <c r="A12" t="s">
        <v>125</v>
      </c>
      <c r="B12" t="s">
        <v>96</v>
      </c>
      <c r="C12" t="s">
        <v>90</v>
      </c>
      <c r="D12">
        <v>0.60878790080119105</v>
      </c>
      <c r="E12">
        <v>2.3905070813549801E-2</v>
      </c>
      <c r="F12">
        <v>0.87511715840397797</v>
      </c>
      <c r="G12" t="s">
        <v>76</v>
      </c>
      <c r="H12" t="s">
        <v>74</v>
      </c>
      <c r="I12" t="s">
        <v>77</v>
      </c>
    </row>
    <row r="13" spans="1:9" x14ac:dyDescent="0.25">
      <c r="A13" t="s">
        <v>125</v>
      </c>
      <c r="B13" t="s">
        <v>96</v>
      </c>
      <c r="C13" t="s">
        <v>89</v>
      </c>
      <c r="D13">
        <v>0.85208723083703697</v>
      </c>
      <c r="E13">
        <v>0.51437672766347398</v>
      </c>
      <c r="F13">
        <v>0.95679067539239104</v>
      </c>
      <c r="G13" t="s">
        <v>76</v>
      </c>
      <c r="H13" t="s">
        <v>74</v>
      </c>
      <c r="I13" t="s">
        <v>77</v>
      </c>
    </row>
    <row r="14" spans="1:9" x14ac:dyDescent="0.25">
      <c r="A14" t="s">
        <v>125</v>
      </c>
      <c r="B14" t="s">
        <v>96</v>
      </c>
      <c r="C14" t="s">
        <v>88</v>
      </c>
      <c r="D14">
        <v>0.69038471473835095</v>
      </c>
      <c r="E14">
        <v>0.14266627745150501</v>
      </c>
      <c r="F14">
        <v>0.89723552333957801</v>
      </c>
      <c r="G14" t="s">
        <v>76</v>
      </c>
      <c r="H14" t="s">
        <v>74</v>
      </c>
      <c r="I14" t="s">
        <v>77</v>
      </c>
    </row>
    <row r="15" spans="1:9" x14ac:dyDescent="0.25">
      <c r="A15" t="s">
        <v>125</v>
      </c>
      <c r="B15" t="s">
        <v>94</v>
      </c>
      <c r="C15" t="s">
        <v>93</v>
      </c>
      <c r="D15">
        <v>0.93216569559915496</v>
      </c>
      <c r="E15">
        <v>0.83156494681495596</v>
      </c>
      <c r="F15">
        <v>0.97623840177504095</v>
      </c>
      <c r="G15" t="s">
        <v>76</v>
      </c>
      <c r="H15" t="s">
        <v>74</v>
      </c>
      <c r="I15" t="s">
        <v>77</v>
      </c>
    </row>
    <row r="16" spans="1:9" x14ac:dyDescent="0.25">
      <c r="A16" t="s">
        <v>125</v>
      </c>
      <c r="B16" t="s">
        <v>94</v>
      </c>
      <c r="C16" t="s">
        <v>92</v>
      </c>
      <c r="D16">
        <v>0.46229984249706302</v>
      </c>
      <c r="E16">
        <v>0.134936735824634</v>
      </c>
      <c r="F16">
        <v>0.74196661289963595</v>
      </c>
      <c r="G16" t="s">
        <v>76</v>
      </c>
      <c r="H16" t="s">
        <v>74</v>
      </c>
      <c r="I16" t="s">
        <v>77</v>
      </c>
    </row>
    <row r="17" spans="1:9" x14ac:dyDescent="0.25">
      <c r="A17" t="s">
        <v>125</v>
      </c>
      <c r="B17" t="s">
        <v>94</v>
      </c>
      <c r="C17" t="s">
        <v>91</v>
      </c>
      <c r="D17">
        <v>0.85058115636772302</v>
      </c>
      <c r="E17">
        <v>0.58781013705096596</v>
      </c>
      <c r="F17">
        <v>0.95865783254115999</v>
      </c>
      <c r="G17" t="s">
        <v>76</v>
      </c>
      <c r="H17" t="s">
        <v>74</v>
      </c>
      <c r="I17" t="s">
        <v>77</v>
      </c>
    </row>
    <row r="18" spans="1:9" x14ac:dyDescent="0.25">
      <c r="A18" t="s">
        <v>125</v>
      </c>
      <c r="B18" t="s">
        <v>94</v>
      </c>
      <c r="C18" t="s">
        <v>90</v>
      </c>
      <c r="D18">
        <v>0.82446838548367396</v>
      </c>
      <c r="E18">
        <v>0.53845588412060497</v>
      </c>
      <c r="F18">
        <v>0.96929866142434395</v>
      </c>
      <c r="G18" t="s">
        <v>76</v>
      </c>
      <c r="H18" t="s">
        <v>74</v>
      </c>
      <c r="I18" t="s">
        <v>77</v>
      </c>
    </row>
    <row r="19" spans="1:9" x14ac:dyDescent="0.25">
      <c r="A19" t="s">
        <v>125</v>
      </c>
      <c r="B19" t="s">
        <v>94</v>
      </c>
      <c r="C19" t="s">
        <v>89</v>
      </c>
      <c r="D19">
        <v>0.89636860482588199</v>
      </c>
      <c r="E19">
        <v>0.69601121504982399</v>
      </c>
      <c r="F19">
        <v>0.97674259941545305</v>
      </c>
      <c r="G19" t="s">
        <v>76</v>
      </c>
      <c r="H19" t="s">
        <v>74</v>
      </c>
      <c r="I19" t="s">
        <v>77</v>
      </c>
    </row>
    <row r="20" spans="1:9" x14ac:dyDescent="0.25">
      <c r="A20" t="s">
        <v>125</v>
      </c>
      <c r="B20" t="s">
        <v>94</v>
      </c>
      <c r="C20" t="s">
        <v>88</v>
      </c>
      <c r="D20">
        <v>0.91025351355756601</v>
      </c>
      <c r="E20">
        <v>0.78301055088889004</v>
      </c>
      <c r="F20">
        <v>0.96325772860830405</v>
      </c>
      <c r="G20" t="s">
        <v>76</v>
      </c>
      <c r="H20" t="s">
        <v>74</v>
      </c>
      <c r="I20" t="s">
        <v>77</v>
      </c>
    </row>
    <row r="21" spans="1:9" x14ac:dyDescent="0.25">
      <c r="A21" t="s">
        <v>125</v>
      </c>
      <c r="B21" t="s">
        <v>93</v>
      </c>
      <c r="C21" t="s">
        <v>92</v>
      </c>
      <c r="D21">
        <v>0.56440290247404201</v>
      </c>
      <c r="E21">
        <v>0.37158919048378503</v>
      </c>
      <c r="F21">
        <v>0.78852036043033702</v>
      </c>
      <c r="G21" t="s">
        <v>76</v>
      </c>
      <c r="H21" t="s">
        <v>74</v>
      </c>
      <c r="I21" t="s">
        <v>77</v>
      </c>
    </row>
    <row r="22" spans="1:9" x14ac:dyDescent="0.25">
      <c r="A22" t="s">
        <v>125</v>
      </c>
      <c r="B22" t="s">
        <v>93</v>
      </c>
      <c r="C22" t="s">
        <v>91</v>
      </c>
      <c r="D22">
        <v>0.86782963234309196</v>
      </c>
      <c r="E22">
        <v>0.68277002787375696</v>
      </c>
      <c r="F22">
        <v>0.96898555747277704</v>
      </c>
      <c r="G22" t="s">
        <v>76</v>
      </c>
      <c r="H22" t="s">
        <v>74</v>
      </c>
      <c r="I22" t="s">
        <v>77</v>
      </c>
    </row>
    <row r="23" spans="1:9" x14ac:dyDescent="0.25">
      <c r="A23" t="s">
        <v>125</v>
      </c>
      <c r="B23" t="s">
        <v>93</v>
      </c>
      <c r="C23" t="s">
        <v>90</v>
      </c>
      <c r="D23">
        <v>0.92539614684100602</v>
      </c>
      <c r="E23">
        <v>0.689490053912723</v>
      </c>
      <c r="F23">
        <v>0.98138795230694198</v>
      </c>
      <c r="G23" t="s">
        <v>76</v>
      </c>
      <c r="H23" t="s">
        <v>74</v>
      </c>
      <c r="I23" t="s">
        <v>77</v>
      </c>
    </row>
    <row r="24" spans="1:9" x14ac:dyDescent="0.25">
      <c r="A24" t="s">
        <v>125</v>
      </c>
      <c r="B24" t="s">
        <v>93</v>
      </c>
      <c r="C24" t="s">
        <v>89</v>
      </c>
      <c r="D24">
        <v>0.89697354515422401</v>
      </c>
      <c r="E24">
        <v>0.66149369245839196</v>
      </c>
      <c r="F24">
        <v>0.96892690489667099</v>
      </c>
      <c r="G24" t="s">
        <v>76</v>
      </c>
      <c r="H24" t="s">
        <v>74</v>
      </c>
      <c r="I24" t="s">
        <v>77</v>
      </c>
    </row>
    <row r="25" spans="1:9" x14ac:dyDescent="0.25">
      <c r="A25" t="s">
        <v>125</v>
      </c>
      <c r="B25" t="s">
        <v>93</v>
      </c>
      <c r="C25" t="s">
        <v>88</v>
      </c>
      <c r="D25">
        <v>0.81537593560341703</v>
      </c>
      <c r="E25">
        <v>0.74657256910261904</v>
      </c>
      <c r="F25">
        <v>0.93304228074908102</v>
      </c>
      <c r="G25" t="s">
        <v>76</v>
      </c>
      <c r="H25" t="s">
        <v>74</v>
      </c>
      <c r="I25" t="s">
        <v>77</v>
      </c>
    </row>
    <row r="26" spans="1:9" x14ac:dyDescent="0.25">
      <c r="A26" t="s">
        <v>125</v>
      </c>
      <c r="B26" t="s">
        <v>92</v>
      </c>
      <c r="C26" t="s">
        <v>91</v>
      </c>
      <c r="D26">
        <v>0.43974311694919999</v>
      </c>
      <c r="E26">
        <v>4.4398495749485303E-2</v>
      </c>
      <c r="F26">
        <v>0.85278770261021897</v>
      </c>
      <c r="G26" t="s">
        <v>76</v>
      </c>
      <c r="H26" t="s">
        <v>74</v>
      </c>
      <c r="I26" t="s">
        <v>77</v>
      </c>
    </row>
    <row r="27" spans="1:9" x14ac:dyDescent="0.25">
      <c r="A27" t="s">
        <v>125</v>
      </c>
      <c r="B27" t="s">
        <v>92</v>
      </c>
      <c r="C27" t="s">
        <v>90</v>
      </c>
      <c r="D27">
        <v>0.606096342070921</v>
      </c>
      <c r="E27">
        <v>0.44972783418194101</v>
      </c>
      <c r="F27">
        <v>0.88794792386423604</v>
      </c>
      <c r="G27" t="s">
        <v>76</v>
      </c>
      <c r="H27" t="s">
        <v>74</v>
      </c>
      <c r="I27" t="s">
        <v>77</v>
      </c>
    </row>
    <row r="28" spans="1:9" x14ac:dyDescent="0.25">
      <c r="A28" t="s">
        <v>125</v>
      </c>
      <c r="B28" t="s">
        <v>92</v>
      </c>
      <c r="C28" t="s">
        <v>89</v>
      </c>
      <c r="D28">
        <v>0.443466233794232</v>
      </c>
      <c r="E28">
        <v>0.111498578201918</v>
      </c>
      <c r="F28">
        <v>0.674190952592155</v>
      </c>
      <c r="G28" t="s">
        <v>76</v>
      </c>
      <c r="H28" t="s">
        <v>74</v>
      </c>
      <c r="I28" t="s">
        <v>77</v>
      </c>
    </row>
    <row r="29" spans="1:9" x14ac:dyDescent="0.25">
      <c r="A29" t="s">
        <v>125</v>
      </c>
      <c r="B29" t="s">
        <v>92</v>
      </c>
      <c r="C29" t="s">
        <v>88</v>
      </c>
      <c r="D29">
        <v>0.55701744655157104</v>
      </c>
      <c r="E29">
        <v>0.23310264419471299</v>
      </c>
      <c r="F29">
        <v>0.85478626068669405</v>
      </c>
      <c r="G29" t="s">
        <v>76</v>
      </c>
      <c r="H29" t="s">
        <v>74</v>
      </c>
      <c r="I29" t="s">
        <v>77</v>
      </c>
    </row>
    <row r="30" spans="1:9" x14ac:dyDescent="0.25">
      <c r="A30" t="s">
        <v>125</v>
      </c>
      <c r="B30" t="s">
        <v>91</v>
      </c>
      <c r="C30" t="s">
        <v>90</v>
      </c>
      <c r="D30">
        <v>0.84223091175709497</v>
      </c>
      <c r="E30">
        <v>0.63990162009902196</v>
      </c>
      <c r="F30">
        <v>0.96950708269321795</v>
      </c>
      <c r="G30" t="s">
        <v>76</v>
      </c>
      <c r="H30" t="s">
        <v>74</v>
      </c>
      <c r="I30" t="s">
        <v>77</v>
      </c>
    </row>
    <row r="31" spans="1:9" x14ac:dyDescent="0.25">
      <c r="A31" t="s">
        <v>125</v>
      </c>
      <c r="B31" t="s">
        <v>91</v>
      </c>
      <c r="C31" t="s">
        <v>89</v>
      </c>
      <c r="D31">
        <v>0.79897714712648904</v>
      </c>
      <c r="E31">
        <v>0.528989000323554</v>
      </c>
      <c r="F31">
        <v>0.93411687040568703</v>
      </c>
      <c r="G31" t="s">
        <v>76</v>
      </c>
      <c r="H31" t="s">
        <v>74</v>
      </c>
      <c r="I31" t="s">
        <v>77</v>
      </c>
    </row>
    <row r="32" spans="1:9" x14ac:dyDescent="0.25">
      <c r="A32" t="s">
        <v>125</v>
      </c>
      <c r="B32" t="s">
        <v>91</v>
      </c>
      <c r="C32" t="s">
        <v>88</v>
      </c>
      <c r="D32">
        <v>0.74451614369776098</v>
      </c>
      <c r="E32">
        <v>0.461102685185376</v>
      </c>
      <c r="F32">
        <v>0.92923272288941205</v>
      </c>
      <c r="G32" t="s">
        <v>76</v>
      </c>
      <c r="H32" t="s">
        <v>74</v>
      </c>
      <c r="I32" t="s">
        <v>77</v>
      </c>
    </row>
    <row r="33" spans="1:9" x14ac:dyDescent="0.25">
      <c r="A33" t="s">
        <v>125</v>
      </c>
      <c r="B33" t="s">
        <v>90</v>
      </c>
      <c r="C33" t="s">
        <v>89</v>
      </c>
      <c r="D33">
        <v>0.83472276506287002</v>
      </c>
      <c r="E33">
        <v>0.489664663040279</v>
      </c>
      <c r="F33">
        <v>0.95826713828563703</v>
      </c>
      <c r="G33" t="s">
        <v>76</v>
      </c>
      <c r="H33" t="s">
        <v>74</v>
      </c>
      <c r="I33" t="s">
        <v>77</v>
      </c>
    </row>
    <row r="34" spans="1:9" x14ac:dyDescent="0.25">
      <c r="A34" t="s">
        <v>125</v>
      </c>
      <c r="B34" t="s">
        <v>90</v>
      </c>
      <c r="C34" t="s">
        <v>88</v>
      </c>
      <c r="D34">
        <v>0.68585018415140497</v>
      </c>
      <c r="E34">
        <v>0.50198819915844795</v>
      </c>
      <c r="F34">
        <v>0.939973195415022</v>
      </c>
      <c r="G34" t="s">
        <v>76</v>
      </c>
      <c r="H34" t="s">
        <v>74</v>
      </c>
      <c r="I34" t="s">
        <v>77</v>
      </c>
    </row>
    <row r="35" spans="1:9" x14ac:dyDescent="0.25">
      <c r="A35" t="s">
        <v>125</v>
      </c>
      <c r="B35" t="s">
        <v>89</v>
      </c>
      <c r="C35" t="s">
        <v>88</v>
      </c>
      <c r="D35">
        <v>0.83679075720211804</v>
      </c>
      <c r="E35">
        <v>0.71662433673564896</v>
      </c>
      <c r="F35">
        <v>0.94620678036940398</v>
      </c>
      <c r="G35" t="s">
        <v>76</v>
      </c>
      <c r="H35" t="s">
        <v>74</v>
      </c>
      <c r="I35" t="s">
        <v>77</v>
      </c>
    </row>
    <row r="36" spans="1:9" x14ac:dyDescent="0.25">
      <c r="A36" t="s">
        <v>124</v>
      </c>
      <c r="B36" t="s">
        <v>105</v>
      </c>
      <c r="C36" t="s">
        <v>104</v>
      </c>
      <c r="D36">
        <v>0.44153291980165199</v>
      </c>
      <c r="E36">
        <v>0.102113714188673</v>
      </c>
      <c r="F36">
        <v>0.71325362398653602</v>
      </c>
      <c r="G36" t="s">
        <v>76</v>
      </c>
      <c r="H36" t="s">
        <v>74</v>
      </c>
      <c r="I36" t="s">
        <v>75</v>
      </c>
    </row>
    <row r="37" spans="1:9" x14ac:dyDescent="0.25">
      <c r="A37" t="s">
        <v>123</v>
      </c>
      <c r="B37" t="s">
        <v>103</v>
      </c>
      <c r="C37" t="s">
        <v>101</v>
      </c>
      <c r="D37">
        <v>-0.216077189886245</v>
      </c>
      <c r="E37">
        <v>-0.62546347401637703</v>
      </c>
      <c r="F37">
        <v>6.06513746401618E-2</v>
      </c>
      <c r="G37" t="s">
        <v>76</v>
      </c>
      <c r="H37" t="s">
        <v>74</v>
      </c>
      <c r="I37" t="s">
        <v>75</v>
      </c>
    </row>
    <row r="38" spans="1:9" x14ac:dyDescent="0.25">
      <c r="A38" t="s">
        <v>74</v>
      </c>
      <c r="B38" t="s">
        <v>122</v>
      </c>
      <c r="C38" t="s">
        <v>119</v>
      </c>
      <c r="D38">
        <v>-0.27708403324539199</v>
      </c>
      <c r="E38" t="s">
        <v>74</v>
      </c>
      <c r="F38" t="s">
        <v>74</v>
      </c>
      <c r="G38" t="s">
        <v>73</v>
      </c>
      <c r="H38">
        <v>24</v>
      </c>
      <c r="I38" t="s">
        <v>72</v>
      </c>
    </row>
    <row r="39" spans="1:9" x14ac:dyDescent="0.25">
      <c r="A39" t="s">
        <v>74</v>
      </c>
      <c r="B39" t="s">
        <v>122</v>
      </c>
      <c r="C39" t="s">
        <v>118</v>
      </c>
      <c r="D39">
        <v>0.119284007379705</v>
      </c>
      <c r="E39" t="s">
        <v>74</v>
      </c>
      <c r="F39" t="s">
        <v>74</v>
      </c>
      <c r="G39" t="s">
        <v>73</v>
      </c>
      <c r="H39">
        <v>24</v>
      </c>
      <c r="I39" t="s">
        <v>72</v>
      </c>
    </row>
    <row r="40" spans="1:9" x14ac:dyDescent="0.25">
      <c r="A40" t="s">
        <v>74</v>
      </c>
      <c r="B40" t="s">
        <v>122</v>
      </c>
      <c r="C40" t="s">
        <v>117</v>
      </c>
      <c r="D40">
        <v>-0.22467873807095601</v>
      </c>
      <c r="E40" t="s">
        <v>74</v>
      </c>
      <c r="F40" t="s">
        <v>74</v>
      </c>
      <c r="G40" t="s">
        <v>73</v>
      </c>
      <c r="H40">
        <v>20</v>
      </c>
      <c r="I40" t="s">
        <v>72</v>
      </c>
    </row>
    <row r="41" spans="1:9" x14ac:dyDescent="0.25">
      <c r="A41" t="s">
        <v>74</v>
      </c>
      <c r="B41" t="s">
        <v>122</v>
      </c>
      <c r="C41" t="s">
        <v>116</v>
      </c>
      <c r="D41">
        <v>-0.28835927171520498</v>
      </c>
      <c r="E41" t="s">
        <v>74</v>
      </c>
      <c r="F41" t="s">
        <v>74</v>
      </c>
      <c r="G41" t="s">
        <v>73</v>
      </c>
      <c r="H41">
        <v>20</v>
      </c>
      <c r="I41" t="s">
        <v>72</v>
      </c>
    </row>
    <row r="42" spans="1:9" x14ac:dyDescent="0.25">
      <c r="A42" t="s">
        <v>74</v>
      </c>
      <c r="B42" t="s">
        <v>122</v>
      </c>
      <c r="C42" t="s">
        <v>115</v>
      </c>
      <c r="D42">
        <v>7.9209055125956898E-2</v>
      </c>
      <c r="E42" t="s">
        <v>74</v>
      </c>
      <c r="F42" t="s">
        <v>74</v>
      </c>
      <c r="G42" t="s">
        <v>73</v>
      </c>
      <c r="H42">
        <v>23</v>
      </c>
      <c r="I42" t="s">
        <v>72</v>
      </c>
    </row>
    <row r="43" spans="1:9" x14ac:dyDescent="0.25">
      <c r="A43" t="s">
        <v>74</v>
      </c>
      <c r="B43" t="s">
        <v>122</v>
      </c>
      <c r="C43" t="s">
        <v>114</v>
      </c>
      <c r="D43">
        <v>0.37284435293721702</v>
      </c>
      <c r="E43" t="s">
        <v>74</v>
      </c>
      <c r="F43" t="s">
        <v>74</v>
      </c>
      <c r="G43" t="s">
        <v>73</v>
      </c>
      <c r="H43">
        <v>23</v>
      </c>
      <c r="I43" t="s">
        <v>72</v>
      </c>
    </row>
    <row r="44" spans="1:9" x14ac:dyDescent="0.25">
      <c r="A44" t="s">
        <v>74</v>
      </c>
      <c r="B44" t="s">
        <v>122</v>
      </c>
      <c r="C44" t="s">
        <v>113</v>
      </c>
      <c r="D44">
        <v>-1.8487614383726699E-2</v>
      </c>
      <c r="E44" t="s">
        <v>74</v>
      </c>
      <c r="F44" t="s">
        <v>74</v>
      </c>
      <c r="G44" t="s">
        <v>73</v>
      </c>
      <c r="H44">
        <v>23</v>
      </c>
      <c r="I44" t="s">
        <v>72</v>
      </c>
    </row>
    <row r="45" spans="1:9" x14ac:dyDescent="0.25">
      <c r="A45" t="s">
        <v>74</v>
      </c>
      <c r="B45" t="s">
        <v>122</v>
      </c>
      <c r="C45" t="s">
        <v>112</v>
      </c>
      <c r="D45">
        <v>9.5862662103183803E-3</v>
      </c>
      <c r="E45" t="s">
        <v>74</v>
      </c>
      <c r="F45" t="s">
        <v>74</v>
      </c>
      <c r="G45" t="s">
        <v>73</v>
      </c>
      <c r="H45">
        <v>17</v>
      </c>
      <c r="I45" t="s">
        <v>72</v>
      </c>
    </row>
    <row r="46" spans="1:9" x14ac:dyDescent="0.25">
      <c r="A46" t="s">
        <v>74</v>
      </c>
      <c r="B46" t="s">
        <v>122</v>
      </c>
      <c r="C46" t="s">
        <v>109</v>
      </c>
      <c r="D46">
        <v>-9.69227371418388E-2</v>
      </c>
      <c r="E46" t="s">
        <v>74</v>
      </c>
      <c r="F46" t="s">
        <v>74</v>
      </c>
      <c r="G46" t="s">
        <v>73</v>
      </c>
      <c r="H46">
        <v>20</v>
      </c>
      <c r="I46" t="s">
        <v>72</v>
      </c>
    </row>
    <row r="47" spans="1:9" x14ac:dyDescent="0.25">
      <c r="A47" t="s">
        <v>74</v>
      </c>
      <c r="B47" t="s">
        <v>122</v>
      </c>
      <c r="C47" t="s">
        <v>108</v>
      </c>
      <c r="D47">
        <v>0.234584522477121</v>
      </c>
      <c r="E47" t="s">
        <v>74</v>
      </c>
      <c r="F47" t="s">
        <v>74</v>
      </c>
      <c r="G47" t="s">
        <v>73</v>
      </c>
      <c r="H47">
        <v>19</v>
      </c>
      <c r="I47" t="s">
        <v>72</v>
      </c>
    </row>
    <row r="48" spans="1:9" x14ac:dyDescent="0.25">
      <c r="A48" t="s">
        <v>74</v>
      </c>
      <c r="B48" t="s">
        <v>122</v>
      </c>
      <c r="C48" t="s">
        <v>107</v>
      </c>
      <c r="D48">
        <v>-0.236692036818026</v>
      </c>
      <c r="E48" t="s">
        <v>74</v>
      </c>
      <c r="F48" t="s">
        <v>74</v>
      </c>
      <c r="G48" t="s">
        <v>73</v>
      </c>
      <c r="H48">
        <v>17</v>
      </c>
      <c r="I48" t="s">
        <v>72</v>
      </c>
    </row>
    <row r="49" spans="1:9" x14ac:dyDescent="0.25">
      <c r="A49" t="s">
        <v>74</v>
      </c>
      <c r="B49" t="s">
        <v>122</v>
      </c>
      <c r="C49" t="s">
        <v>106</v>
      </c>
      <c r="D49">
        <v>-0.20342933767361099</v>
      </c>
      <c r="E49" t="s">
        <v>74</v>
      </c>
      <c r="F49" t="s">
        <v>74</v>
      </c>
      <c r="G49" t="s">
        <v>73</v>
      </c>
      <c r="H49">
        <v>19</v>
      </c>
      <c r="I49" t="s">
        <v>72</v>
      </c>
    </row>
    <row r="50" spans="1:9" x14ac:dyDescent="0.25">
      <c r="A50" t="s">
        <v>74</v>
      </c>
      <c r="B50" t="s">
        <v>122</v>
      </c>
      <c r="C50" t="s">
        <v>99</v>
      </c>
      <c r="D50">
        <v>0.18869692532596999</v>
      </c>
      <c r="E50" t="s">
        <v>74</v>
      </c>
      <c r="F50" t="s">
        <v>74</v>
      </c>
      <c r="G50" t="s">
        <v>73</v>
      </c>
      <c r="H50">
        <v>20</v>
      </c>
      <c r="I50" t="s">
        <v>72</v>
      </c>
    </row>
    <row r="51" spans="1:9" x14ac:dyDescent="0.25">
      <c r="A51" t="s">
        <v>74</v>
      </c>
      <c r="B51" t="s">
        <v>122</v>
      </c>
      <c r="C51" t="s">
        <v>98</v>
      </c>
      <c r="D51">
        <v>0.43258245111071197</v>
      </c>
      <c r="E51" t="s">
        <v>74</v>
      </c>
      <c r="F51" t="s">
        <v>74</v>
      </c>
      <c r="G51" t="s">
        <v>73</v>
      </c>
      <c r="H51">
        <v>20</v>
      </c>
      <c r="I51" t="s">
        <v>72</v>
      </c>
    </row>
    <row r="52" spans="1:9" x14ac:dyDescent="0.25">
      <c r="A52" t="s">
        <v>74</v>
      </c>
      <c r="B52" t="s">
        <v>122</v>
      </c>
      <c r="C52" t="s">
        <v>97</v>
      </c>
      <c r="D52">
        <v>0.32101937369223899</v>
      </c>
      <c r="E52" t="s">
        <v>74</v>
      </c>
      <c r="F52" t="s">
        <v>74</v>
      </c>
      <c r="G52" t="s">
        <v>73</v>
      </c>
      <c r="H52">
        <v>20</v>
      </c>
      <c r="I52" t="s">
        <v>72</v>
      </c>
    </row>
    <row r="53" spans="1:9" x14ac:dyDescent="0.25">
      <c r="A53" t="s">
        <v>74</v>
      </c>
      <c r="B53" t="s">
        <v>122</v>
      </c>
      <c r="C53" t="s">
        <v>96</v>
      </c>
      <c r="D53">
        <v>-0.222446402694704</v>
      </c>
      <c r="E53" t="s">
        <v>74</v>
      </c>
      <c r="F53" t="s">
        <v>74</v>
      </c>
      <c r="G53" t="s">
        <v>73</v>
      </c>
      <c r="H53">
        <v>19</v>
      </c>
      <c r="I53" t="s">
        <v>72</v>
      </c>
    </row>
    <row r="54" spans="1:9" x14ac:dyDescent="0.25">
      <c r="A54" t="s">
        <v>74</v>
      </c>
      <c r="B54" t="s">
        <v>122</v>
      </c>
      <c r="C54" t="s">
        <v>95</v>
      </c>
      <c r="D54">
        <v>0.44464227258598599</v>
      </c>
      <c r="E54" t="s">
        <v>74</v>
      </c>
      <c r="F54" t="s">
        <v>74</v>
      </c>
      <c r="G54" t="s">
        <v>73</v>
      </c>
      <c r="H54">
        <v>20</v>
      </c>
      <c r="I54" t="s">
        <v>72</v>
      </c>
    </row>
    <row r="55" spans="1:9" x14ac:dyDescent="0.25">
      <c r="A55" t="s">
        <v>74</v>
      </c>
      <c r="B55" t="s">
        <v>122</v>
      </c>
      <c r="C55" t="s">
        <v>94</v>
      </c>
      <c r="D55">
        <v>2.8534646727895598E-2</v>
      </c>
      <c r="E55" t="s">
        <v>74</v>
      </c>
      <c r="F55" t="s">
        <v>74</v>
      </c>
      <c r="G55" t="s">
        <v>73</v>
      </c>
      <c r="H55">
        <v>20</v>
      </c>
      <c r="I55" t="s">
        <v>72</v>
      </c>
    </row>
    <row r="56" spans="1:9" x14ac:dyDescent="0.25">
      <c r="A56" t="s">
        <v>74</v>
      </c>
      <c r="B56" t="s">
        <v>122</v>
      </c>
      <c r="C56" t="s">
        <v>93</v>
      </c>
      <c r="D56">
        <v>0.167295759031514</v>
      </c>
      <c r="E56" t="s">
        <v>74</v>
      </c>
      <c r="F56" t="s">
        <v>74</v>
      </c>
      <c r="G56" t="s">
        <v>73</v>
      </c>
      <c r="H56">
        <v>20</v>
      </c>
      <c r="I56" t="s">
        <v>72</v>
      </c>
    </row>
    <row r="57" spans="1:9" x14ac:dyDescent="0.25">
      <c r="A57" t="s">
        <v>74</v>
      </c>
      <c r="B57" t="s">
        <v>122</v>
      </c>
      <c r="C57" t="s">
        <v>92</v>
      </c>
      <c r="D57">
        <v>0.12817090791704699</v>
      </c>
      <c r="E57" t="s">
        <v>74</v>
      </c>
      <c r="F57" t="s">
        <v>74</v>
      </c>
      <c r="G57" t="s">
        <v>73</v>
      </c>
      <c r="H57">
        <v>20</v>
      </c>
      <c r="I57" t="s">
        <v>72</v>
      </c>
    </row>
    <row r="58" spans="1:9" x14ac:dyDescent="0.25">
      <c r="A58" t="s">
        <v>74</v>
      </c>
      <c r="B58" t="s">
        <v>122</v>
      </c>
      <c r="C58" t="s">
        <v>91</v>
      </c>
      <c r="D58">
        <v>0.149001005128098</v>
      </c>
      <c r="E58" t="s">
        <v>74</v>
      </c>
      <c r="F58" t="s">
        <v>74</v>
      </c>
      <c r="G58" t="s">
        <v>73</v>
      </c>
      <c r="H58">
        <v>20</v>
      </c>
      <c r="I58" t="s">
        <v>72</v>
      </c>
    </row>
    <row r="59" spans="1:9" x14ac:dyDescent="0.25">
      <c r="A59" t="s">
        <v>74</v>
      </c>
      <c r="B59" t="s">
        <v>122</v>
      </c>
      <c r="C59" t="s">
        <v>90</v>
      </c>
      <c r="D59">
        <v>0.316506777603975</v>
      </c>
      <c r="E59" t="s">
        <v>74</v>
      </c>
      <c r="F59" t="s">
        <v>74</v>
      </c>
      <c r="G59" t="s">
        <v>73</v>
      </c>
      <c r="H59">
        <v>17</v>
      </c>
      <c r="I59" t="s">
        <v>72</v>
      </c>
    </row>
    <row r="60" spans="1:9" x14ac:dyDescent="0.25">
      <c r="A60" t="s">
        <v>74</v>
      </c>
      <c r="B60" t="s">
        <v>122</v>
      </c>
      <c r="C60" t="s">
        <v>89</v>
      </c>
      <c r="D60">
        <v>9.8163505013545996E-2</v>
      </c>
      <c r="E60" t="s">
        <v>74</v>
      </c>
      <c r="F60" t="s">
        <v>74</v>
      </c>
      <c r="G60" t="s">
        <v>73</v>
      </c>
      <c r="H60">
        <v>20</v>
      </c>
      <c r="I60" t="s">
        <v>72</v>
      </c>
    </row>
    <row r="61" spans="1:9" x14ac:dyDescent="0.25">
      <c r="A61" t="s">
        <v>74</v>
      </c>
      <c r="B61" t="s">
        <v>122</v>
      </c>
      <c r="C61" t="s">
        <v>88</v>
      </c>
      <c r="D61">
        <v>-4.9102576207049303E-2</v>
      </c>
      <c r="E61" t="s">
        <v>74</v>
      </c>
      <c r="F61" t="s">
        <v>74</v>
      </c>
      <c r="G61" t="s">
        <v>73</v>
      </c>
      <c r="H61">
        <v>20</v>
      </c>
      <c r="I61" t="s">
        <v>72</v>
      </c>
    </row>
    <row r="62" spans="1:9" x14ac:dyDescent="0.25">
      <c r="A62" t="s">
        <v>74</v>
      </c>
      <c r="B62" t="s">
        <v>122</v>
      </c>
      <c r="C62" t="s">
        <v>105</v>
      </c>
      <c r="D62">
        <v>-0.34168864416468703</v>
      </c>
      <c r="E62" t="s">
        <v>74</v>
      </c>
      <c r="F62" t="s">
        <v>74</v>
      </c>
      <c r="G62" t="s">
        <v>73</v>
      </c>
      <c r="H62">
        <v>20</v>
      </c>
      <c r="I62" t="s">
        <v>72</v>
      </c>
    </row>
    <row r="63" spans="1:9" x14ac:dyDescent="0.25">
      <c r="A63" t="s">
        <v>74</v>
      </c>
      <c r="B63" t="s">
        <v>122</v>
      </c>
      <c r="C63" t="s">
        <v>104</v>
      </c>
      <c r="D63">
        <v>-0.21758703684733699</v>
      </c>
      <c r="E63" t="s">
        <v>74</v>
      </c>
      <c r="F63" t="s">
        <v>74</v>
      </c>
      <c r="G63" t="s">
        <v>73</v>
      </c>
      <c r="H63">
        <v>19</v>
      </c>
      <c r="I63" t="s">
        <v>72</v>
      </c>
    </row>
    <row r="64" spans="1:9" x14ac:dyDescent="0.25">
      <c r="A64" t="s">
        <v>74</v>
      </c>
      <c r="B64" t="s">
        <v>122</v>
      </c>
      <c r="C64" t="s">
        <v>102</v>
      </c>
      <c r="D64">
        <v>-0.20823679206610499</v>
      </c>
      <c r="E64" t="s">
        <v>74</v>
      </c>
      <c r="F64" t="s">
        <v>74</v>
      </c>
      <c r="G64" t="s">
        <v>73</v>
      </c>
      <c r="H64">
        <v>19</v>
      </c>
      <c r="I64" t="s">
        <v>72</v>
      </c>
    </row>
    <row r="65" spans="1:9" x14ac:dyDescent="0.25">
      <c r="A65" t="s">
        <v>74</v>
      </c>
      <c r="B65" t="s">
        <v>122</v>
      </c>
      <c r="C65" t="s">
        <v>103</v>
      </c>
      <c r="D65">
        <v>0.114136898086844</v>
      </c>
      <c r="E65" t="s">
        <v>74</v>
      </c>
      <c r="F65" t="s">
        <v>74</v>
      </c>
      <c r="G65" t="s">
        <v>73</v>
      </c>
      <c r="H65">
        <v>19</v>
      </c>
      <c r="I65" t="s">
        <v>72</v>
      </c>
    </row>
    <row r="66" spans="1:9" x14ac:dyDescent="0.25">
      <c r="A66" t="s">
        <v>74</v>
      </c>
      <c r="B66" t="s">
        <v>122</v>
      </c>
      <c r="C66" t="s">
        <v>101</v>
      </c>
      <c r="D66">
        <v>4.8317757716832402E-2</v>
      </c>
      <c r="E66" t="s">
        <v>74</v>
      </c>
      <c r="F66" t="s">
        <v>74</v>
      </c>
      <c r="G66" t="s">
        <v>73</v>
      </c>
      <c r="H66">
        <v>20</v>
      </c>
      <c r="I66" t="s">
        <v>72</v>
      </c>
    </row>
    <row r="67" spans="1:9" x14ac:dyDescent="0.25">
      <c r="A67" t="s">
        <v>74</v>
      </c>
      <c r="B67" t="s">
        <v>121</v>
      </c>
      <c r="C67" t="s">
        <v>119</v>
      </c>
      <c r="D67">
        <v>-0.45785548421209998</v>
      </c>
      <c r="E67" t="s">
        <v>74</v>
      </c>
      <c r="F67" t="s">
        <v>74</v>
      </c>
      <c r="G67" t="s">
        <v>73</v>
      </c>
      <c r="H67">
        <v>24</v>
      </c>
      <c r="I67" t="s">
        <v>72</v>
      </c>
    </row>
    <row r="68" spans="1:9" x14ac:dyDescent="0.25">
      <c r="A68" t="s">
        <v>74</v>
      </c>
      <c r="B68" t="s">
        <v>121</v>
      </c>
      <c r="C68" t="s">
        <v>118</v>
      </c>
      <c r="D68">
        <v>-0.20374275955923499</v>
      </c>
      <c r="E68" t="s">
        <v>74</v>
      </c>
      <c r="F68" t="s">
        <v>74</v>
      </c>
      <c r="G68" t="s">
        <v>73</v>
      </c>
      <c r="H68">
        <v>24</v>
      </c>
      <c r="I68" t="s">
        <v>72</v>
      </c>
    </row>
    <row r="69" spans="1:9" x14ac:dyDescent="0.25">
      <c r="A69" t="s">
        <v>74</v>
      </c>
      <c r="B69" t="s">
        <v>121</v>
      </c>
      <c r="C69" t="s">
        <v>117</v>
      </c>
      <c r="D69">
        <v>3.6444614550017997E-2</v>
      </c>
      <c r="E69" t="s">
        <v>74</v>
      </c>
      <c r="F69" t="s">
        <v>74</v>
      </c>
      <c r="G69" t="s">
        <v>73</v>
      </c>
      <c r="H69">
        <v>20</v>
      </c>
      <c r="I69" t="s">
        <v>72</v>
      </c>
    </row>
    <row r="70" spans="1:9" x14ac:dyDescent="0.25">
      <c r="A70" t="s">
        <v>74</v>
      </c>
      <c r="B70" t="s">
        <v>121</v>
      </c>
      <c r="C70" t="s">
        <v>116</v>
      </c>
      <c r="D70">
        <v>0.213898004464601</v>
      </c>
      <c r="E70" t="s">
        <v>74</v>
      </c>
      <c r="F70" t="s">
        <v>74</v>
      </c>
      <c r="G70" t="s">
        <v>73</v>
      </c>
      <c r="H70">
        <v>20</v>
      </c>
      <c r="I70" t="s">
        <v>72</v>
      </c>
    </row>
    <row r="71" spans="1:9" x14ac:dyDescent="0.25">
      <c r="A71" t="s">
        <v>74</v>
      </c>
      <c r="B71" t="s">
        <v>121</v>
      </c>
      <c r="C71" t="s">
        <v>115</v>
      </c>
      <c r="D71">
        <v>-0.135441946390158</v>
      </c>
      <c r="E71" t="s">
        <v>74</v>
      </c>
      <c r="F71" t="s">
        <v>74</v>
      </c>
      <c r="G71" t="s">
        <v>73</v>
      </c>
      <c r="H71">
        <v>23</v>
      </c>
      <c r="I71" t="s">
        <v>72</v>
      </c>
    </row>
    <row r="72" spans="1:9" x14ac:dyDescent="0.25">
      <c r="A72" t="s">
        <v>74</v>
      </c>
      <c r="B72" t="s">
        <v>121</v>
      </c>
      <c r="C72" t="s">
        <v>114</v>
      </c>
      <c r="D72">
        <v>-2.0279858057676198E-2</v>
      </c>
      <c r="E72" t="s">
        <v>74</v>
      </c>
      <c r="F72" t="s">
        <v>74</v>
      </c>
      <c r="G72" t="s">
        <v>73</v>
      </c>
      <c r="H72">
        <v>23</v>
      </c>
      <c r="I72" t="s">
        <v>72</v>
      </c>
    </row>
    <row r="73" spans="1:9" x14ac:dyDescent="0.25">
      <c r="A73" t="s">
        <v>74</v>
      </c>
      <c r="B73" t="s">
        <v>121</v>
      </c>
      <c r="C73" t="s">
        <v>113</v>
      </c>
      <c r="D73">
        <v>3.7286246941714098E-2</v>
      </c>
      <c r="E73" t="s">
        <v>74</v>
      </c>
      <c r="F73" t="s">
        <v>74</v>
      </c>
      <c r="G73" t="s">
        <v>73</v>
      </c>
      <c r="H73">
        <v>23</v>
      </c>
      <c r="I73" t="s">
        <v>72</v>
      </c>
    </row>
    <row r="74" spans="1:9" x14ac:dyDescent="0.25">
      <c r="A74" t="s">
        <v>74</v>
      </c>
      <c r="B74" t="s">
        <v>121</v>
      </c>
      <c r="C74" t="s">
        <v>112</v>
      </c>
      <c r="D74">
        <v>-0.13637413231147399</v>
      </c>
      <c r="E74" t="s">
        <v>74</v>
      </c>
      <c r="F74" t="s">
        <v>74</v>
      </c>
      <c r="G74" t="s">
        <v>73</v>
      </c>
      <c r="H74">
        <v>17</v>
      </c>
      <c r="I74" t="s">
        <v>72</v>
      </c>
    </row>
    <row r="75" spans="1:9" x14ac:dyDescent="0.25">
      <c r="A75" t="s">
        <v>74</v>
      </c>
      <c r="B75" t="s">
        <v>121</v>
      </c>
      <c r="C75" t="s">
        <v>109</v>
      </c>
      <c r="D75">
        <v>-0.49995801880228902</v>
      </c>
      <c r="E75" t="s">
        <v>74</v>
      </c>
      <c r="F75" t="s">
        <v>74</v>
      </c>
      <c r="G75" t="s">
        <v>73</v>
      </c>
      <c r="H75">
        <v>20</v>
      </c>
      <c r="I75" t="s">
        <v>72</v>
      </c>
    </row>
    <row r="76" spans="1:9" x14ac:dyDescent="0.25">
      <c r="A76" t="s">
        <v>74</v>
      </c>
      <c r="B76" t="s">
        <v>121</v>
      </c>
      <c r="C76" t="s">
        <v>108</v>
      </c>
      <c r="D76">
        <v>-0.21688960449084699</v>
      </c>
      <c r="E76" t="s">
        <v>74</v>
      </c>
      <c r="F76" t="s">
        <v>74</v>
      </c>
      <c r="G76" t="s">
        <v>73</v>
      </c>
      <c r="H76">
        <v>19</v>
      </c>
      <c r="I76" t="s">
        <v>72</v>
      </c>
    </row>
    <row r="77" spans="1:9" x14ac:dyDescent="0.25">
      <c r="A77" t="s">
        <v>74</v>
      </c>
      <c r="B77" t="s">
        <v>121</v>
      </c>
      <c r="C77" t="s">
        <v>107</v>
      </c>
      <c r="D77">
        <v>0.28529177012190199</v>
      </c>
      <c r="E77" t="s">
        <v>74</v>
      </c>
      <c r="F77" t="s">
        <v>74</v>
      </c>
      <c r="G77" t="s">
        <v>73</v>
      </c>
      <c r="H77">
        <v>17</v>
      </c>
      <c r="I77" t="s">
        <v>72</v>
      </c>
    </row>
    <row r="78" spans="1:9" x14ac:dyDescent="0.25">
      <c r="A78" t="s">
        <v>74</v>
      </c>
      <c r="B78" t="s">
        <v>121</v>
      </c>
      <c r="C78" t="s">
        <v>106</v>
      </c>
      <c r="D78">
        <v>0.245095355688037</v>
      </c>
      <c r="E78" t="s">
        <v>74</v>
      </c>
      <c r="F78" t="s">
        <v>74</v>
      </c>
      <c r="G78" t="s">
        <v>73</v>
      </c>
      <c r="H78">
        <v>19</v>
      </c>
      <c r="I78" t="s">
        <v>72</v>
      </c>
    </row>
    <row r="79" spans="1:9" x14ac:dyDescent="0.25">
      <c r="A79" t="s">
        <v>74</v>
      </c>
      <c r="B79" t="s">
        <v>121</v>
      </c>
      <c r="C79" t="s">
        <v>99</v>
      </c>
      <c r="D79">
        <v>-0.48580613146976498</v>
      </c>
      <c r="E79" t="s">
        <v>74</v>
      </c>
      <c r="F79" t="s">
        <v>74</v>
      </c>
      <c r="G79" t="s">
        <v>73</v>
      </c>
      <c r="H79">
        <v>20</v>
      </c>
      <c r="I79" t="s">
        <v>72</v>
      </c>
    </row>
    <row r="80" spans="1:9" x14ac:dyDescent="0.25">
      <c r="A80" t="s">
        <v>74</v>
      </c>
      <c r="B80" t="s">
        <v>121</v>
      </c>
      <c r="C80" t="s">
        <v>98</v>
      </c>
      <c r="D80">
        <v>-0.31425053796832197</v>
      </c>
      <c r="E80" t="s">
        <v>74</v>
      </c>
      <c r="F80" t="s">
        <v>74</v>
      </c>
      <c r="G80" t="s">
        <v>73</v>
      </c>
      <c r="H80">
        <v>20</v>
      </c>
      <c r="I80" t="s">
        <v>72</v>
      </c>
    </row>
    <row r="81" spans="1:9" x14ac:dyDescent="0.25">
      <c r="A81" t="s">
        <v>74</v>
      </c>
      <c r="B81" t="s">
        <v>121</v>
      </c>
      <c r="C81" t="s">
        <v>97</v>
      </c>
      <c r="D81">
        <v>-0.35995532991541102</v>
      </c>
      <c r="E81" t="s">
        <v>74</v>
      </c>
      <c r="F81" t="s">
        <v>74</v>
      </c>
      <c r="G81" t="s">
        <v>73</v>
      </c>
      <c r="H81">
        <v>20</v>
      </c>
      <c r="I81" t="s">
        <v>72</v>
      </c>
    </row>
    <row r="82" spans="1:9" x14ac:dyDescent="0.25">
      <c r="A82" t="s">
        <v>74</v>
      </c>
      <c r="B82" t="s">
        <v>121</v>
      </c>
      <c r="C82" t="s">
        <v>96</v>
      </c>
      <c r="D82">
        <v>0.40554949686008301</v>
      </c>
      <c r="E82" t="s">
        <v>74</v>
      </c>
      <c r="F82" t="s">
        <v>74</v>
      </c>
      <c r="G82" t="s">
        <v>73</v>
      </c>
      <c r="H82">
        <v>19</v>
      </c>
      <c r="I82" t="s">
        <v>72</v>
      </c>
    </row>
    <row r="83" spans="1:9" x14ac:dyDescent="0.25">
      <c r="A83" t="s">
        <v>74</v>
      </c>
      <c r="B83" t="s">
        <v>121</v>
      </c>
      <c r="C83" t="s">
        <v>95</v>
      </c>
      <c r="D83">
        <v>-0.327832171199676</v>
      </c>
      <c r="E83" t="s">
        <v>74</v>
      </c>
      <c r="F83" t="s">
        <v>74</v>
      </c>
      <c r="G83" t="s">
        <v>73</v>
      </c>
      <c r="H83">
        <v>20</v>
      </c>
      <c r="I83" t="s">
        <v>72</v>
      </c>
    </row>
    <row r="84" spans="1:9" x14ac:dyDescent="0.25">
      <c r="A84" t="s">
        <v>74</v>
      </c>
      <c r="B84" t="s">
        <v>121</v>
      </c>
      <c r="C84" t="s">
        <v>94</v>
      </c>
      <c r="D84">
        <v>0.55846894980558803</v>
      </c>
      <c r="E84" t="s">
        <v>74</v>
      </c>
      <c r="F84" t="s">
        <v>74</v>
      </c>
      <c r="G84" t="s">
        <v>73</v>
      </c>
      <c r="H84">
        <v>20</v>
      </c>
      <c r="I84" t="s">
        <v>72</v>
      </c>
    </row>
    <row r="85" spans="1:9" x14ac:dyDescent="0.25">
      <c r="A85" t="s">
        <v>74</v>
      </c>
      <c r="B85" t="s">
        <v>121</v>
      </c>
      <c r="C85" t="s">
        <v>93</v>
      </c>
      <c r="D85">
        <v>0.46750689884419899</v>
      </c>
      <c r="E85" t="s">
        <v>74</v>
      </c>
      <c r="F85" t="s">
        <v>74</v>
      </c>
      <c r="G85" t="s">
        <v>73</v>
      </c>
      <c r="H85">
        <v>20</v>
      </c>
      <c r="I85" t="s">
        <v>72</v>
      </c>
    </row>
    <row r="86" spans="1:9" x14ac:dyDescent="0.25">
      <c r="A86" t="s">
        <v>74</v>
      </c>
      <c r="B86" t="s">
        <v>121</v>
      </c>
      <c r="C86" t="s">
        <v>92</v>
      </c>
      <c r="D86">
        <v>0.64653105835579505</v>
      </c>
      <c r="E86" t="s">
        <v>74</v>
      </c>
      <c r="F86" t="s">
        <v>74</v>
      </c>
      <c r="G86" t="s">
        <v>73</v>
      </c>
      <c r="H86">
        <v>20</v>
      </c>
      <c r="I86" t="s">
        <v>72</v>
      </c>
    </row>
    <row r="87" spans="1:9" x14ac:dyDescent="0.25">
      <c r="A87" t="s">
        <v>74</v>
      </c>
      <c r="B87" t="s">
        <v>121</v>
      </c>
      <c r="C87" t="s">
        <v>91</v>
      </c>
      <c r="D87">
        <v>0.42323551020114802</v>
      </c>
      <c r="E87" t="s">
        <v>74</v>
      </c>
      <c r="F87" t="s">
        <v>74</v>
      </c>
      <c r="G87" t="s">
        <v>73</v>
      </c>
      <c r="H87">
        <v>20</v>
      </c>
      <c r="I87" t="s">
        <v>72</v>
      </c>
    </row>
    <row r="88" spans="1:9" x14ac:dyDescent="0.25">
      <c r="A88" t="s">
        <v>74</v>
      </c>
      <c r="B88" t="s">
        <v>121</v>
      </c>
      <c r="C88" t="s">
        <v>90</v>
      </c>
      <c r="D88">
        <v>0.45256282360597</v>
      </c>
      <c r="E88" t="s">
        <v>74</v>
      </c>
      <c r="F88" t="s">
        <v>74</v>
      </c>
      <c r="G88" t="s">
        <v>73</v>
      </c>
      <c r="H88">
        <v>17</v>
      </c>
      <c r="I88" t="s">
        <v>72</v>
      </c>
    </row>
    <row r="89" spans="1:9" x14ac:dyDescent="0.25">
      <c r="A89" t="s">
        <v>74</v>
      </c>
      <c r="B89" t="s">
        <v>121</v>
      </c>
      <c r="C89" t="s">
        <v>89</v>
      </c>
      <c r="D89">
        <v>0.52836746772515397</v>
      </c>
      <c r="E89" t="s">
        <v>74</v>
      </c>
      <c r="F89" t="s">
        <v>74</v>
      </c>
      <c r="G89" t="s">
        <v>73</v>
      </c>
      <c r="H89">
        <v>20</v>
      </c>
      <c r="I89" t="s">
        <v>72</v>
      </c>
    </row>
    <row r="90" spans="1:9" x14ac:dyDescent="0.25">
      <c r="A90" t="s">
        <v>74</v>
      </c>
      <c r="B90" t="s">
        <v>121</v>
      </c>
      <c r="C90" t="s">
        <v>88</v>
      </c>
      <c r="D90">
        <v>0.68638828670527097</v>
      </c>
      <c r="E90" t="s">
        <v>74</v>
      </c>
      <c r="F90" t="s">
        <v>74</v>
      </c>
      <c r="G90" t="s">
        <v>73</v>
      </c>
      <c r="H90">
        <v>20</v>
      </c>
      <c r="I90" t="s">
        <v>72</v>
      </c>
    </row>
    <row r="91" spans="1:9" x14ac:dyDescent="0.25">
      <c r="A91" t="s">
        <v>74</v>
      </c>
      <c r="B91" t="s">
        <v>121</v>
      </c>
      <c r="C91" t="s">
        <v>105</v>
      </c>
      <c r="D91">
        <v>-0.41409706745069302</v>
      </c>
      <c r="E91" t="s">
        <v>74</v>
      </c>
      <c r="F91" t="s">
        <v>74</v>
      </c>
      <c r="G91" t="s">
        <v>73</v>
      </c>
      <c r="H91">
        <v>20</v>
      </c>
      <c r="I91" t="s">
        <v>72</v>
      </c>
    </row>
    <row r="92" spans="1:9" x14ac:dyDescent="0.25">
      <c r="A92" t="s">
        <v>74</v>
      </c>
      <c r="B92" t="s">
        <v>121</v>
      </c>
      <c r="C92" t="s">
        <v>104</v>
      </c>
      <c r="D92">
        <v>-0.13866285656044999</v>
      </c>
      <c r="E92" t="s">
        <v>74</v>
      </c>
      <c r="F92" t="s">
        <v>74</v>
      </c>
      <c r="G92" t="s">
        <v>73</v>
      </c>
      <c r="H92">
        <v>19</v>
      </c>
      <c r="I92" t="s">
        <v>72</v>
      </c>
    </row>
    <row r="93" spans="1:9" x14ac:dyDescent="0.25">
      <c r="A93" t="s">
        <v>74</v>
      </c>
      <c r="B93" t="s">
        <v>121</v>
      </c>
      <c r="C93" t="s">
        <v>102</v>
      </c>
      <c r="D93">
        <v>-4.2582809555393598E-2</v>
      </c>
      <c r="E93" t="s">
        <v>74</v>
      </c>
      <c r="F93" t="s">
        <v>74</v>
      </c>
      <c r="G93" t="s">
        <v>73</v>
      </c>
      <c r="H93">
        <v>19</v>
      </c>
      <c r="I93" t="s">
        <v>72</v>
      </c>
    </row>
    <row r="94" spans="1:9" x14ac:dyDescent="0.25">
      <c r="A94" t="s">
        <v>74</v>
      </c>
      <c r="B94" t="s">
        <v>121</v>
      </c>
      <c r="C94" t="s">
        <v>103</v>
      </c>
      <c r="D94">
        <v>0.45566503351165699</v>
      </c>
      <c r="E94" t="s">
        <v>74</v>
      </c>
      <c r="F94" t="s">
        <v>74</v>
      </c>
      <c r="G94" t="s">
        <v>73</v>
      </c>
      <c r="H94">
        <v>19</v>
      </c>
      <c r="I94" t="s">
        <v>72</v>
      </c>
    </row>
    <row r="95" spans="1:9" x14ac:dyDescent="0.25">
      <c r="A95" t="s">
        <v>74</v>
      </c>
      <c r="B95" t="s">
        <v>121</v>
      </c>
      <c r="C95" t="s">
        <v>101</v>
      </c>
      <c r="D95">
        <v>-0.2252361078191</v>
      </c>
      <c r="E95" t="s">
        <v>74</v>
      </c>
      <c r="F95" t="s">
        <v>74</v>
      </c>
      <c r="G95" t="s">
        <v>73</v>
      </c>
      <c r="H95">
        <v>20</v>
      </c>
      <c r="I95" t="s">
        <v>72</v>
      </c>
    </row>
    <row r="96" spans="1:9" x14ac:dyDescent="0.25">
      <c r="A96" t="s">
        <v>74</v>
      </c>
      <c r="B96" t="s">
        <v>120</v>
      </c>
      <c r="C96" t="s">
        <v>119</v>
      </c>
      <c r="D96">
        <v>-0.73902647402530597</v>
      </c>
      <c r="E96" t="s">
        <v>74</v>
      </c>
      <c r="F96" t="s">
        <v>74</v>
      </c>
      <c r="G96" t="s">
        <v>73</v>
      </c>
      <c r="H96">
        <v>24</v>
      </c>
      <c r="I96" t="s">
        <v>72</v>
      </c>
    </row>
    <row r="97" spans="1:9" x14ac:dyDescent="0.25">
      <c r="A97" t="s">
        <v>74</v>
      </c>
      <c r="B97" t="s">
        <v>120</v>
      </c>
      <c r="C97" t="s">
        <v>118</v>
      </c>
      <c r="D97">
        <v>-0.43625106224426702</v>
      </c>
      <c r="E97" t="s">
        <v>74</v>
      </c>
      <c r="F97" t="s">
        <v>74</v>
      </c>
      <c r="G97" t="s">
        <v>73</v>
      </c>
      <c r="H97">
        <v>24</v>
      </c>
      <c r="I97" t="s">
        <v>72</v>
      </c>
    </row>
    <row r="98" spans="1:9" x14ac:dyDescent="0.25">
      <c r="A98" t="s">
        <v>74</v>
      </c>
      <c r="B98" t="s">
        <v>120</v>
      </c>
      <c r="C98" t="s">
        <v>117</v>
      </c>
      <c r="D98">
        <v>4.7501507391404699E-2</v>
      </c>
      <c r="E98" t="s">
        <v>74</v>
      </c>
      <c r="F98" t="s">
        <v>74</v>
      </c>
      <c r="G98" t="s">
        <v>73</v>
      </c>
      <c r="H98">
        <v>20</v>
      </c>
      <c r="I98" t="s">
        <v>72</v>
      </c>
    </row>
    <row r="99" spans="1:9" x14ac:dyDescent="0.25">
      <c r="A99" t="s">
        <v>74</v>
      </c>
      <c r="B99" t="s">
        <v>120</v>
      </c>
      <c r="C99" t="s">
        <v>116</v>
      </c>
      <c r="D99">
        <v>4.57714585265067E-2</v>
      </c>
      <c r="E99" t="s">
        <v>74</v>
      </c>
      <c r="F99" t="s">
        <v>74</v>
      </c>
      <c r="G99" t="s">
        <v>73</v>
      </c>
      <c r="H99">
        <v>20</v>
      </c>
      <c r="I99" t="s">
        <v>72</v>
      </c>
    </row>
    <row r="100" spans="1:9" x14ac:dyDescent="0.25">
      <c r="A100" t="s">
        <v>74</v>
      </c>
      <c r="B100" t="s">
        <v>120</v>
      </c>
      <c r="C100" t="s">
        <v>115</v>
      </c>
      <c r="D100">
        <v>0.42241501956042399</v>
      </c>
      <c r="E100" t="s">
        <v>74</v>
      </c>
      <c r="F100" t="s">
        <v>74</v>
      </c>
      <c r="G100" t="s">
        <v>73</v>
      </c>
      <c r="H100">
        <v>23</v>
      </c>
      <c r="I100" t="s">
        <v>72</v>
      </c>
    </row>
    <row r="101" spans="1:9" x14ac:dyDescent="0.25">
      <c r="A101" t="s">
        <v>74</v>
      </c>
      <c r="B101" t="s">
        <v>120</v>
      </c>
      <c r="C101" t="s">
        <v>114</v>
      </c>
      <c r="D101">
        <v>0.33728677531006501</v>
      </c>
      <c r="E101" t="s">
        <v>74</v>
      </c>
      <c r="F101" t="s">
        <v>74</v>
      </c>
      <c r="G101" t="s">
        <v>73</v>
      </c>
      <c r="H101">
        <v>23</v>
      </c>
      <c r="I101" t="s">
        <v>72</v>
      </c>
    </row>
    <row r="102" spans="1:9" x14ac:dyDescent="0.25">
      <c r="A102" t="s">
        <v>74</v>
      </c>
      <c r="B102" t="s">
        <v>120</v>
      </c>
      <c r="C102" t="s">
        <v>113</v>
      </c>
      <c r="D102">
        <v>0.27505638410445898</v>
      </c>
      <c r="E102" t="s">
        <v>74</v>
      </c>
      <c r="F102" t="s">
        <v>74</v>
      </c>
      <c r="G102" t="s">
        <v>73</v>
      </c>
      <c r="H102">
        <v>23</v>
      </c>
      <c r="I102" t="s">
        <v>72</v>
      </c>
    </row>
    <row r="103" spans="1:9" x14ac:dyDescent="0.25">
      <c r="A103" t="s">
        <v>74</v>
      </c>
      <c r="B103" t="s">
        <v>120</v>
      </c>
      <c r="C103" t="s">
        <v>112</v>
      </c>
      <c r="D103">
        <v>-0.194332443947734</v>
      </c>
      <c r="E103" t="s">
        <v>74</v>
      </c>
      <c r="F103" t="s">
        <v>74</v>
      </c>
      <c r="G103" t="s">
        <v>73</v>
      </c>
      <c r="H103">
        <v>17</v>
      </c>
      <c r="I103" t="s">
        <v>72</v>
      </c>
    </row>
    <row r="104" spans="1:9" x14ac:dyDescent="0.25">
      <c r="A104" t="s">
        <v>74</v>
      </c>
      <c r="B104" t="s">
        <v>120</v>
      </c>
      <c r="C104" t="s">
        <v>109</v>
      </c>
      <c r="D104">
        <v>-0.26911212519204503</v>
      </c>
      <c r="E104" t="s">
        <v>74</v>
      </c>
      <c r="F104" t="s">
        <v>74</v>
      </c>
      <c r="G104" t="s">
        <v>73</v>
      </c>
      <c r="H104">
        <v>20</v>
      </c>
      <c r="I104" t="s">
        <v>72</v>
      </c>
    </row>
    <row r="105" spans="1:9" x14ac:dyDescent="0.25">
      <c r="A105" t="s">
        <v>74</v>
      </c>
      <c r="B105" t="s">
        <v>120</v>
      </c>
      <c r="C105" t="s">
        <v>108</v>
      </c>
      <c r="D105">
        <v>6.077518750811E-2</v>
      </c>
      <c r="E105" t="s">
        <v>74</v>
      </c>
      <c r="F105" t="s">
        <v>74</v>
      </c>
      <c r="G105" t="s">
        <v>73</v>
      </c>
      <c r="H105">
        <v>19</v>
      </c>
      <c r="I105" t="s">
        <v>72</v>
      </c>
    </row>
    <row r="106" spans="1:9" x14ac:dyDescent="0.25">
      <c r="A106" t="s">
        <v>74</v>
      </c>
      <c r="B106" t="s">
        <v>120</v>
      </c>
      <c r="C106" t="s">
        <v>107</v>
      </c>
      <c r="D106">
        <v>0.45318302663844001</v>
      </c>
      <c r="E106" t="s">
        <v>74</v>
      </c>
      <c r="F106" t="s">
        <v>74</v>
      </c>
      <c r="G106" t="s">
        <v>73</v>
      </c>
      <c r="H106">
        <v>17</v>
      </c>
      <c r="I106" t="s">
        <v>72</v>
      </c>
    </row>
    <row r="107" spans="1:9" x14ac:dyDescent="0.25">
      <c r="A107" t="s">
        <v>74</v>
      </c>
      <c r="B107" t="s">
        <v>120</v>
      </c>
      <c r="C107" t="s">
        <v>106</v>
      </c>
      <c r="D107">
        <v>0.16707126585746901</v>
      </c>
      <c r="E107" t="s">
        <v>74</v>
      </c>
      <c r="F107" t="s">
        <v>74</v>
      </c>
      <c r="G107" t="s">
        <v>73</v>
      </c>
      <c r="H107">
        <v>19</v>
      </c>
      <c r="I107" t="s">
        <v>72</v>
      </c>
    </row>
    <row r="108" spans="1:9" x14ac:dyDescent="0.25">
      <c r="A108" t="s">
        <v>74</v>
      </c>
      <c r="B108" t="s">
        <v>120</v>
      </c>
      <c r="C108" t="s">
        <v>99</v>
      </c>
      <c r="D108">
        <v>-0.20027746145415801</v>
      </c>
      <c r="E108" t="s">
        <v>74</v>
      </c>
      <c r="F108" t="s">
        <v>74</v>
      </c>
      <c r="G108" t="s">
        <v>73</v>
      </c>
      <c r="H108">
        <v>20</v>
      </c>
      <c r="I108" t="s">
        <v>72</v>
      </c>
    </row>
    <row r="109" spans="1:9" x14ac:dyDescent="0.25">
      <c r="A109" t="s">
        <v>74</v>
      </c>
      <c r="B109" t="s">
        <v>120</v>
      </c>
      <c r="C109" t="s">
        <v>98</v>
      </c>
      <c r="D109">
        <v>-0.10844376048604699</v>
      </c>
      <c r="E109" t="s">
        <v>74</v>
      </c>
      <c r="F109" t="s">
        <v>74</v>
      </c>
      <c r="G109" t="s">
        <v>73</v>
      </c>
      <c r="H109">
        <v>20</v>
      </c>
      <c r="I109" t="s">
        <v>72</v>
      </c>
    </row>
    <row r="110" spans="1:9" x14ac:dyDescent="0.25">
      <c r="A110" t="s">
        <v>74</v>
      </c>
      <c r="B110" t="s">
        <v>120</v>
      </c>
      <c r="C110" t="s">
        <v>97</v>
      </c>
      <c r="D110">
        <v>-0.12904102611121901</v>
      </c>
      <c r="E110" t="s">
        <v>74</v>
      </c>
      <c r="F110" t="s">
        <v>74</v>
      </c>
      <c r="G110" t="s">
        <v>73</v>
      </c>
      <c r="H110">
        <v>20</v>
      </c>
      <c r="I110" t="s">
        <v>72</v>
      </c>
    </row>
    <row r="111" spans="1:9" x14ac:dyDescent="0.25">
      <c r="A111" t="s">
        <v>74</v>
      </c>
      <c r="B111" t="s">
        <v>120</v>
      </c>
      <c r="C111" t="s">
        <v>96</v>
      </c>
      <c r="D111">
        <v>0.21856346082843101</v>
      </c>
      <c r="E111" t="s">
        <v>74</v>
      </c>
      <c r="F111" t="s">
        <v>74</v>
      </c>
      <c r="G111" t="s">
        <v>73</v>
      </c>
      <c r="H111">
        <v>19</v>
      </c>
      <c r="I111" t="s">
        <v>72</v>
      </c>
    </row>
    <row r="112" spans="1:9" x14ac:dyDescent="0.25">
      <c r="A112" t="s">
        <v>74</v>
      </c>
      <c r="B112" t="s">
        <v>120</v>
      </c>
      <c r="C112" t="s">
        <v>95</v>
      </c>
      <c r="D112">
        <v>-0.15505783330362999</v>
      </c>
      <c r="E112" t="s">
        <v>74</v>
      </c>
      <c r="F112" t="s">
        <v>74</v>
      </c>
      <c r="G112" t="s">
        <v>73</v>
      </c>
      <c r="H112">
        <v>20</v>
      </c>
      <c r="I112" t="s">
        <v>72</v>
      </c>
    </row>
    <row r="113" spans="1:9" x14ac:dyDescent="0.25">
      <c r="A113" t="s">
        <v>74</v>
      </c>
      <c r="B113" t="s">
        <v>120</v>
      </c>
      <c r="C113" t="s">
        <v>94</v>
      </c>
      <c r="D113">
        <v>0.36747953231394598</v>
      </c>
      <c r="E113" t="s">
        <v>74</v>
      </c>
      <c r="F113" t="s">
        <v>74</v>
      </c>
      <c r="G113" t="s">
        <v>73</v>
      </c>
      <c r="H113">
        <v>20</v>
      </c>
      <c r="I113" t="s">
        <v>72</v>
      </c>
    </row>
    <row r="114" spans="1:9" x14ac:dyDescent="0.25">
      <c r="A114" t="s">
        <v>74</v>
      </c>
      <c r="B114" t="s">
        <v>120</v>
      </c>
      <c r="C114" t="s">
        <v>93</v>
      </c>
      <c r="D114">
        <v>0.27526520959238798</v>
      </c>
      <c r="E114" t="s">
        <v>74</v>
      </c>
      <c r="F114" t="s">
        <v>74</v>
      </c>
      <c r="G114" t="s">
        <v>73</v>
      </c>
      <c r="H114">
        <v>20</v>
      </c>
      <c r="I114" t="s">
        <v>72</v>
      </c>
    </row>
    <row r="115" spans="1:9" x14ac:dyDescent="0.25">
      <c r="A115" t="s">
        <v>74</v>
      </c>
      <c r="B115" t="s">
        <v>120</v>
      </c>
      <c r="C115" t="s">
        <v>92</v>
      </c>
      <c r="D115">
        <v>0.63539036247401603</v>
      </c>
      <c r="E115" t="s">
        <v>74</v>
      </c>
      <c r="F115" t="s">
        <v>74</v>
      </c>
      <c r="G115" t="s">
        <v>73</v>
      </c>
      <c r="H115">
        <v>20</v>
      </c>
      <c r="I115" t="s">
        <v>72</v>
      </c>
    </row>
    <row r="116" spans="1:9" x14ac:dyDescent="0.25">
      <c r="A116" t="s">
        <v>74</v>
      </c>
      <c r="B116" t="s">
        <v>120</v>
      </c>
      <c r="C116" t="s">
        <v>91</v>
      </c>
      <c r="D116">
        <v>0.28953519612409201</v>
      </c>
      <c r="E116" t="s">
        <v>74</v>
      </c>
      <c r="F116" t="s">
        <v>74</v>
      </c>
      <c r="G116" t="s">
        <v>73</v>
      </c>
      <c r="H116">
        <v>20</v>
      </c>
      <c r="I116" t="s">
        <v>72</v>
      </c>
    </row>
    <row r="117" spans="1:9" x14ac:dyDescent="0.25">
      <c r="A117" t="s">
        <v>74</v>
      </c>
      <c r="B117" t="s">
        <v>120</v>
      </c>
      <c r="C117" t="s">
        <v>90</v>
      </c>
      <c r="D117">
        <v>0.30633786313438899</v>
      </c>
      <c r="E117" t="s">
        <v>74</v>
      </c>
      <c r="F117" t="s">
        <v>74</v>
      </c>
      <c r="G117" t="s">
        <v>73</v>
      </c>
      <c r="H117">
        <v>17</v>
      </c>
      <c r="I117" t="s">
        <v>72</v>
      </c>
    </row>
    <row r="118" spans="1:9" x14ac:dyDescent="0.25">
      <c r="A118" t="s">
        <v>74</v>
      </c>
      <c r="B118" t="s">
        <v>120</v>
      </c>
      <c r="C118" t="s">
        <v>89</v>
      </c>
      <c r="D118">
        <v>0.37907233786483002</v>
      </c>
      <c r="E118" t="s">
        <v>74</v>
      </c>
      <c r="F118" t="s">
        <v>74</v>
      </c>
      <c r="G118" t="s">
        <v>73</v>
      </c>
      <c r="H118">
        <v>20</v>
      </c>
      <c r="I118" t="s">
        <v>72</v>
      </c>
    </row>
    <row r="119" spans="1:9" x14ac:dyDescent="0.25">
      <c r="A119" t="s">
        <v>74</v>
      </c>
      <c r="B119" t="s">
        <v>120</v>
      </c>
      <c r="C119" t="s">
        <v>88</v>
      </c>
      <c r="D119">
        <v>0.48015267231816899</v>
      </c>
      <c r="E119" t="s">
        <v>74</v>
      </c>
      <c r="F119" t="s">
        <v>74</v>
      </c>
      <c r="G119" t="s">
        <v>73</v>
      </c>
      <c r="H119">
        <v>20</v>
      </c>
      <c r="I119" t="s">
        <v>72</v>
      </c>
    </row>
    <row r="120" spans="1:9" x14ac:dyDescent="0.25">
      <c r="A120" t="s">
        <v>74</v>
      </c>
      <c r="B120" t="s">
        <v>120</v>
      </c>
      <c r="C120" t="s">
        <v>105</v>
      </c>
      <c r="D120">
        <v>-0.38006076860227</v>
      </c>
      <c r="E120" t="s">
        <v>74</v>
      </c>
      <c r="F120" t="s">
        <v>74</v>
      </c>
      <c r="G120" t="s">
        <v>73</v>
      </c>
      <c r="H120">
        <v>20</v>
      </c>
      <c r="I120" t="s">
        <v>72</v>
      </c>
    </row>
    <row r="121" spans="1:9" x14ac:dyDescent="0.25">
      <c r="A121" t="s">
        <v>74</v>
      </c>
      <c r="B121" t="s">
        <v>120</v>
      </c>
      <c r="C121" t="s">
        <v>104</v>
      </c>
      <c r="D121">
        <v>-0.54756665600475196</v>
      </c>
      <c r="E121" t="s">
        <v>74</v>
      </c>
      <c r="F121" t="s">
        <v>74</v>
      </c>
      <c r="G121" t="s">
        <v>73</v>
      </c>
      <c r="H121">
        <v>19</v>
      </c>
      <c r="I121" t="s">
        <v>72</v>
      </c>
    </row>
    <row r="122" spans="1:9" x14ac:dyDescent="0.25">
      <c r="A122" t="s">
        <v>74</v>
      </c>
      <c r="B122" t="s">
        <v>120</v>
      </c>
      <c r="C122" t="s">
        <v>102</v>
      </c>
      <c r="D122">
        <v>9.7619468356710995E-2</v>
      </c>
      <c r="E122" t="s">
        <v>74</v>
      </c>
      <c r="F122" t="s">
        <v>74</v>
      </c>
      <c r="G122" t="s">
        <v>73</v>
      </c>
      <c r="H122">
        <v>19</v>
      </c>
      <c r="I122" t="s">
        <v>72</v>
      </c>
    </row>
    <row r="123" spans="1:9" x14ac:dyDescent="0.25">
      <c r="A123" t="s">
        <v>74</v>
      </c>
      <c r="B123" t="s">
        <v>120</v>
      </c>
      <c r="C123" t="s">
        <v>103</v>
      </c>
      <c r="D123">
        <v>-0.24508776204303701</v>
      </c>
      <c r="E123" t="s">
        <v>74</v>
      </c>
      <c r="F123" t="s">
        <v>74</v>
      </c>
      <c r="G123" t="s">
        <v>73</v>
      </c>
      <c r="H123">
        <v>19</v>
      </c>
      <c r="I123" t="s">
        <v>72</v>
      </c>
    </row>
    <row r="124" spans="1:9" x14ac:dyDescent="0.25">
      <c r="A124" t="s">
        <v>74</v>
      </c>
      <c r="B124" t="s">
        <v>120</v>
      </c>
      <c r="C124" t="s">
        <v>101</v>
      </c>
      <c r="D124">
        <v>-7.0600868806144398E-2</v>
      </c>
      <c r="E124" t="s">
        <v>74</v>
      </c>
      <c r="F124" t="s">
        <v>74</v>
      </c>
      <c r="G124" t="s">
        <v>73</v>
      </c>
      <c r="H124">
        <v>20</v>
      </c>
      <c r="I124" t="s">
        <v>72</v>
      </c>
    </row>
    <row r="125" spans="1:9" x14ac:dyDescent="0.25">
      <c r="A125" t="s">
        <v>74</v>
      </c>
      <c r="B125" t="s">
        <v>119</v>
      </c>
      <c r="C125" t="s">
        <v>117</v>
      </c>
      <c r="D125">
        <v>0.313829006229564</v>
      </c>
      <c r="E125" t="s">
        <v>74</v>
      </c>
      <c r="F125" t="s">
        <v>74</v>
      </c>
      <c r="G125" t="s">
        <v>73</v>
      </c>
      <c r="H125">
        <v>28</v>
      </c>
      <c r="I125" t="s">
        <v>72</v>
      </c>
    </row>
    <row r="126" spans="1:9" x14ac:dyDescent="0.25">
      <c r="A126" t="s">
        <v>74</v>
      </c>
      <c r="B126" t="s">
        <v>119</v>
      </c>
      <c r="C126" t="s">
        <v>116</v>
      </c>
      <c r="D126">
        <v>0.21800768435137</v>
      </c>
      <c r="E126" t="s">
        <v>74</v>
      </c>
      <c r="F126" t="s">
        <v>74</v>
      </c>
      <c r="G126" t="s">
        <v>73</v>
      </c>
      <c r="H126">
        <v>28</v>
      </c>
      <c r="I126" t="s">
        <v>72</v>
      </c>
    </row>
    <row r="127" spans="1:9" x14ac:dyDescent="0.25">
      <c r="A127" t="s">
        <v>74</v>
      </c>
      <c r="B127" t="s">
        <v>119</v>
      </c>
      <c r="C127" t="s">
        <v>115</v>
      </c>
      <c r="D127">
        <v>-0.119831650911329</v>
      </c>
      <c r="E127" t="s">
        <v>74</v>
      </c>
      <c r="F127" t="s">
        <v>74</v>
      </c>
      <c r="G127" t="s">
        <v>73</v>
      </c>
      <c r="H127">
        <v>25</v>
      </c>
      <c r="I127" t="s">
        <v>72</v>
      </c>
    </row>
    <row r="128" spans="1:9" x14ac:dyDescent="0.25">
      <c r="A128" t="s">
        <v>74</v>
      </c>
      <c r="B128" t="s">
        <v>119</v>
      </c>
      <c r="C128" t="s">
        <v>114</v>
      </c>
      <c r="D128">
        <v>-0.237385651187452</v>
      </c>
      <c r="E128" t="s">
        <v>74</v>
      </c>
      <c r="F128" t="s">
        <v>74</v>
      </c>
      <c r="G128" t="s">
        <v>73</v>
      </c>
      <c r="H128">
        <v>25</v>
      </c>
      <c r="I128" t="s">
        <v>72</v>
      </c>
    </row>
    <row r="129" spans="1:9" x14ac:dyDescent="0.25">
      <c r="A129" t="s">
        <v>74</v>
      </c>
      <c r="B129" t="s">
        <v>119</v>
      </c>
      <c r="C129" t="s">
        <v>113</v>
      </c>
      <c r="D129">
        <v>-8.1936150751424297E-2</v>
      </c>
      <c r="E129" t="s">
        <v>74</v>
      </c>
      <c r="F129" t="s">
        <v>74</v>
      </c>
      <c r="G129" t="s">
        <v>73</v>
      </c>
      <c r="H129">
        <v>25</v>
      </c>
      <c r="I129" t="s">
        <v>72</v>
      </c>
    </row>
    <row r="130" spans="1:9" x14ac:dyDescent="0.25">
      <c r="A130" t="s">
        <v>74</v>
      </c>
      <c r="B130" t="s">
        <v>119</v>
      </c>
      <c r="C130" t="s">
        <v>112</v>
      </c>
      <c r="D130">
        <v>0.38609244134613502</v>
      </c>
      <c r="E130" t="s">
        <v>74</v>
      </c>
      <c r="F130" t="s">
        <v>74</v>
      </c>
      <c r="G130" t="s">
        <v>73</v>
      </c>
      <c r="H130">
        <v>19</v>
      </c>
      <c r="I130" t="s">
        <v>72</v>
      </c>
    </row>
    <row r="131" spans="1:9" x14ac:dyDescent="0.25">
      <c r="A131" t="s">
        <v>74</v>
      </c>
      <c r="B131" t="s">
        <v>119</v>
      </c>
      <c r="C131" t="s">
        <v>109</v>
      </c>
      <c r="D131">
        <v>0.134806970612217</v>
      </c>
      <c r="E131" t="s">
        <v>74</v>
      </c>
      <c r="F131" t="s">
        <v>74</v>
      </c>
      <c r="G131" t="s">
        <v>73</v>
      </c>
      <c r="H131">
        <v>25</v>
      </c>
      <c r="I131" t="s">
        <v>72</v>
      </c>
    </row>
    <row r="132" spans="1:9" x14ac:dyDescent="0.25">
      <c r="A132" t="s">
        <v>74</v>
      </c>
      <c r="B132" t="s">
        <v>119</v>
      </c>
      <c r="C132" t="s">
        <v>108</v>
      </c>
      <c r="D132">
        <v>0.101515961743724</v>
      </c>
      <c r="E132" t="s">
        <v>74</v>
      </c>
      <c r="F132" t="s">
        <v>74</v>
      </c>
      <c r="G132" t="s">
        <v>73</v>
      </c>
      <c r="H132">
        <v>24</v>
      </c>
      <c r="I132" t="s">
        <v>72</v>
      </c>
    </row>
    <row r="133" spans="1:9" x14ac:dyDescent="0.25">
      <c r="A133" t="s">
        <v>74</v>
      </c>
      <c r="B133" t="s">
        <v>119</v>
      </c>
      <c r="C133" t="s">
        <v>107</v>
      </c>
      <c r="D133">
        <v>-0.25998479653017398</v>
      </c>
      <c r="E133" t="s">
        <v>74</v>
      </c>
      <c r="F133" t="s">
        <v>74</v>
      </c>
      <c r="G133" t="s">
        <v>73</v>
      </c>
      <c r="H133">
        <v>20</v>
      </c>
      <c r="I133" t="s">
        <v>72</v>
      </c>
    </row>
    <row r="134" spans="1:9" x14ac:dyDescent="0.25">
      <c r="A134" t="s">
        <v>74</v>
      </c>
      <c r="B134" t="s">
        <v>119</v>
      </c>
      <c r="C134" t="s">
        <v>106</v>
      </c>
      <c r="D134">
        <v>-2.1354966160972402E-2</v>
      </c>
      <c r="E134" t="s">
        <v>74</v>
      </c>
      <c r="F134" t="s">
        <v>74</v>
      </c>
      <c r="G134" t="s">
        <v>73</v>
      </c>
      <c r="H134">
        <v>22</v>
      </c>
      <c r="I134" t="s">
        <v>72</v>
      </c>
    </row>
    <row r="135" spans="1:9" x14ac:dyDescent="0.25">
      <c r="A135" t="s">
        <v>74</v>
      </c>
      <c r="B135" t="s">
        <v>119</v>
      </c>
      <c r="C135" t="s">
        <v>99</v>
      </c>
      <c r="D135">
        <v>2.9632635863523101E-2</v>
      </c>
      <c r="E135" t="s">
        <v>74</v>
      </c>
      <c r="F135" t="s">
        <v>74</v>
      </c>
      <c r="G135" t="s">
        <v>73</v>
      </c>
      <c r="H135">
        <v>20</v>
      </c>
      <c r="I135" t="s">
        <v>72</v>
      </c>
    </row>
    <row r="136" spans="1:9" x14ac:dyDescent="0.25">
      <c r="A136" t="s">
        <v>74</v>
      </c>
      <c r="B136" t="s">
        <v>119</v>
      </c>
      <c r="C136" t="s">
        <v>98</v>
      </c>
      <c r="D136">
        <v>9.3431649439026404E-2</v>
      </c>
      <c r="E136" t="s">
        <v>74</v>
      </c>
      <c r="F136" t="s">
        <v>74</v>
      </c>
      <c r="G136" t="s">
        <v>73</v>
      </c>
      <c r="H136">
        <v>20</v>
      </c>
      <c r="I136" t="s">
        <v>72</v>
      </c>
    </row>
    <row r="137" spans="1:9" x14ac:dyDescent="0.25">
      <c r="A137" t="s">
        <v>74</v>
      </c>
      <c r="B137" t="s">
        <v>119</v>
      </c>
      <c r="C137" t="s">
        <v>97</v>
      </c>
      <c r="D137">
        <v>0.10802862063735</v>
      </c>
      <c r="E137" t="s">
        <v>74</v>
      </c>
      <c r="F137" t="s">
        <v>74</v>
      </c>
      <c r="G137" t="s">
        <v>73</v>
      </c>
      <c r="H137">
        <v>20</v>
      </c>
      <c r="I137" t="s">
        <v>72</v>
      </c>
    </row>
    <row r="138" spans="1:9" x14ac:dyDescent="0.25">
      <c r="A138" t="s">
        <v>74</v>
      </c>
      <c r="B138" t="s">
        <v>119</v>
      </c>
      <c r="C138" t="s">
        <v>96</v>
      </c>
      <c r="D138">
        <v>0.10515445764857401</v>
      </c>
      <c r="E138" t="s">
        <v>74</v>
      </c>
      <c r="F138" t="s">
        <v>74</v>
      </c>
      <c r="G138" t="s">
        <v>73</v>
      </c>
      <c r="H138">
        <v>19</v>
      </c>
      <c r="I138" t="s">
        <v>72</v>
      </c>
    </row>
    <row r="139" spans="1:9" x14ac:dyDescent="0.25">
      <c r="A139" t="s">
        <v>74</v>
      </c>
      <c r="B139" t="s">
        <v>119</v>
      </c>
      <c r="C139" t="s">
        <v>95</v>
      </c>
      <c r="D139">
        <v>0.12588670802083601</v>
      </c>
      <c r="E139" t="s">
        <v>74</v>
      </c>
      <c r="F139" t="s">
        <v>74</v>
      </c>
      <c r="G139" t="s">
        <v>73</v>
      </c>
      <c r="H139">
        <v>20</v>
      </c>
      <c r="I139" t="s">
        <v>72</v>
      </c>
    </row>
    <row r="140" spans="1:9" x14ac:dyDescent="0.25">
      <c r="A140" t="s">
        <v>74</v>
      </c>
      <c r="B140" t="s">
        <v>119</v>
      </c>
      <c r="C140" t="s">
        <v>94</v>
      </c>
      <c r="D140">
        <v>1.10656335073576E-2</v>
      </c>
      <c r="E140" t="s">
        <v>74</v>
      </c>
      <c r="F140" t="s">
        <v>74</v>
      </c>
      <c r="G140" t="s">
        <v>73</v>
      </c>
      <c r="H140">
        <v>20</v>
      </c>
      <c r="I140" t="s">
        <v>72</v>
      </c>
    </row>
    <row r="141" spans="1:9" x14ac:dyDescent="0.25">
      <c r="A141" t="s">
        <v>74</v>
      </c>
      <c r="B141" t="s">
        <v>119</v>
      </c>
      <c r="C141" t="s">
        <v>93</v>
      </c>
      <c r="D141">
        <v>3.5860208269293502E-2</v>
      </c>
      <c r="E141" t="s">
        <v>74</v>
      </c>
      <c r="F141" t="s">
        <v>74</v>
      </c>
      <c r="G141" t="s">
        <v>73</v>
      </c>
      <c r="H141">
        <v>20</v>
      </c>
      <c r="I141" t="s">
        <v>72</v>
      </c>
    </row>
    <row r="142" spans="1:9" x14ac:dyDescent="0.25">
      <c r="A142" t="s">
        <v>74</v>
      </c>
      <c r="B142" t="s">
        <v>119</v>
      </c>
      <c r="C142" t="s">
        <v>92</v>
      </c>
      <c r="D142">
        <v>-0.14314751791210001</v>
      </c>
      <c r="E142" t="s">
        <v>74</v>
      </c>
      <c r="F142" t="s">
        <v>74</v>
      </c>
      <c r="G142" t="s">
        <v>73</v>
      </c>
      <c r="H142">
        <v>20</v>
      </c>
      <c r="I142" t="s">
        <v>72</v>
      </c>
    </row>
    <row r="143" spans="1:9" x14ac:dyDescent="0.25">
      <c r="A143" t="s">
        <v>74</v>
      </c>
      <c r="B143" t="s">
        <v>119</v>
      </c>
      <c r="C143" t="s">
        <v>91</v>
      </c>
      <c r="D143">
        <v>-9.0181460875014996E-2</v>
      </c>
      <c r="E143" t="s">
        <v>74</v>
      </c>
      <c r="F143" t="s">
        <v>74</v>
      </c>
      <c r="G143" t="s">
        <v>73</v>
      </c>
      <c r="H143">
        <v>20</v>
      </c>
      <c r="I143" t="s">
        <v>72</v>
      </c>
    </row>
    <row r="144" spans="1:9" x14ac:dyDescent="0.25">
      <c r="A144" t="s">
        <v>74</v>
      </c>
      <c r="B144" t="s">
        <v>119</v>
      </c>
      <c r="C144" t="s">
        <v>90</v>
      </c>
      <c r="D144">
        <v>5.3922325831731802E-2</v>
      </c>
      <c r="E144" t="s">
        <v>74</v>
      </c>
      <c r="F144" t="s">
        <v>74</v>
      </c>
      <c r="G144" t="s">
        <v>73</v>
      </c>
      <c r="H144">
        <v>19</v>
      </c>
      <c r="I144" t="s">
        <v>72</v>
      </c>
    </row>
    <row r="145" spans="1:9" x14ac:dyDescent="0.25">
      <c r="A145" t="s">
        <v>74</v>
      </c>
      <c r="B145" t="s">
        <v>119</v>
      </c>
      <c r="C145" t="s">
        <v>89</v>
      </c>
      <c r="D145">
        <v>-3.4419625569023601E-2</v>
      </c>
      <c r="E145" t="s">
        <v>74</v>
      </c>
      <c r="F145" t="s">
        <v>74</v>
      </c>
      <c r="G145" t="s">
        <v>73</v>
      </c>
      <c r="H145">
        <v>20</v>
      </c>
      <c r="I145" t="s">
        <v>72</v>
      </c>
    </row>
    <row r="146" spans="1:9" x14ac:dyDescent="0.25">
      <c r="A146" t="s">
        <v>74</v>
      </c>
      <c r="B146" t="s">
        <v>119</v>
      </c>
      <c r="C146" t="s">
        <v>88</v>
      </c>
      <c r="D146">
        <v>-8.2695548381637299E-2</v>
      </c>
      <c r="E146" t="s">
        <v>74</v>
      </c>
      <c r="F146" t="s">
        <v>74</v>
      </c>
      <c r="G146" t="s">
        <v>73</v>
      </c>
      <c r="H146">
        <v>20</v>
      </c>
      <c r="I146" t="s">
        <v>72</v>
      </c>
    </row>
    <row r="147" spans="1:9" x14ac:dyDescent="0.25">
      <c r="A147" t="s">
        <v>74</v>
      </c>
      <c r="B147" t="s">
        <v>119</v>
      </c>
      <c r="C147" t="s">
        <v>105</v>
      </c>
      <c r="D147">
        <v>0.18979354020959699</v>
      </c>
      <c r="E147" t="s">
        <v>74</v>
      </c>
      <c r="F147" t="s">
        <v>74</v>
      </c>
      <c r="G147" t="s">
        <v>73</v>
      </c>
      <c r="H147">
        <v>26</v>
      </c>
      <c r="I147" t="s">
        <v>72</v>
      </c>
    </row>
    <row r="148" spans="1:9" x14ac:dyDescent="0.25">
      <c r="A148" t="s">
        <v>74</v>
      </c>
      <c r="B148" t="s">
        <v>119</v>
      </c>
      <c r="C148" t="s">
        <v>104</v>
      </c>
      <c r="D148">
        <v>0.52707916553896295</v>
      </c>
      <c r="E148" t="s">
        <v>74</v>
      </c>
      <c r="F148" t="s">
        <v>74</v>
      </c>
      <c r="G148" t="s">
        <v>73</v>
      </c>
      <c r="H148">
        <v>25</v>
      </c>
      <c r="I148" t="s">
        <v>72</v>
      </c>
    </row>
    <row r="149" spans="1:9" x14ac:dyDescent="0.25">
      <c r="A149" t="s">
        <v>74</v>
      </c>
      <c r="B149" t="s">
        <v>119</v>
      </c>
      <c r="C149" t="s">
        <v>102</v>
      </c>
      <c r="D149">
        <v>0.15078315330907199</v>
      </c>
      <c r="E149" t="s">
        <v>74</v>
      </c>
      <c r="F149" t="s">
        <v>74</v>
      </c>
      <c r="G149" t="s">
        <v>73</v>
      </c>
      <c r="H149">
        <v>27</v>
      </c>
      <c r="I149" t="s">
        <v>72</v>
      </c>
    </row>
    <row r="150" spans="1:9" x14ac:dyDescent="0.25">
      <c r="A150" t="s">
        <v>74</v>
      </c>
      <c r="B150" t="s">
        <v>119</v>
      </c>
      <c r="C150" t="s">
        <v>103</v>
      </c>
      <c r="D150">
        <v>4.4641876634550999E-2</v>
      </c>
      <c r="E150" t="s">
        <v>74</v>
      </c>
      <c r="F150" t="s">
        <v>74</v>
      </c>
      <c r="G150" t="s">
        <v>73</v>
      </c>
      <c r="H150">
        <v>22</v>
      </c>
      <c r="I150" t="s">
        <v>72</v>
      </c>
    </row>
    <row r="151" spans="1:9" x14ac:dyDescent="0.25">
      <c r="A151" t="s">
        <v>74</v>
      </c>
      <c r="B151" t="s">
        <v>119</v>
      </c>
      <c r="C151" t="s">
        <v>101</v>
      </c>
      <c r="D151">
        <v>-5.7901624988992401E-2</v>
      </c>
      <c r="E151" t="s">
        <v>74</v>
      </c>
      <c r="F151" t="s">
        <v>74</v>
      </c>
      <c r="G151" t="s">
        <v>73</v>
      </c>
      <c r="H151">
        <v>23</v>
      </c>
      <c r="I151" t="s">
        <v>72</v>
      </c>
    </row>
    <row r="152" spans="1:9" x14ac:dyDescent="0.25">
      <c r="A152" t="s">
        <v>74</v>
      </c>
      <c r="B152" t="s">
        <v>118</v>
      </c>
      <c r="C152" t="s">
        <v>117</v>
      </c>
      <c r="D152">
        <v>0.26930806359785098</v>
      </c>
      <c r="E152" t="s">
        <v>74</v>
      </c>
      <c r="F152" t="s">
        <v>74</v>
      </c>
      <c r="G152" t="s">
        <v>73</v>
      </c>
      <c r="H152">
        <v>28</v>
      </c>
      <c r="I152" t="s">
        <v>72</v>
      </c>
    </row>
    <row r="153" spans="1:9" x14ac:dyDescent="0.25">
      <c r="A153" t="s">
        <v>74</v>
      </c>
      <c r="B153" t="s">
        <v>118</v>
      </c>
      <c r="C153" t="s">
        <v>116</v>
      </c>
      <c r="D153">
        <v>2.7260294538941202E-2</v>
      </c>
      <c r="E153" t="s">
        <v>74</v>
      </c>
      <c r="F153" t="s">
        <v>74</v>
      </c>
      <c r="G153" t="s">
        <v>73</v>
      </c>
      <c r="H153">
        <v>28</v>
      </c>
      <c r="I153" t="s">
        <v>72</v>
      </c>
    </row>
    <row r="154" spans="1:9" x14ac:dyDescent="0.25">
      <c r="A154" t="s">
        <v>74</v>
      </c>
      <c r="B154" t="s">
        <v>118</v>
      </c>
      <c r="C154" t="s">
        <v>115</v>
      </c>
      <c r="D154">
        <v>-0.172705108699718</v>
      </c>
      <c r="E154" t="s">
        <v>74</v>
      </c>
      <c r="F154" t="s">
        <v>74</v>
      </c>
      <c r="G154" t="s">
        <v>73</v>
      </c>
      <c r="H154">
        <v>25</v>
      </c>
      <c r="I154" t="s">
        <v>72</v>
      </c>
    </row>
    <row r="155" spans="1:9" x14ac:dyDescent="0.25">
      <c r="A155" t="s">
        <v>74</v>
      </c>
      <c r="B155" t="s">
        <v>118</v>
      </c>
      <c r="C155" t="s">
        <v>114</v>
      </c>
      <c r="D155">
        <v>-4.8543536599400201E-2</v>
      </c>
      <c r="E155" t="s">
        <v>74</v>
      </c>
      <c r="F155" t="s">
        <v>74</v>
      </c>
      <c r="G155" t="s">
        <v>73</v>
      </c>
      <c r="H155">
        <v>25</v>
      </c>
      <c r="I155" t="s">
        <v>72</v>
      </c>
    </row>
    <row r="156" spans="1:9" x14ac:dyDescent="0.25">
      <c r="A156" t="s">
        <v>74</v>
      </c>
      <c r="B156" t="s">
        <v>118</v>
      </c>
      <c r="C156" t="s">
        <v>113</v>
      </c>
      <c r="D156">
        <v>-0.10550088267113</v>
      </c>
      <c r="E156" t="s">
        <v>74</v>
      </c>
      <c r="F156" t="s">
        <v>74</v>
      </c>
      <c r="G156" t="s">
        <v>73</v>
      </c>
      <c r="H156">
        <v>25</v>
      </c>
      <c r="I156" t="s">
        <v>72</v>
      </c>
    </row>
    <row r="157" spans="1:9" x14ac:dyDescent="0.25">
      <c r="A157" t="s">
        <v>74</v>
      </c>
      <c r="B157" t="s">
        <v>118</v>
      </c>
      <c r="C157" t="s">
        <v>112</v>
      </c>
      <c r="D157">
        <v>-0.117764333448815</v>
      </c>
      <c r="E157" t="s">
        <v>74</v>
      </c>
      <c r="F157" t="s">
        <v>74</v>
      </c>
      <c r="G157" t="s">
        <v>73</v>
      </c>
      <c r="H157">
        <v>19</v>
      </c>
      <c r="I157" t="s">
        <v>72</v>
      </c>
    </row>
    <row r="158" spans="1:9" x14ac:dyDescent="0.25">
      <c r="A158" t="s">
        <v>74</v>
      </c>
      <c r="B158" t="s">
        <v>118</v>
      </c>
      <c r="C158" t="s">
        <v>109</v>
      </c>
      <c r="D158">
        <v>9.4013692603162793E-2</v>
      </c>
      <c r="E158" t="s">
        <v>74</v>
      </c>
      <c r="F158" t="s">
        <v>74</v>
      </c>
      <c r="G158" t="s">
        <v>73</v>
      </c>
      <c r="H158">
        <v>25</v>
      </c>
      <c r="I158" t="s">
        <v>72</v>
      </c>
    </row>
    <row r="159" spans="1:9" x14ac:dyDescent="0.25">
      <c r="A159" t="s">
        <v>74</v>
      </c>
      <c r="B159" t="s">
        <v>118</v>
      </c>
      <c r="C159" t="s">
        <v>108</v>
      </c>
      <c r="D159">
        <v>-0.23275051451627399</v>
      </c>
      <c r="E159" t="s">
        <v>74</v>
      </c>
      <c r="F159" t="s">
        <v>74</v>
      </c>
      <c r="G159" t="s">
        <v>73</v>
      </c>
      <c r="H159">
        <v>24</v>
      </c>
      <c r="I159" t="s">
        <v>72</v>
      </c>
    </row>
    <row r="160" spans="1:9" x14ac:dyDescent="0.25">
      <c r="A160" t="s">
        <v>74</v>
      </c>
      <c r="B160" t="s">
        <v>118</v>
      </c>
      <c r="C160" t="s">
        <v>107</v>
      </c>
      <c r="D160">
        <v>-0.41275229915651002</v>
      </c>
      <c r="E160" t="s">
        <v>74</v>
      </c>
      <c r="F160" t="s">
        <v>74</v>
      </c>
      <c r="G160" t="s">
        <v>73</v>
      </c>
      <c r="H160">
        <v>20</v>
      </c>
      <c r="I160" t="s">
        <v>72</v>
      </c>
    </row>
    <row r="161" spans="1:9" x14ac:dyDescent="0.25">
      <c r="A161" t="s">
        <v>74</v>
      </c>
      <c r="B161" t="s">
        <v>118</v>
      </c>
      <c r="C161" t="s">
        <v>106</v>
      </c>
      <c r="D161">
        <v>-0.100684440546898</v>
      </c>
      <c r="E161" t="s">
        <v>74</v>
      </c>
      <c r="F161" t="s">
        <v>74</v>
      </c>
      <c r="G161" t="s">
        <v>73</v>
      </c>
      <c r="H161">
        <v>22</v>
      </c>
      <c r="I161" t="s">
        <v>72</v>
      </c>
    </row>
    <row r="162" spans="1:9" x14ac:dyDescent="0.25">
      <c r="A162" t="s">
        <v>74</v>
      </c>
      <c r="B162" t="s">
        <v>118</v>
      </c>
      <c r="C162" t="s">
        <v>99</v>
      </c>
      <c r="D162">
        <v>4.2488358314890097E-2</v>
      </c>
      <c r="E162" t="s">
        <v>74</v>
      </c>
      <c r="F162" t="s">
        <v>74</v>
      </c>
      <c r="G162" t="s">
        <v>73</v>
      </c>
      <c r="H162">
        <v>20</v>
      </c>
      <c r="I162" t="s">
        <v>72</v>
      </c>
    </row>
    <row r="163" spans="1:9" x14ac:dyDescent="0.25">
      <c r="A163" t="s">
        <v>74</v>
      </c>
      <c r="B163" t="s">
        <v>118</v>
      </c>
      <c r="C163" t="s">
        <v>98</v>
      </c>
      <c r="D163">
        <v>-0.131088497144704</v>
      </c>
      <c r="E163" t="s">
        <v>74</v>
      </c>
      <c r="F163" t="s">
        <v>74</v>
      </c>
      <c r="G163" t="s">
        <v>73</v>
      </c>
      <c r="H163">
        <v>20</v>
      </c>
      <c r="I163" t="s">
        <v>72</v>
      </c>
    </row>
    <row r="164" spans="1:9" x14ac:dyDescent="0.25">
      <c r="A164" t="s">
        <v>74</v>
      </c>
      <c r="B164" t="s">
        <v>118</v>
      </c>
      <c r="C164" t="s">
        <v>97</v>
      </c>
      <c r="D164">
        <v>2.06058797223477E-2</v>
      </c>
      <c r="E164" t="s">
        <v>74</v>
      </c>
      <c r="F164" t="s">
        <v>74</v>
      </c>
      <c r="G164" t="s">
        <v>73</v>
      </c>
      <c r="H164">
        <v>20</v>
      </c>
      <c r="I164" t="s">
        <v>72</v>
      </c>
    </row>
    <row r="165" spans="1:9" x14ac:dyDescent="0.25">
      <c r="A165" t="s">
        <v>74</v>
      </c>
      <c r="B165" t="s">
        <v>118</v>
      </c>
      <c r="C165" t="s">
        <v>96</v>
      </c>
      <c r="D165">
        <v>-0.450621193826306</v>
      </c>
      <c r="E165" t="s">
        <v>74</v>
      </c>
      <c r="F165" t="s">
        <v>74</v>
      </c>
      <c r="G165" t="s">
        <v>73</v>
      </c>
      <c r="H165">
        <v>19</v>
      </c>
      <c r="I165" t="s">
        <v>72</v>
      </c>
    </row>
    <row r="166" spans="1:9" x14ac:dyDescent="0.25">
      <c r="A166" t="s">
        <v>74</v>
      </c>
      <c r="B166" t="s">
        <v>118</v>
      </c>
      <c r="C166" t="s">
        <v>95</v>
      </c>
      <c r="D166">
        <v>-0.11990739901013001</v>
      </c>
      <c r="E166" t="s">
        <v>74</v>
      </c>
      <c r="F166" t="s">
        <v>74</v>
      </c>
      <c r="G166" t="s">
        <v>73</v>
      </c>
      <c r="H166">
        <v>20</v>
      </c>
      <c r="I166" t="s">
        <v>72</v>
      </c>
    </row>
    <row r="167" spans="1:9" x14ac:dyDescent="0.25">
      <c r="A167" t="s">
        <v>74</v>
      </c>
      <c r="B167" t="s">
        <v>118</v>
      </c>
      <c r="C167" t="s">
        <v>94</v>
      </c>
      <c r="D167">
        <v>-0.49540588842678301</v>
      </c>
      <c r="E167" t="s">
        <v>74</v>
      </c>
      <c r="F167" t="s">
        <v>74</v>
      </c>
      <c r="G167" t="s">
        <v>73</v>
      </c>
      <c r="H167">
        <v>20</v>
      </c>
      <c r="I167" t="s">
        <v>72</v>
      </c>
    </row>
    <row r="168" spans="1:9" x14ac:dyDescent="0.25">
      <c r="A168" t="s">
        <v>74</v>
      </c>
      <c r="B168" t="s">
        <v>118</v>
      </c>
      <c r="C168" t="s">
        <v>93</v>
      </c>
      <c r="D168">
        <v>-0.53987667168911901</v>
      </c>
      <c r="E168" t="s">
        <v>74</v>
      </c>
      <c r="F168" t="s">
        <v>74</v>
      </c>
      <c r="G168" t="s">
        <v>73</v>
      </c>
      <c r="H168">
        <v>20</v>
      </c>
      <c r="I168" t="s">
        <v>72</v>
      </c>
    </row>
    <row r="169" spans="1:9" x14ac:dyDescent="0.25">
      <c r="A169" t="s">
        <v>74</v>
      </c>
      <c r="B169" t="s">
        <v>118</v>
      </c>
      <c r="C169" t="s">
        <v>92</v>
      </c>
      <c r="D169">
        <v>-0.55743012050642304</v>
      </c>
      <c r="E169" t="s">
        <v>74</v>
      </c>
      <c r="F169" t="s">
        <v>74</v>
      </c>
      <c r="G169" t="s">
        <v>73</v>
      </c>
      <c r="H169">
        <v>20</v>
      </c>
      <c r="I169" t="s">
        <v>72</v>
      </c>
    </row>
    <row r="170" spans="1:9" x14ac:dyDescent="0.25">
      <c r="A170" t="s">
        <v>74</v>
      </c>
      <c r="B170" t="s">
        <v>118</v>
      </c>
      <c r="C170" t="s">
        <v>91</v>
      </c>
      <c r="D170">
        <v>-0.55424809205606695</v>
      </c>
      <c r="E170" t="s">
        <v>74</v>
      </c>
      <c r="F170" t="s">
        <v>74</v>
      </c>
      <c r="G170" t="s">
        <v>73</v>
      </c>
      <c r="H170">
        <v>20</v>
      </c>
      <c r="I170" t="s">
        <v>72</v>
      </c>
    </row>
    <row r="171" spans="1:9" x14ac:dyDescent="0.25">
      <c r="A171" t="s">
        <v>74</v>
      </c>
      <c r="B171" t="s">
        <v>118</v>
      </c>
      <c r="C171" t="s">
        <v>90</v>
      </c>
      <c r="D171">
        <v>-0.53378576307983305</v>
      </c>
      <c r="E171" t="s">
        <v>74</v>
      </c>
      <c r="F171" t="s">
        <v>74</v>
      </c>
      <c r="G171" t="s">
        <v>73</v>
      </c>
      <c r="H171">
        <v>19</v>
      </c>
      <c r="I171" t="s">
        <v>72</v>
      </c>
    </row>
    <row r="172" spans="1:9" x14ac:dyDescent="0.25">
      <c r="A172" t="s">
        <v>74</v>
      </c>
      <c r="B172" t="s">
        <v>118</v>
      </c>
      <c r="C172" t="s">
        <v>89</v>
      </c>
      <c r="D172">
        <v>-0.34366356038680701</v>
      </c>
      <c r="E172" t="s">
        <v>74</v>
      </c>
      <c r="F172" t="s">
        <v>74</v>
      </c>
      <c r="G172" t="s">
        <v>73</v>
      </c>
      <c r="H172">
        <v>20</v>
      </c>
      <c r="I172" t="s">
        <v>72</v>
      </c>
    </row>
    <row r="173" spans="1:9" x14ac:dyDescent="0.25">
      <c r="A173" t="s">
        <v>74</v>
      </c>
      <c r="B173" t="s">
        <v>118</v>
      </c>
      <c r="C173" t="s">
        <v>88</v>
      </c>
      <c r="D173">
        <v>-0.36044541338576702</v>
      </c>
      <c r="E173" t="s">
        <v>74</v>
      </c>
      <c r="F173" t="s">
        <v>74</v>
      </c>
      <c r="G173" t="s">
        <v>73</v>
      </c>
      <c r="H173">
        <v>20</v>
      </c>
      <c r="I173" t="s">
        <v>72</v>
      </c>
    </row>
    <row r="174" spans="1:9" x14ac:dyDescent="0.25">
      <c r="A174" t="s">
        <v>74</v>
      </c>
      <c r="B174" t="s">
        <v>118</v>
      </c>
      <c r="C174" t="s">
        <v>105</v>
      </c>
      <c r="D174">
        <v>7.7461524765543494E-2</v>
      </c>
      <c r="E174" t="s">
        <v>74</v>
      </c>
      <c r="F174" t="s">
        <v>74</v>
      </c>
      <c r="G174" t="s">
        <v>73</v>
      </c>
      <c r="H174">
        <v>26</v>
      </c>
      <c r="I174" t="s">
        <v>72</v>
      </c>
    </row>
    <row r="175" spans="1:9" x14ac:dyDescent="0.25">
      <c r="A175" t="s">
        <v>74</v>
      </c>
      <c r="B175" t="s">
        <v>118</v>
      </c>
      <c r="C175" t="s">
        <v>104</v>
      </c>
      <c r="D175">
        <v>0.36835514420869597</v>
      </c>
      <c r="E175" t="s">
        <v>74</v>
      </c>
      <c r="F175" t="s">
        <v>74</v>
      </c>
      <c r="G175" t="s">
        <v>73</v>
      </c>
      <c r="H175">
        <v>25</v>
      </c>
      <c r="I175" t="s">
        <v>72</v>
      </c>
    </row>
    <row r="176" spans="1:9" x14ac:dyDescent="0.25">
      <c r="A176" t="s">
        <v>74</v>
      </c>
      <c r="B176" t="s">
        <v>118</v>
      </c>
      <c r="C176" t="s">
        <v>102</v>
      </c>
      <c r="D176">
        <v>-2.6003207150758E-2</v>
      </c>
      <c r="E176" t="s">
        <v>74</v>
      </c>
      <c r="F176" t="s">
        <v>74</v>
      </c>
      <c r="G176" t="s">
        <v>73</v>
      </c>
      <c r="H176">
        <v>27</v>
      </c>
      <c r="I176" t="s">
        <v>72</v>
      </c>
    </row>
    <row r="177" spans="1:9" x14ac:dyDescent="0.25">
      <c r="A177" t="s">
        <v>74</v>
      </c>
      <c r="B177" t="s">
        <v>118</v>
      </c>
      <c r="C177" t="s">
        <v>103</v>
      </c>
      <c r="D177">
        <v>-7.8096798014761395E-2</v>
      </c>
      <c r="E177" t="s">
        <v>74</v>
      </c>
      <c r="F177" t="s">
        <v>74</v>
      </c>
      <c r="G177" t="s">
        <v>73</v>
      </c>
      <c r="H177">
        <v>22</v>
      </c>
      <c r="I177" t="s">
        <v>72</v>
      </c>
    </row>
    <row r="178" spans="1:9" x14ac:dyDescent="0.25">
      <c r="A178" t="s">
        <v>74</v>
      </c>
      <c r="B178" t="s">
        <v>118</v>
      </c>
      <c r="C178" t="s">
        <v>101</v>
      </c>
      <c r="D178">
        <v>0.222668598309676</v>
      </c>
      <c r="E178" t="s">
        <v>74</v>
      </c>
      <c r="F178" t="s">
        <v>74</v>
      </c>
      <c r="G178" t="s">
        <v>73</v>
      </c>
      <c r="H178">
        <v>23</v>
      </c>
      <c r="I178" t="s">
        <v>72</v>
      </c>
    </row>
    <row r="179" spans="1:9" x14ac:dyDescent="0.25">
      <c r="A179" t="s">
        <v>74</v>
      </c>
      <c r="B179" t="s">
        <v>117</v>
      </c>
      <c r="C179" t="s">
        <v>115</v>
      </c>
      <c r="D179">
        <v>0.14411670686585101</v>
      </c>
      <c r="E179" t="s">
        <v>74</v>
      </c>
      <c r="F179" t="s">
        <v>74</v>
      </c>
      <c r="G179" t="s">
        <v>73</v>
      </c>
      <c r="H179">
        <v>23</v>
      </c>
      <c r="I179" t="s">
        <v>72</v>
      </c>
    </row>
    <row r="180" spans="1:9" x14ac:dyDescent="0.25">
      <c r="A180" t="s">
        <v>74</v>
      </c>
      <c r="B180" t="s">
        <v>117</v>
      </c>
      <c r="C180" t="s">
        <v>114</v>
      </c>
      <c r="D180">
        <v>-7.8166397714960201E-2</v>
      </c>
      <c r="E180" t="s">
        <v>74</v>
      </c>
      <c r="F180" t="s">
        <v>74</v>
      </c>
      <c r="G180" t="s">
        <v>73</v>
      </c>
      <c r="H180">
        <v>23</v>
      </c>
      <c r="I180" t="s">
        <v>72</v>
      </c>
    </row>
    <row r="181" spans="1:9" x14ac:dyDescent="0.25">
      <c r="A181" t="s">
        <v>74</v>
      </c>
      <c r="B181" t="s">
        <v>117</v>
      </c>
      <c r="C181" t="s">
        <v>113</v>
      </c>
      <c r="D181">
        <v>0.177030950970473</v>
      </c>
      <c r="E181" t="s">
        <v>74</v>
      </c>
      <c r="F181" t="s">
        <v>74</v>
      </c>
      <c r="G181" t="s">
        <v>73</v>
      </c>
      <c r="H181">
        <v>23</v>
      </c>
      <c r="I181" t="s">
        <v>72</v>
      </c>
    </row>
    <row r="182" spans="1:9" x14ac:dyDescent="0.25">
      <c r="A182" t="s">
        <v>74</v>
      </c>
      <c r="B182" t="s">
        <v>117</v>
      </c>
      <c r="C182" t="s">
        <v>112</v>
      </c>
      <c r="D182">
        <v>0.35358039319504497</v>
      </c>
      <c r="E182" t="s">
        <v>74</v>
      </c>
      <c r="F182" t="s">
        <v>74</v>
      </c>
      <c r="G182" t="s">
        <v>73</v>
      </c>
      <c r="H182">
        <v>18</v>
      </c>
      <c r="I182" t="s">
        <v>72</v>
      </c>
    </row>
    <row r="183" spans="1:9" x14ac:dyDescent="0.25">
      <c r="A183" t="s">
        <v>74</v>
      </c>
      <c r="B183" t="s">
        <v>117</v>
      </c>
      <c r="C183" t="s">
        <v>109</v>
      </c>
      <c r="D183">
        <v>8.6406389717460799E-2</v>
      </c>
      <c r="E183" t="s">
        <v>74</v>
      </c>
      <c r="F183" t="s">
        <v>74</v>
      </c>
      <c r="G183" t="s">
        <v>73</v>
      </c>
      <c r="H183">
        <v>22</v>
      </c>
      <c r="I183" t="s">
        <v>72</v>
      </c>
    </row>
    <row r="184" spans="1:9" x14ac:dyDescent="0.25">
      <c r="A184" t="s">
        <v>74</v>
      </c>
      <c r="B184" t="s">
        <v>117</v>
      </c>
      <c r="C184" t="s">
        <v>108</v>
      </c>
      <c r="D184">
        <v>-2.11424116534468E-2</v>
      </c>
      <c r="E184" t="s">
        <v>74</v>
      </c>
      <c r="F184" t="s">
        <v>74</v>
      </c>
      <c r="G184" t="s">
        <v>73</v>
      </c>
      <c r="H184">
        <v>22</v>
      </c>
      <c r="I184" t="s">
        <v>72</v>
      </c>
    </row>
    <row r="185" spans="1:9" x14ac:dyDescent="0.25">
      <c r="A185" t="s">
        <v>74</v>
      </c>
      <c r="B185" t="s">
        <v>117</v>
      </c>
      <c r="C185" t="s">
        <v>107</v>
      </c>
      <c r="D185">
        <v>-0.17484561645541399</v>
      </c>
      <c r="E185" t="s">
        <v>74</v>
      </c>
      <c r="F185" t="s">
        <v>74</v>
      </c>
      <c r="G185" t="s">
        <v>73</v>
      </c>
      <c r="H185">
        <v>19</v>
      </c>
      <c r="I185" t="s">
        <v>72</v>
      </c>
    </row>
    <row r="186" spans="1:9" x14ac:dyDescent="0.25">
      <c r="A186" t="s">
        <v>74</v>
      </c>
      <c r="B186" t="s">
        <v>117</v>
      </c>
      <c r="C186" t="s">
        <v>106</v>
      </c>
      <c r="D186">
        <v>-0.208178737337404</v>
      </c>
      <c r="E186" t="s">
        <v>74</v>
      </c>
      <c r="F186" t="s">
        <v>74</v>
      </c>
      <c r="G186" t="s">
        <v>73</v>
      </c>
      <c r="H186">
        <v>19</v>
      </c>
      <c r="I186" t="s">
        <v>72</v>
      </c>
    </row>
    <row r="187" spans="1:9" x14ac:dyDescent="0.25">
      <c r="A187" t="s">
        <v>74</v>
      </c>
      <c r="B187" t="s">
        <v>117</v>
      </c>
      <c r="C187" t="s">
        <v>99</v>
      </c>
      <c r="D187">
        <v>-0.176818556819683</v>
      </c>
      <c r="E187" t="s">
        <v>74</v>
      </c>
      <c r="F187" t="s">
        <v>74</v>
      </c>
      <c r="G187" t="s">
        <v>73</v>
      </c>
      <c r="H187">
        <v>20</v>
      </c>
      <c r="I187" t="s">
        <v>72</v>
      </c>
    </row>
    <row r="188" spans="1:9" x14ac:dyDescent="0.25">
      <c r="A188" t="s">
        <v>74</v>
      </c>
      <c r="B188" t="s">
        <v>117</v>
      </c>
      <c r="C188" t="s">
        <v>98</v>
      </c>
      <c r="D188">
        <v>-0.198818024179339</v>
      </c>
      <c r="E188" t="s">
        <v>74</v>
      </c>
      <c r="F188" t="s">
        <v>74</v>
      </c>
      <c r="G188" t="s">
        <v>73</v>
      </c>
      <c r="H188">
        <v>20</v>
      </c>
      <c r="I188" t="s">
        <v>72</v>
      </c>
    </row>
    <row r="189" spans="1:9" x14ac:dyDescent="0.25">
      <c r="A189" t="s">
        <v>74</v>
      </c>
      <c r="B189" t="s">
        <v>117</v>
      </c>
      <c r="C189" t="s">
        <v>97</v>
      </c>
      <c r="D189">
        <v>-0.13518399630144001</v>
      </c>
      <c r="E189" t="s">
        <v>74</v>
      </c>
      <c r="F189" t="s">
        <v>74</v>
      </c>
      <c r="G189" t="s">
        <v>73</v>
      </c>
      <c r="H189">
        <v>20</v>
      </c>
      <c r="I189" t="s">
        <v>72</v>
      </c>
    </row>
    <row r="190" spans="1:9" x14ac:dyDescent="0.25">
      <c r="A190" t="s">
        <v>74</v>
      </c>
      <c r="B190" t="s">
        <v>117</v>
      </c>
      <c r="C190" t="s">
        <v>96</v>
      </c>
      <c r="D190">
        <v>0.12781387332041599</v>
      </c>
      <c r="E190" t="s">
        <v>74</v>
      </c>
      <c r="F190" t="s">
        <v>74</v>
      </c>
      <c r="G190" t="s">
        <v>73</v>
      </c>
      <c r="H190">
        <v>19</v>
      </c>
      <c r="I190" t="s">
        <v>72</v>
      </c>
    </row>
    <row r="191" spans="1:9" x14ac:dyDescent="0.25">
      <c r="A191" t="s">
        <v>74</v>
      </c>
      <c r="B191" t="s">
        <v>117</v>
      </c>
      <c r="C191" t="s">
        <v>95</v>
      </c>
      <c r="D191">
        <v>-0.20842779883805601</v>
      </c>
      <c r="E191" t="s">
        <v>74</v>
      </c>
      <c r="F191" t="s">
        <v>74</v>
      </c>
      <c r="G191" t="s">
        <v>73</v>
      </c>
      <c r="H191">
        <v>20</v>
      </c>
      <c r="I191" t="s">
        <v>72</v>
      </c>
    </row>
    <row r="192" spans="1:9" x14ac:dyDescent="0.25">
      <c r="A192" t="s">
        <v>74</v>
      </c>
      <c r="B192" t="s">
        <v>117</v>
      </c>
      <c r="C192" t="s">
        <v>94</v>
      </c>
      <c r="D192">
        <v>0.21523636115837599</v>
      </c>
      <c r="E192" t="s">
        <v>74</v>
      </c>
      <c r="F192" t="s">
        <v>74</v>
      </c>
      <c r="G192" t="s">
        <v>73</v>
      </c>
      <c r="H192">
        <v>20</v>
      </c>
      <c r="I192" t="s">
        <v>72</v>
      </c>
    </row>
    <row r="193" spans="1:9" x14ac:dyDescent="0.25">
      <c r="A193" t="s">
        <v>74</v>
      </c>
      <c r="B193" t="s">
        <v>117</v>
      </c>
      <c r="C193" t="s">
        <v>93</v>
      </c>
      <c r="D193">
        <v>7.5616473713267393E-2</v>
      </c>
      <c r="E193" t="s">
        <v>74</v>
      </c>
      <c r="F193" t="s">
        <v>74</v>
      </c>
      <c r="G193" t="s">
        <v>73</v>
      </c>
      <c r="H193">
        <v>20</v>
      </c>
      <c r="I193" t="s">
        <v>72</v>
      </c>
    </row>
    <row r="194" spans="1:9" x14ac:dyDescent="0.25">
      <c r="A194" t="s">
        <v>74</v>
      </c>
      <c r="B194" t="s">
        <v>117</v>
      </c>
      <c r="C194" t="s">
        <v>92</v>
      </c>
      <c r="D194">
        <v>6.2211423549576199E-2</v>
      </c>
      <c r="E194" t="s">
        <v>74</v>
      </c>
      <c r="F194" t="s">
        <v>74</v>
      </c>
      <c r="G194" t="s">
        <v>73</v>
      </c>
      <c r="H194">
        <v>20</v>
      </c>
      <c r="I194" t="s">
        <v>72</v>
      </c>
    </row>
    <row r="195" spans="1:9" x14ac:dyDescent="0.25">
      <c r="A195" t="s">
        <v>74</v>
      </c>
      <c r="B195" t="s">
        <v>117</v>
      </c>
      <c r="C195" t="s">
        <v>91</v>
      </c>
      <c r="D195">
        <v>8.1314787874557398E-2</v>
      </c>
      <c r="E195" t="s">
        <v>74</v>
      </c>
      <c r="F195" t="s">
        <v>74</v>
      </c>
      <c r="G195" t="s">
        <v>73</v>
      </c>
      <c r="H195">
        <v>20</v>
      </c>
      <c r="I195" t="s">
        <v>72</v>
      </c>
    </row>
    <row r="196" spans="1:9" x14ac:dyDescent="0.25">
      <c r="A196" t="s">
        <v>74</v>
      </c>
      <c r="B196" t="s">
        <v>117</v>
      </c>
      <c r="C196" t="s">
        <v>90</v>
      </c>
      <c r="D196">
        <v>7.8641942246295699E-2</v>
      </c>
      <c r="E196" t="s">
        <v>74</v>
      </c>
      <c r="F196" t="s">
        <v>74</v>
      </c>
      <c r="G196" t="s">
        <v>73</v>
      </c>
      <c r="H196">
        <v>19</v>
      </c>
      <c r="I196" t="s">
        <v>72</v>
      </c>
    </row>
    <row r="197" spans="1:9" x14ac:dyDescent="0.25">
      <c r="A197" t="s">
        <v>74</v>
      </c>
      <c r="B197" t="s">
        <v>117</v>
      </c>
      <c r="C197" t="s">
        <v>89</v>
      </c>
      <c r="D197">
        <v>0.27104442858732902</v>
      </c>
      <c r="E197" t="s">
        <v>74</v>
      </c>
      <c r="F197" t="s">
        <v>74</v>
      </c>
      <c r="G197" t="s">
        <v>73</v>
      </c>
      <c r="H197">
        <v>20</v>
      </c>
      <c r="I197" t="s">
        <v>72</v>
      </c>
    </row>
    <row r="198" spans="1:9" x14ac:dyDescent="0.25">
      <c r="A198" t="s">
        <v>74</v>
      </c>
      <c r="B198" t="s">
        <v>117</v>
      </c>
      <c r="C198" t="s">
        <v>88</v>
      </c>
      <c r="D198">
        <v>0.268850229486018</v>
      </c>
      <c r="E198" t="s">
        <v>74</v>
      </c>
      <c r="F198" t="s">
        <v>74</v>
      </c>
      <c r="G198" t="s">
        <v>73</v>
      </c>
      <c r="H198">
        <v>20</v>
      </c>
      <c r="I198" t="s">
        <v>72</v>
      </c>
    </row>
    <row r="199" spans="1:9" x14ac:dyDescent="0.25">
      <c r="A199" t="s">
        <v>74</v>
      </c>
      <c r="B199" t="s">
        <v>117</v>
      </c>
      <c r="C199" t="s">
        <v>105</v>
      </c>
      <c r="D199">
        <v>-6.1969371551885997E-2</v>
      </c>
      <c r="E199" t="s">
        <v>74</v>
      </c>
      <c r="F199" t="s">
        <v>74</v>
      </c>
      <c r="G199" t="s">
        <v>73</v>
      </c>
      <c r="H199">
        <v>23</v>
      </c>
      <c r="I199" t="s">
        <v>72</v>
      </c>
    </row>
    <row r="200" spans="1:9" x14ac:dyDescent="0.25">
      <c r="A200" t="s">
        <v>74</v>
      </c>
      <c r="B200" t="s">
        <v>117</v>
      </c>
      <c r="C200" t="s">
        <v>104</v>
      </c>
      <c r="D200">
        <v>0.15390479776961499</v>
      </c>
      <c r="E200" t="s">
        <v>74</v>
      </c>
      <c r="F200" t="s">
        <v>74</v>
      </c>
      <c r="G200" t="s">
        <v>73</v>
      </c>
      <c r="H200">
        <v>23</v>
      </c>
      <c r="I200" t="s">
        <v>72</v>
      </c>
    </row>
    <row r="201" spans="1:9" x14ac:dyDescent="0.25">
      <c r="A201" t="s">
        <v>74</v>
      </c>
      <c r="B201" t="s">
        <v>117</v>
      </c>
      <c r="C201" t="s">
        <v>103</v>
      </c>
      <c r="D201">
        <v>-0.108124740892791</v>
      </c>
      <c r="E201" t="s">
        <v>74</v>
      </c>
      <c r="F201" t="s">
        <v>74</v>
      </c>
      <c r="G201" t="s">
        <v>73</v>
      </c>
      <c r="H201">
        <v>20</v>
      </c>
      <c r="I201" t="s">
        <v>72</v>
      </c>
    </row>
    <row r="202" spans="1:9" x14ac:dyDescent="0.25">
      <c r="A202" t="s">
        <v>74</v>
      </c>
      <c r="B202" t="s">
        <v>117</v>
      </c>
      <c r="C202" t="s">
        <v>101</v>
      </c>
      <c r="D202">
        <v>6.2499653787546398E-2</v>
      </c>
      <c r="E202" t="s">
        <v>74</v>
      </c>
      <c r="F202" t="s">
        <v>74</v>
      </c>
      <c r="G202" t="s">
        <v>73</v>
      </c>
      <c r="H202">
        <v>20</v>
      </c>
      <c r="I202" t="s">
        <v>72</v>
      </c>
    </row>
    <row r="203" spans="1:9" x14ac:dyDescent="0.25">
      <c r="A203" t="s">
        <v>74</v>
      </c>
      <c r="B203" t="s">
        <v>116</v>
      </c>
      <c r="C203" t="s">
        <v>115</v>
      </c>
      <c r="D203">
        <v>-0.43783747468753598</v>
      </c>
      <c r="E203" t="s">
        <v>74</v>
      </c>
      <c r="F203" t="s">
        <v>74</v>
      </c>
      <c r="G203" t="s">
        <v>73</v>
      </c>
      <c r="H203">
        <v>23</v>
      </c>
      <c r="I203" t="s">
        <v>72</v>
      </c>
    </row>
    <row r="204" spans="1:9" x14ac:dyDescent="0.25">
      <c r="A204" t="s">
        <v>74</v>
      </c>
      <c r="B204" t="s">
        <v>116</v>
      </c>
      <c r="C204" t="s">
        <v>114</v>
      </c>
      <c r="D204">
        <v>-0.597948846337367</v>
      </c>
      <c r="E204" t="s">
        <v>74</v>
      </c>
      <c r="F204" t="s">
        <v>74</v>
      </c>
      <c r="G204" t="s">
        <v>73</v>
      </c>
      <c r="H204">
        <v>23</v>
      </c>
      <c r="I204" t="s">
        <v>72</v>
      </c>
    </row>
    <row r="205" spans="1:9" x14ac:dyDescent="0.25">
      <c r="A205" t="s">
        <v>74</v>
      </c>
      <c r="B205" t="s">
        <v>116</v>
      </c>
      <c r="C205" t="s">
        <v>113</v>
      </c>
      <c r="D205">
        <v>0.25605817268355902</v>
      </c>
      <c r="E205" t="s">
        <v>74</v>
      </c>
      <c r="F205" t="s">
        <v>74</v>
      </c>
      <c r="G205" t="s">
        <v>73</v>
      </c>
      <c r="H205">
        <v>23</v>
      </c>
      <c r="I205" t="s">
        <v>72</v>
      </c>
    </row>
    <row r="206" spans="1:9" x14ac:dyDescent="0.25">
      <c r="A206" t="s">
        <v>74</v>
      </c>
      <c r="B206" t="s">
        <v>116</v>
      </c>
      <c r="C206" t="s">
        <v>112</v>
      </c>
      <c r="D206">
        <v>-8.9426186358306195E-2</v>
      </c>
      <c r="E206" t="s">
        <v>74</v>
      </c>
      <c r="F206" t="s">
        <v>74</v>
      </c>
      <c r="G206" t="s">
        <v>73</v>
      </c>
      <c r="H206">
        <v>18</v>
      </c>
      <c r="I206" t="s">
        <v>72</v>
      </c>
    </row>
    <row r="207" spans="1:9" x14ac:dyDescent="0.25">
      <c r="A207" t="s">
        <v>74</v>
      </c>
      <c r="B207" t="s">
        <v>116</v>
      </c>
      <c r="C207" t="s">
        <v>109</v>
      </c>
      <c r="D207">
        <v>9.2113273479574403E-2</v>
      </c>
      <c r="E207" t="s">
        <v>74</v>
      </c>
      <c r="F207" t="s">
        <v>74</v>
      </c>
      <c r="G207" t="s">
        <v>73</v>
      </c>
      <c r="H207">
        <v>22</v>
      </c>
      <c r="I207" t="s">
        <v>72</v>
      </c>
    </row>
    <row r="208" spans="1:9" x14ac:dyDescent="0.25">
      <c r="A208" t="s">
        <v>74</v>
      </c>
      <c r="B208" t="s">
        <v>116</v>
      </c>
      <c r="C208" t="s">
        <v>108</v>
      </c>
      <c r="D208">
        <v>-5.3943955175151097E-2</v>
      </c>
      <c r="E208" t="s">
        <v>74</v>
      </c>
      <c r="F208" t="s">
        <v>74</v>
      </c>
      <c r="G208" t="s">
        <v>73</v>
      </c>
      <c r="H208">
        <v>22</v>
      </c>
      <c r="I208" t="s">
        <v>72</v>
      </c>
    </row>
    <row r="209" spans="1:9" x14ac:dyDescent="0.25">
      <c r="A209" t="s">
        <v>74</v>
      </c>
      <c r="B209" t="s">
        <v>116</v>
      </c>
      <c r="C209" t="s">
        <v>107</v>
      </c>
      <c r="D209">
        <v>2.98811003031287E-2</v>
      </c>
      <c r="E209" t="s">
        <v>74</v>
      </c>
      <c r="F209" t="s">
        <v>74</v>
      </c>
      <c r="G209" t="s">
        <v>73</v>
      </c>
      <c r="H209">
        <v>19</v>
      </c>
      <c r="I209" t="s">
        <v>72</v>
      </c>
    </row>
    <row r="210" spans="1:9" x14ac:dyDescent="0.25">
      <c r="A210" t="s">
        <v>74</v>
      </c>
      <c r="B210" t="s">
        <v>116</v>
      </c>
      <c r="C210" t="s">
        <v>106</v>
      </c>
      <c r="D210">
        <v>6.4950278810831194E-2</v>
      </c>
      <c r="E210" t="s">
        <v>74</v>
      </c>
      <c r="F210" t="s">
        <v>74</v>
      </c>
      <c r="G210" t="s">
        <v>73</v>
      </c>
      <c r="H210">
        <v>19</v>
      </c>
      <c r="I210" t="s">
        <v>72</v>
      </c>
    </row>
    <row r="211" spans="1:9" x14ac:dyDescent="0.25">
      <c r="A211" t="s">
        <v>74</v>
      </c>
      <c r="B211" t="s">
        <v>116</v>
      </c>
      <c r="C211" t="s">
        <v>99</v>
      </c>
      <c r="D211">
        <v>-2.5117658327886101E-2</v>
      </c>
      <c r="E211" t="s">
        <v>74</v>
      </c>
      <c r="F211" t="s">
        <v>74</v>
      </c>
      <c r="G211" t="s">
        <v>73</v>
      </c>
      <c r="H211">
        <v>20</v>
      </c>
      <c r="I211" t="s">
        <v>72</v>
      </c>
    </row>
    <row r="212" spans="1:9" x14ac:dyDescent="0.25">
      <c r="A212" t="s">
        <v>74</v>
      </c>
      <c r="B212" t="s">
        <v>116</v>
      </c>
      <c r="C212" t="s">
        <v>98</v>
      </c>
      <c r="D212">
        <v>1.46062524397728E-2</v>
      </c>
      <c r="E212" t="s">
        <v>74</v>
      </c>
      <c r="F212" t="s">
        <v>74</v>
      </c>
      <c r="G212" t="s">
        <v>73</v>
      </c>
      <c r="H212">
        <v>20</v>
      </c>
      <c r="I212" t="s">
        <v>72</v>
      </c>
    </row>
    <row r="213" spans="1:9" x14ac:dyDescent="0.25">
      <c r="A213" t="s">
        <v>74</v>
      </c>
      <c r="B213" t="s">
        <v>116</v>
      </c>
      <c r="C213" t="s">
        <v>97</v>
      </c>
      <c r="D213">
        <v>6.8364427815441206E-2</v>
      </c>
      <c r="E213" t="s">
        <v>74</v>
      </c>
      <c r="F213" t="s">
        <v>74</v>
      </c>
      <c r="G213" t="s">
        <v>73</v>
      </c>
      <c r="H213">
        <v>20</v>
      </c>
      <c r="I213" t="s">
        <v>72</v>
      </c>
    </row>
    <row r="214" spans="1:9" x14ac:dyDescent="0.25">
      <c r="A214" t="s">
        <v>74</v>
      </c>
      <c r="B214" t="s">
        <v>116</v>
      </c>
      <c r="C214" t="s">
        <v>96</v>
      </c>
      <c r="D214">
        <v>-2.88605923587495E-2</v>
      </c>
      <c r="E214" t="s">
        <v>74</v>
      </c>
      <c r="F214" t="s">
        <v>74</v>
      </c>
      <c r="G214" t="s">
        <v>73</v>
      </c>
      <c r="H214">
        <v>19</v>
      </c>
      <c r="I214" t="s">
        <v>72</v>
      </c>
    </row>
    <row r="215" spans="1:9" x14ac:dyDescent="0.25">
      <c r="A215" t="s">
        <v>74</v>
      </c>
      <c r="B215" t="s">
        <v>116</v>
      </c>
      <c r="C215" t="s">
        <v>95</v>
      </c>
      <c r="D215">
        <v>-2.3457893123363601E-2</v>
      </c>
      <c r="E215" t="s">
        <v>74</v>
      </c>
      <c r="F215" t="s">
        <v>74</v>
      </c>
      <c r="G215" t="s">
        <v>73</v>
      </c>
      <c r="H215">
        <v>20</v>
      </c>
      <c r="I215" t="s">
        <v>72</v>
      </c>
    </row>
    <row r="216" spans="1:9" x14ac:dyDescent="0.25">
      <c r="A216" t="s">
        <v>74</v>
      </c>
      <c r="B216" t="s">
        <v>116</v>
      </c>
      <c r="C216" t="s">
        <v>94</v>
      </c>
      <c r="D216">
        <v>0.13697971086662999</v>
      </c>
      <c r="E216" t="s">
        <v>74</v>
      </c>
      <c r="F216" t="s">
        <v>74</v>
      </c>
      <c r="G216" t="s">
        <v>73</v>
      </c>
      <c r="H216">
        <v>20</v>
      </c>
      <c r="I216" t="s">
        <v>72</v>
      </c>
    </row>
    <row r="217" spans="1:9" x14ac:dyDescent="0.25">
      <c r="A217" t="s">
        <v>74</v>
      </c>
      <c r="B217" t="s">
        <v>116</v>
      </c>
      <c r="C217" t="s">
        <v>93</v>
      </c>
      <c r="D217">
        <v>5.6586739605033597E-2</v>
      </c>
      <c r="E217" t="s">
        <v>74</v>
      </c>
      <c r="F217" t="s">
        <v>74</v>
      </c>
      <c r="G217" t="s">
        <v>73</v>
      </c>
      <c r="H217">
        <v>20</v>
      </c>
      <c r="I217" t="s">
        <v>72</v>
      </c>
    </row>
    <row r="218" spans="1:9" x14ac:dyDescent="0.25">
      <c r="A218" t="s">
        <v>74</v>
      </c>
      <c r="B218" t="s">
        <v>116</v>
      </c>
      <c r="C218" t="s">
        <v>92</v>
      </c>
      <c r="D218">
        <v>0.20619086449826099</v>
      </c>
      <c r="E218" t="s">
        <v>74</v>
      </c>
      <c r="F218" t="s">
        <v>74</v>
      </c>
      <c r="G218" t="s">
        <v>73</v>
      </c>
      <c r="H218">
        <v>20</v>
      </c>
      <c r="I218" t="s">
        <v>72</v>
      </c>
    </row>
    <row r="219" spans="1:9" x14ac:dyDescent="0.25">
      <c r="A219" t="s">
        <v>74</v>
      </c>
      <c r="B219" t="s">
        <v>116</v>
      </c>
      <c r="C219" t="s">
        <v>91</v>
      </c>
      <c r="D219">
        <v>0.14483396142904101</v>
      </c>
      <c r="E219" t="s">
        <v>74</v>
      </c>
      <c r="F219" t="s">
        <v>74</v>
      </c>
      <c r="G219" t="s">
        <v>73</v>
      </c>
      <c r="H219">
        <v>20</v>
      </c>
      <c r="I219" t="s">
        <v>72</v>
      </c>
    </row>
    <row r="220" spans="1:9" x14ac:dyDescent="0.25">
      <c r="A220" t="s">
        <v>74</v>
      </c>
      <c r="B220" t="s">
        <v>116</v>
      </c>
      <c r="C220" t="s">
        <v>90</v>
      </c>
      <c r="D220">
        <v>0.22330966175515901</v>
      </c>
      <c r="E220" t="s">
        <v>74</v>
      </c>
      <c r="F220" t="s">
        <v>74</v>
      </c>
      <c r="G220" t="s">
        <v>73</v>
      </c>
      <c r="H220">
        <v>19</v>
      </c>
      <c r="I220" t="s">
        <v>72</v>
      </c>
    </row>
    <row r="221" spans="1:9" x14ac:dyDescent="0.25">
      <c r="A221" t="s">
        <v>74</v>
      </c>
      <c r="B221" t="s">
        <v>116</v>
      </c>
      <c r="C221" t="s">
        <v>89</v>
      </c>
      <c r="D221">
        <v>0.23596546538118801</v>
      </c>
      <c r="E221" t="s">
        <v>74</v>
      </c>
      <c r="F221" t="s">
        <v>74</v>
      </c>
      <c r="G221" t="s">
        <v>73</v>
      </c>
      <c r="H221">
        <v>20</v>
      </c>
      <c r="I221" t="s">
        <v>72</v>
      </c>
    </row>
    <row r="222" spans="1:9" x14ac:dyDescent="0.25">
      <c r="A222" t="s">
        <v>74</v>
      </c>
      <c r="B222" t="s">
        <v>116</v>
      </c>
      <c r="C222" t="s">
        <v>88</v>
      </c>
      <c r="D222">
        <v>0.28115063254337203</v>
      </c>
      <c r="E222" t="s">
        <v>74</v>
      </c>
      <c r="F222" t="s">
        <v>74</v>
      </c>
      <c r="G222" t="s">
        <v>73</v>
      </c>
      <c r="H222">
        <v>20</v>
      </c>
      <c r="I222" t="s">
        <v>72</v>
      </c>
    </row>
    <row r="223" spans="1:9" x14ac:dyDescent="0.25">
      <c r="A223" t="s">
        <v>74</v>
      </c>
      <c r="B223" t="s">
        <v>116</v>
      </c>
      <c r="C223" t="s">
        <v>105</v>
      </c>
      <c r="D223">
        <v>-0.18950693913403599</v>
      </c>
      <c r="E223" t="s">
        <v>74</v>
      </c>
      <c r="F223" t="s">
        <v>74</v>
      </c>
      <c r="G223" t="s">
        <v>73</v>
      </c>
      <c r="H223">
        <v>23</v>
      </c>
      <c r="I223" t="s">
        <v>72</v>
      </c>
    </row>
    <row r="224" spans="1:9" x14ac:dyDescent="0.25">
      <c r="A224" t="s">
        <v>74</v>
      </c>
      <c r="B224" t="s">
        <v>116</v>
      </c>
      <c r="C224" t="s">
        <v>104</v>
      </c>
      <c r="D224">
        <v>0.141920841806081</v>
      </c>
      <c r="E224" t="s">
        <v>74</v>
      </c>
      <c r="F224" t="s">
        <v>74</v>
      </c>
      <c r="G224" t="s">
        <v>73</v>
      </c>
      <c r="H224">
        <v>23</v>
      </c>
      <c r="I224" t="s">
        <v>72</v>
      </c>
    </row>
    <row r="225" spans="1:9" x14ac:dyDescent="0.25">
      <c r="A225" t="s">
        <v>74</v>
      </c>
      <c r="B225" t="s">
        <v>116</v>
      </c>
      <c r="C225" t="s">
        <v>103</v>
      </c>
      <c r="D225">
        <v>-0.25099157058801302</v>
      </c>
      <c r="E225" t="s">
        <v>74</v>
      </c>
      <c r="F225" t="s">
        <v>74</v>
      </c>
      <c r="G225" t="s">
        <v>73</v>
      </c>
      <c r="H225">
        <v>20</v>
      </c>
      <c r="I225" t="s">
        <v>72</v>
      </c>
    </row>
    <row r="226" spans="1:9" x14ac:dyDescent="0.25">
      <c r="A226" t="s">
        <v>74</v>
      </c>
      <c r="B226" t="s">
        <v>116</v>
      </c>
      <c r="C226" t="s">
        <v>101</v>
      </c>
      <c r="D226">
        <v>0.32188655040255598</v>
      </c>
      <c r="E226" t="s">
        <v>74</v>
      </c>
      <c r="F226" t="s">
        <v>74</v>
      </c>
      <c r="G226" t="s">
        <v>73</v>
      </c>
      <c r="H226">
        <v>20</v>
      </c>
      <c r="I226" t="s">
        <v>72</v>
      </c>
    </row>
    <row r="227" spans="1:9" x14ac:dyDescent="0.25">
      <c r="A227" t="s">
        <v>74</v>
      </c>
      <c r="B227" t="s">
        <v>115</v>
      </c>
      <c r="C227" t="s">
        <v>112</v>
      </c>
      <c r="D227">
        <v>0.14537476521142401</v>
      </c>
      <c r="E227" t="s">
        <v>74</v>
      </c>
      <c r="F227" t="s">
        <v>74</v>
      </c>
      <c r="G227" t="s">
        <v>73</v>
      </c>
      <c r="H227">
        <v>19</v>
      </c>
      <c r="I227" t="s">
        <v>72</v>
      </c>
    </row>
    <row r="228" spans="1:9" x14ac:dyDescent="0.25">
      <c r="A228" t="s">
        <v>74</v>
      </c>
      <c r="B228" t="s">
        <v>115</v>
      </c>
      <c r="C228" t="s">
        <v>109</v>
      </c>
      <c r="D228">
        <v>-0.12180003660918599</v>
      </c>
      <c r="E228" t="s">
        <v>74</v>
      </c>
      <c r="F228" t="s">
        <v>74</v>
      </c>
      <c r="G228" t="s">
        <v>73</v>
      </c>
      <c r="H228">
        <v>22</v>
      </c>
      <c r="I228" t="s">
        <v>72</v>
      </c>
    </row>
    <row r="229" spans="1:9" x14ac:dyDescent="0.25">
      <c r="A229" t="s">
        <v>74</v>
      </c>
      <c r="B229" t="s">
        <v>115</v>
      </c>
      <c r="C229" t="s">
        <v>108</v>
      </c>
      <c r="D229">
        <v>0.111011869825763</v>
      </c>
      <c r="E229" t="s">
        <v>74</v>
      </c>
      <c r="F229" t="s">
        <v>74</v>
      </c>
      <c r="G229" t="s">
        <v>73</v>
      </c>
      <c r="H229">
        <v>21</v>
      </c>
      <c r="I229" t="s">
        <v>72</v>
      </c>
    </row>
    <row r="230" spans="1:9" x14ac:dyDescent="0.25">
      <c r="A230" t="s">
        <v>74</v>
      </c>
      <c r="B230" t="s">
        <v>115</v>
      </c>
      <c r="C230" t="s">
        <v>107</v>
      </c>
      <c r="D230">
        <v>-4.4896208553456003E-2</v>
      </c>
      <c r="E230" t="s">
        <v>74</v>
      </c>
      <c r="F230" t="s">
        <v>74</v>
      </c>
      <c r="G230" t="s">
        <v>73</v>
      </c>
      <c r="H230">
        <v>22</v>
      </c>
      <c r="I230" t="s">
        <v>72</v>
      </c>
    </row>
    <row r="231" spans="1:9" x14ac:dyDescent="0.25">
      <c r="A231" t="s">
        <v>74</v>
      </c>
      <c r="B231" t="s">
        <v>115</v>
      </c>
      <c r="C231" t="s">
        <v>106</v>
      </c>
      <c r="D231">
        <v>-7.5586970213446597E-2</v>
      </c>
      <c r="E231" t="s">
        <v>74</v>
      </c>
      <c r="F231" t="s">
        <v>74</v>
      </c>
      <c r="G231" t="s">
        <v>73</v>
      </c>
      <c r="H231">
        <v>25</v>
      </c>
      <c r="I231" t="s">
        <v>72</v>
      </c>
    </row>
    <row r="232" spans="1:9" x14ac:dyDescent="0.25">
      <c r="A232" t="s">
        <v>74</v>
      </c>
      <c r="B232" t="s">
        <v>115</v>
      </c>
      <c r="C232" t="s">
        <v>99</v>
      </c>
      <c r="D232">
        <v>-0.235755242594405</v>
      </c>
      <c r="E232" t="s">
        <v>74</v>
      </c>
      <c r="F232" t="s">
        <v>74</v>
      </c>
      <c r="G232" t="s">
        <v>73</v>
      </c>
      <c r="H232">
        <v>23</v>
      </c>
      <c r="I232" t="s">
        <v>72</v>
      </c>
    </row>
    <row r="233" spans="1:9" x14ac:dyDescent="0.25">
      <c r="A233" t="s">
        <v>74</v>
      </c>
      <c r="B233" t="s">
        <v>115</v>
      </c>
      <c r="C233" t="s">
        <v>98</v>
      </c>
      <c r="D233">
        <v>-0.257025771521667</v>
      </c>
      <c r="E233" t="s">
        <v>74</v>
      </c>
      <c r="F233" t="s">
        <v>74</v>
      </c>
      <c r="G233" t="s">
        <v>73</v>
      </c>
      <c r="H233">
        <v>23</v>
      </c>
      <c r="I233" t="s">
        <v>72</v>
      </c>
    </row>
    <row r="234" spans="1:9" x14ac:dyDescent="0.25">
      <c r="A234" t="s">
        <v>74</v>
      </c>
      <c r="B234" t="s">
        <v>115</v>
      </c>
      <c r="C234" t="s">
        <v>97</v>
      </c>
      <c r="D234">
        <v>-0.32963586563540698</v>
      </c>
      <c r="E234" t="s">
        <v>74</v>
      </c>
      <c r="F234" t="s">
        <v>74</v>
      </c>
      <c r="G234" t="s">
        <v>73</v>
      </c>
      <c r="H234">
        <v>23</v>
      </c>
      <c r="I234" t="s">
        <v>72</v>
      </c>
    </row>
    <row r="235" spans="1:9" x14ac:dyDescent="0.25">
      <c r="A235" t="s">
        <v>74</v>
      </c>
      <c r="B235" t="s">
        <v>115</v>
      </c>
      <c r="C235" t="s">
        <v>96</v>
      </c>
      <c r="D235">
        <v>0.76464748478561295</v>
      </c>
      <c r="E235" t="s">
        <v>74</v>
      </c>
      <c r="F235" t="s">
        <v>74</v>
      </c>
      <c r="G235" t="s">
        <v>73</v>
      </c>
      <c r="H235">
        <v>22</v>
      </c>
      <c r="I235" t="s">
        <v>72</v>
      </c>
    </row>
    <row r="236" spans="1:9" x14ac:dyDescent="0.25">
      <c r="A236" t="s">
        <v>74</v>
      </c>
      <c r="B236" t="s">
        <v>115</v>
      </c>
      <c r="C236" t="s">
        <v>95</v>
      </c>
      <c r="D236">
        <v>-0.23488766893351901</v>
      </c>
      <c r="E236" t="s">
        <v>74</v>
      </c>
      <c r="F236" t="s">
        <v>74</v>
      </c>
      <c r="G236" t="s">
        <v>73</v>
      </c>
      <c r="H236">
        <v>23</v>
      </c>
      <c r="I236" t="s">
        <v>72</v>
      </c>
    </row>
    <row r="237" spans="1:9" x14ac:dyDescent="0.25">
      <c r="A237" t="s">
        <v>74</v>
      </c>
      <c r="B237" t="s">
        <v>115</v>
      </c>
      <c r="C237" t="s">
        <v>94</v>
      </c>
      <c r="D237">
        <v>0.38572813229815001</v>
      </c>
      <c r="E237" t="s">
        <v>74</v>
      </c>
      <c r="F237" t="s">
        <v>74</v>
      </c>
      <c r="G237" t="s">
        <v>73</v>
      </c>
      <c r="H237">
        <v>23</v>
      </c>
      <c r="I237" t="s">
        <v>72</v>
      </c>
    </row>
    <row r="238" spans="1:9" x14ac:dyDescent="0.25">
      <c r="A238" t="s">
        <v>74</v>
      </c>
      <c r="B238" t="s">
        <v>115</v>
      </c>
      <c r="C238" t="s">
        <v>93</v>
      </c>
      <c r="D238">
        <v>0.40860133132554599</v>
      </c>
      <c r="E238" t="s">
        <v>74</v>
      </c>
      <c r="F238" t="s">
        <v>74</v>
      </c>
      <c r="G238" t="s">
        <v>73</v>
      </c>
      <c r="H238">
        <v>23</v>
      </c>
      <c r="I238" t="s">
        <v>72</v>
      </c>
    </row>
    <row r="239" spans="1:9" x14ac:dyDescent="0.25">
      <c r="A239" t="s">
        <v>74</v>
      </c>
      <c r="B239" t="s">
        <v>115</v>
      </c>
      <c r="C239" t="s">
        <v>92</v>
      </c>
      <c r="D239">
        <v>0.13703319932503399</v>
      </c>
      <c r="E239" t="s">
        <v>74</v>
      </c>
      <c r="F239" t="s">
        <v>74</v>
      </c>
      <c r="G239" t="s">
        <v>73</v>
      </c>
      <c r="H239">
        <v>23</v>
      </c>
      <c r="I239" t="s">
        <v>72</v>
      </c>
    </row>
    <row r="240" spans="1:9" x14ac:dyDescent="0.25">
      <c r="A240" t="s">
        <v>74</v>
      </c>
      <c r="B240" t="s">
        <v>115</v>
      </c>
      <c r="C240" t="s">
        <v>91</v>
      </c>
      <c r="D240">
        <v>0.217746840298226</v>
      </c>
      <c r="E240" t="s">
        <v>74</v>
      </c>
      <c r="F240" t="s">
        <v>74</v>
      </c>
      <c r="G240" t="s">
        <v>73</v>
      </c>
      <c r="H240">
        <v>23</v>
      </c>
      <c r="I240" t="s">
        <v>72</v>
      </c>
    </row>
    <row r="241" spans="1:9" x14ac:dyDescent="0.25">
      <c r="A241" t="s">
        <v>74</v>
      </c>
      <c r="B241" t="s">
        <v>115</v>
      </c>
      <c r="C241" t="s">
        <v>90</v>
      </c>
      <c r="D241">
        <v>0.28610054548039998</v>
      </c>
      <c r="E241" t="s">
        <v>74</v>
      </c>
      <c r="F241" t="s">
        <v>74</v>
      </c>
      <c r="G241" t="s">
        <v>73</v>
      </c>
      <c r="H241">
        <v>19</v>
      </c>
      <c r="I241" t="s">
        <v>72</v>
      </c>
    </row>
    <row r="242" spans="1:9" x14ac:dyDescent="0.25">
      <c r="A242" t="s">
        <v>74</v>
      </c>
      <c r="B242" t="s">
        <v>115</v>
      </c>
      <c r="C242" t="s">
        <v>89</v>
      </c>
      <c r="D242">
        <v>0.56089967184931</v>
      </c>
      <c r="E242" t="s">
        <v>74</v>
      </c>
      <c r="F242" t="s">
        <v>74</v>
      </c>
      <c r="G242" t="s">
        <v>73</v>
      </c>
      <c r="H242">
        <v>23</v>
      </c>
      <c r="I242" t="s">
        <v>72</v>
      </c>
    </row>
    <row r="243" spans="1:9" x14ac:dyDescent="0.25">
      <c r="A243" t="s">
        <v>74</v>
      </c>
      <c r="B243" t="s">
        <v>115</v>
      </c>
      <c r="C243" t="s">
        <v>88</v>
      </c>
      <c r="D243">
        <v>0.24834842182168701</v>
      </c>
      <c r="E243" t="s">
        <v>74</v>
      </c>
      <c r="F243" t="s">
        <v>74</v>
      </c>
      <c r="G243" t="s">
        <v>73</v>
      </c>
      <c r="H243">
        <v>23</v>
      </c>
      <c r="I243" t="s">
        <v>72</v>
      </c>
    </row>
    <row r="244" spans="1:9" x14ac:dyDescent="0.25">
      <c r="A244" t="s">
        <v>74</v>
      </c>
      <c r="B244" t="s">
        <v>115</v>
      </c>
      <c r="C244" t="s">
        <v>105</v>
      </c>
      <c r="D244">
        <v>9.6280568194325802E-2</v>
      </c>
      <c r="E244" t="s">
        <v>74</v>
      </c>
      <c r="F244" t="s">
        <v>74</v>
      </c>
      <c r="G244" t="s">
        <v>73</v>
      </c>
      <c r="H244">
        <v>23</v>
      </c>
      <c r="I244" t="s">
        <v>72</v>
      </c>
    </row>
    <row r="245" spans="1:9" x14ac:dyDescent="0.25">
      <c r="A245" t="s">
        <v>74</v>
      </c>
      <c r="B245" t="s">
        <v>115</v>
      </c>
      <c r="C245" t="s">
        <v>104</v>
      </c>
      <c r="D245">
        <v>-0.200349958674155</v>
      </c>
      <c r="E245" t="s">
        <v>74</v>
      </c>
      <c r="F245" t="s">
        <v>74</v>
      </c>
      <c r="G245" t="s">
        <v>73</v>
      </c>
      <c r="H245">
        <v>22</v>
      </c>
      <c r="I245" t="s">
        <v>72</v>
      </c>
    </row>
    <row r="246" spans="1:9" x14ac:dyDescent="0.25">
      <c r="A246" t="s">
        <v>74</v>
      </c>
      <c r="B246" t="s">
        <v>115</v>
      </c>
      <c r="C246" t="s">
        <v>102</v>
      </c>
      <c r="D246">
        <v>4.7696269907423497E-2</v>
      </c>
      <c r="E246" t="s">
        <v>74</v>
      </c>
      <c r="F246" t="s">
        <v>74</v>
      </c>
      <c r="G246" t="s">
        <v>73</v>
      </c>
      <c r="H246">
        <v>21</v>
      </c>
      <c r="I246" t="s">
        <v>72</v>
      </c>
    </row>
    <row r="247" spans="1:9" x14ac:dyDescent="0.25">
      <c r="A247" t="s">
        <v>74</v>
      </c>
      <c r="B247" t="s">
        <v>114</v>
      </c>
      <c r="C247" t="s">
        <v>112</v>
      </c>
      <c r="D247">
        <v>3.8678121940134501E-2</v>
      </c>
      <c r="E247" t="s">
        <v>74</v>
      </c>
      <c r="F247" t="s">
        <v>74</v>
      </c>
      <c r="G247" t="s">
        <v>73</v>
      </c>
      <c r="H247">
        <v>19</v>
      </c>
      <c r="I247" t="s">
        <v>72</v>
      </c>
    </row>
    <row r="248" spans="1:9" x14ac:dyDescent="0.25">
      <c r="A248" t="s">
        <v>74</v>
      </c>
      <c r="B248" t="s">
        <v>114</v>
      </c>
      <c r="C248" t="s">
        <v>109</v>
      </c>
      <c r="D248">
        <v>-9.2058691816026605E-2</v>
      </c>
      <c r="E248" t="s">
        <v>74</v>
      </c>
      <c r="F248" t="s">
        <v>74</v>
      </c>
      <c r="G248" t="s">
        <v>73</v>
      </c>
      <c r="H248">
        <v>22</v>
      </c>
      <c r="I248" t="s">
        <v>72</v>
      </c>
    </row>
    <row r="249" spans="1:9" x14ac:dyDescent="0.25">
      <c r="A249" t="s">
        <v>74</v>
      </c>
      <c r="B249" t="s">
        <v>114</v>
      </c>
      <c r="C249" t="s">
        <v>108</v>
      </c>
      <c r="D249">
        <v>0.20697812149233599</v>
      </c>
      <c r="E249" t="s">
        <v>74</v>
      </c>
      <c r="F249" t="s">
        <v>74</v>
      </c>
      <c r="G249" t="s">
        <v>73</v>
      </c>
      <c r="H249">
        <v>21</v>
      </c>
      <c r="I249" t="s">
        <v>72</v>
      </c>
    </row>
    <row r="250" spans="1:9" x14ac:dyDescent="0.25">
      <c r="A250" t="s">
        <v>74</v>
      </c>
      <c r="B250" t="s">
        <v>114</v>
      </c>
      <c r="C250" t="s">
        <v>107</v>
      </c>
      <c r="D250">
        <v>0.100719765101537</v>
      </c>
      <c r="E250" t="s">
        <v>74</v>
      </c>
      <c r="F250" t="s">
        <v>74</v>
      </c>
      <c r="G250" t="s">
        <v>73</v>
      </c>
      <c r="H250">
        <v>22</v>
      </c>
      <c r="I250" t="s">
        <v>72</v>
      </c>
    </row>
    <row r="251" spans="1:9" x14ac:dyDescent="0.25">
      <c r="A251" t="s">
        <v>74</v>
      </c>
      <c r="B251" t="s">
        <v>114</v>
      </c>
      <c r="C251" t="s">
        <v>106</v>
      </c>
      <c r="D251">
        <v>-0.28309500729827503</v>
      </c>
      <c r="E251" t="s">
        <v>74</v>
      </c>
      <c r="F251" t="s">
        <v>74</v>
      </c>
      <c r="G251" t="s">
        <v>73</v>
      </c>
      <c r="H251">
        <v>25</v>
      </c>
      <c r="I251" t="s">
        <v>72</v>
      </c>
    </row>
    <row r="252" spans="1:9" x14ac:dyDescent="0.25">
      <c r="A252" t="s">
        <v>74</v>
      </c>
      <c r="B252" t="s">
        <v>114</v>
      </c>
      <c r="C252" t="s">
        <v>99</v>
      </c>
      <c r="D252">
        <v>-0.38245082601264602</v>
      </c>
      <c r="E252" t="s">
        <v>74</v>
      </c>
      <c r="F252" t="s">
        <v>74</v>
      </c>
      <c r="G252" t="s">
        <v>73</v>
      </c>
      <c r="H252">
        <v>23</v>
      </c>
      <c r="I252" t="s">
        <v>72</v>
      </c>
    </row>
    <row r="253" spans="1:9" x14ac:dyDescent="0.25">
      <c r="A253" t="s">
        <v>74</v>
      </c>
      <c r="B253" t="s">
        <v>114</v>
      </c>
      <c r="C253" t="s">
        <v>98</v>
      </c>
      <c r="D253">
        <v>-0.41954041802201097</v>
      </c>
      <c r="E253" t="s">
        <v>74</v>
      </c>
      <c r="F253" t="s">
        <v>74</v>
      </c>
      <c r="G253" t="s">
        <v>73</v>
      </c>
      <c r="H253">
        <v>23</v>
      </c>
      <c r="I253" t="s">
        <v>72</v>
      </c>
    </row>
    <row r="254" spans="1:9" x14ac:dyDescent="0.25">
      <c r="A254" t="s">
        <v>74</v>
      </c>
      <c r="B254" t="s">
        <v>114</v>
      </c>
      <c r="C254" t="s">
        <v>97</v>
      </c>
      <c r="D254">
        <v>-0.50400987989193402</v>
      </c>
      <c r="E254" t="s">
        <v>74</v>
      </c>
      <c r="F254" t="s">
        <v>74</v>
      </c>
      <c r="G254" t="s">
        <v>73</v>
      </c>
      <c r="H254">
        <v>23</v>
      </c>
      <c r="I254" t="s">
        <v>72</v>
      </c>
    </row>
    <row r="255" spans="1:9" x14ac:dyDescent="0.25">
      <c r="A255" t="s">
        <v>74</v>
      </c>
      <c r="B255" t="s">
        <v>114</v>
      </c>
      <c r="C255" t="s">
        <v>96</v>
      </c>
      <c r="D255">
        <v>0.55292509369072695</v>
      </c>
      <c r="E255" t="s">
        <v>74</v>
      </c>
      <c r="F255" t="s">
        <v>74</v>
      </c>
      <c r="G255" t="s">
        <v>73</v>
      </c>
      <c r="H255">
        <v>22</v>
      </c>
      <c r="I255" t="s">
        <v>72</v>
      </c>
    </row>
    <row r="256" spans="1:9" x14ac:dyDescent="0.25">
      <c r="A256" t="s">
        <v>74</v>
      </c>
      <c r="B256" t="s">
        <v>114</v>
      </c>
      <c r="C256" t="s">
        <v>95</v>
      </c>
      <c r="D256">
        <v>-0.355767495380725</v>
      </c>
      <c r="E256" t="s">
        <v>74</v>
      </c>
      <c r="F256" t="s">
        <v>74</v>
      </c>
      <c r="G256" t="s">
        <v>73</v>
      </c>
      <c r="H256">
        <v>23</v>
      </c>
      <c r="I256" t="s">
        <v>72</v>
      </c>
    </row>
    <row r="257" spans="1:9" x14ac:dyDescent="0.25">
      <c r="A257" t="s">
        <v>74</v>
      </c>
      <c r="B257" t="s">
        <v>114</v>
      </c>
      <c r="C257" t="s">
        <v>94</v>
      </c>
      <c r="D257">
        <v>0.26309016847559602</v>
      </c>
      <c r="E257" t="s">
        <v>74</v>
      </c>
      <c r="F257" t="s">
        <v>74</v>
      </c>
      <c r="G257" t="s">
        <v>73</v>
      </c>
      <c r="H257">
        <v>23</v>
      </c>
      <c r="I257" t="s">
        <v>72</v>
      </c>
    </row>
    <row r="258" spans="1:9" x14ac:dyDescent="0.25">
      <c r="A258" t="s">
        <v>74</v>
      </c>
      <c r="B258" t="s">
        <v>114</v>
      </c>
      <c r="C258" t="s">
        <v>93</v>
      </c>
      <c r="D258">
        <v>0.27160282338977099</v>
      </c>
      <c r="E258" t="s">
        <v>74</v>
      </c>
      <c r="F258" t="s">
        <v>74</v>
      </c>
      <c r="G258" t="s">
        <v>73</v>
      </c>
      <c r="H258">
        <v>23</v>
      </c>
      <c r="I258" t="s">
        <v>72</v>
      </c>
    </row>
    <row r="259" spans="1:9" x14ac:dyDescent="0.25">
      <c r="A259" t="s">
        <v>74</v>
      </c>
      <c r="B259" t="s">
        <v>114</v>
      </c>
      <c r="C259" t="s">
        <v>92</v>
      </c>
      <c r="D259">
        <v>-4.9858578791298E-2</v>
      </c>
      <c r="E259" t="s">
        <v>74</v>
      </c>
      <c r="F259" t="s">
        <v>74</v>
      </c>
      <c r="G259" t="s">
        <v>73</v>
      </c>
      <c r="H259">
        <v>23</v>
      </c>
      <c r="I259" t="s">
        <v>72</v>
      </c>
    </row>
    <row r="260" spans="1:9" x14ac:dyDescent="0.25">
      <c r="A260" t="s">
        <v>74</v>
      </c>
      <c r="B260" t="s">
        <v>114</v>
      </c>
      <c r="C260" t="s">
        <v>91</v>
      </c>
      <c r="D260">
        <v>0.225584476141239</v>
      </c>
      <c r="E260" t="s">
        <v>74</v>
      </c>
      <c r="F260" t="s">
        <v>74</v>
      </c>
      <c r="G260" t="s">
        <v>73</v>
      </c>
      <c r="H260">
        <v>23</v>
      </c>
      <c r="I260" t="s">
        <v>72</v>
      </c>
    </row>
    <row r="261" spans="1:9" x14ac:dyDescent="0.25">
      <c r="A261" t="s">
        <v>74</v>
      </c>
      <c r="B261" t="s">
        <v>114</v>
      </c>
      <c r="C261" t="s">
        <v>90</v>
      </c>
      <c r="D261">
        <v>0.148851989543619</v>
      </c>
      <c r="E261" t="s">
        <v>74</v>
      </c>
      <c r="F261" t="s">
        <v>74</v>
      </c>
      <c r="G261" t="s">
        <v>73</v>
      </c>
      <c r="H261">
        <v>19</v>
      </c>
      <c r="I261" t="s">
        <v>72</v>
      </c>
    </row>
    <row r="262" spans="1:9" x14ac:dyDescent="0.25">
      <c r="A262" t="s">
        <v>74</v>
      </c>
      <c r="B262" t="s">
        <v>114</v>
      </c>
      <c r="C262" t="s">
        <v>89</v>
      </c>
      <c r="D262">
        <v>0.29379870793338803</v>
      </c>
      <c r="E262" t="s">
        <v>74</v>
      </c>
      <c r="F262" t="s">
        <v>74</v>
      </c>
      <c r="G262" t="s">
        <v>73</v>
      </c>
      <c r="H262">
        <v>23</v>
      </c>
      <c r="I262" t="s">
        <v>72</v>
      </c>
    </row>
    <row r="263" spans="1:9" x14ac:dyDescent="0.25">
      <c r="A263" t="s">
        <v>74</v>
      </c>
      <c r="B263" t="s">
        <v>114</v>
      </c>
      <c r="C263" t="s">
        <v>88</v>
      </c>
      <c r="D263">
        <v>5.29237937830324E-2</v>
      </c>
      <c r="E263" t="s">
        <v>74</v>
      </c>
      <c r="F263" t="s">
        <v>74</v>
      </c>
      <c r="G263" t="s">
        <v>73</v>
      </c>
      <c r="H263">
        <v>23</v>
      </c>
      <c r="I263" t="s">
        <v>72</v>
      </c>
    </row>
    <row r="264" spans="1:9" x14ac:dyDescent="0.25">
      <c r="A264" t="s">
        <v>74</v>
      </c>
      <c r="B264" t="s">
        <v>114</v>
      </c>
      <c r="C264" t="s">
        <v>105</v>
      </c>
      <c r="D264">
        <v>0.151098737277578</v>
      </c>
      <c r="E264" t="s">
        <v>74</v>
      </c>
      <c r="F264" t="s">
        <v>74</v>
      </c>
      <c r="G264" t="s">
        <v>73</v>
      </c>
      <c r="H264">
        <v>23</v>
      </c>
      <c r="I264" t="s">
        <v>72</v>
      </c>
    </row>
    <row r="265" spans="1:9" x14ac:dyDescent="0.25">
      <c r="A265" t="s">
        <v>74</v>
      </c>
      <c r="B265" t="s">
        <v>114</v>
      </c>
      <c r="C265" t="s">
        <v>104</v>
      </c>
      <c r="D265">
        <v>-0.13744014712441399</v>
      </c>
      <c r="E265" t="s">
        <v>74</v>
      </c>
      <c r="F265" t="s">
        <v>74</v>
      </c>
      <c r="G265" t="s">
        <v>73</v>
      </c>
      <c r="H265">
        <v>22</v>
      </c>
      <c r="I265" t="s">
        <v>72</v>
      </c>
    </row>
    <row r="266" spans="1:9" x14ac:dyDescent="0.25">
      <c r="A266" t="s">
        <v>74</v>
      </c>
      <c r="B266" t="s">
        <v>114</v>
      </c>
      <c r="C266" t="s">
        <v>102</v>
      </c>
      <c r="D266">
        <v>0.175664822102649</v>
      </c>
      <c r="E266" t="s">
        <v>74</v>
      </c>
      <c r="F266" t="s">
        <v>74</v>
      </c>
      <c r="G266" t="s">
        <v>73</v>
      </c>
      <c r="H266">
        <v>21</v>
      </c>
      <c r="I266" t="s">
        <v>72</v>
      </c>
    </row>
    <row r="267" spans="1:9" x14ac:dyDescent="0.25">
      <c r="A267" t="s">
        <v>74</v>
      </c>
      <c r="B267" t="s">
        <v>113</v>
      </c>
      <c r="C267" t="s">
        <v>112</v>
      </c>
      <c r="D267">
        <v>-5.5433035210750801E-3</v>
      </c>
      <c r="E267" t="s">
        <v>74</v>
      </c>
      <c r="F267" t="s">
        <v>74</v>
      </c>
      <c r="G267" t="s">
        <v>73</v>
      </c>
      <c r="H267">
        <v>19</v>
      </c>
      <c r="I267" t="s">
        <v>72</v>
      </c>
    </row>
    <row r="268" spans="1:9" x14ac:dyDescent="0.25">
      <c r="A268" t="s">
        <v>74</v>
      </c>
      <c r="B268" t="s">
        <v>113</v>
      </c>
      <c r="C268" t="s">
        <v>109</v>
      </c>
      <c r="D268">
        <v>-6.0601862464792898E-2</v>
      </c>
      <c r="E268" t="s">
        <v>74</v>
      </c>
      <c r="F268" t="s">
        <v>74</v>
      </c>
      <c r="G268" t="s">
        <v>73</v>
      </c>
      <c r="H268">
        <v>22</v>
      </c>
      <c r="I268" t="s">
        <v>72</v>
      </c>
    </row>
    <row r="269" spans="1:9" x14ac:dyDescent="0.25">
      <c r="A269" t="s">
        <v>74</v>
      </c>
      <c r="B269" t="s">
        <v>113</v>
      </c>
      <c r="C269" t="s">
        <v>108</v>
      </c>
      <c r="D269">
        <v>0.123557351652748</v>
      </c>
      <c r="E269" t="s">
        <v>74</v>
      </c>
      <c r="F269" t="s">
        <v>74</v>
      </c>
      <c r="G269" t="s">
        <v>73</v>
      </c>
      <c r="H269">
        <v>21</v>
      </c>
      <c r="I269" t="s">
        <v>72</v>
      </c>
    </row>
    <row r="270" spans="1:9" x14ac:dyDescent="0.25">
      <c r="A270" t="s">
        <v>74</v>
      </c>
      <c r="B270" t="s">
        <v>113</v>
      </c>
      <c r="C270" t="s">
        <v>107</v>
      </c>
      <c r="D270">
        <v>-0.17335532732608</v>
      </c>
      <c r="E270" t="s">
        <v>74</v>
      </c>
      <c r="F270" t="s">
        <v>74</v>
      </c>
      <c r="G270" t="s">
        <v>73</v>
      </c>
      <c r="H270">
        <v>22</v>
      </c>
      <c r="I270" t="s">
        <v>72</v>
      </c>
    </row>
    <row r="271" spans="1:9" x14ac:dyDescent="0.25">
      <c r="A271" t="s">
        <v>74</v>
      </c>
      <c r="B271" t="s">
        <v>113</v>
      </c>
      <c r="C271" t="s">
        <v>106</v>
      </c>
      <c r="D271">
        <v>-9.5540899110079305E-2</v>
      </c>
      <c r="E271" t="s">
        <v>74</v>
      </c>
      <c r="F271" t="s">
        <v>74</v>
      </c>
      <c r="G271" t="s">
        <v>73</v>
      </c>
      <c r="H271">
        <v>25</v>
      </c>
      <c r="I271" t="s">
        <v>72</v>
      </c>
    </row>
    <row r="272" spans="1:9" x14ac:dyDescent="0.25">
      <c r="A272" t="s">
        <v>74</v>
      </c>
      <c r="B272" t="s">
        <v>113</v>
      </c>
      <c r="C272" t="s">
        <v>99</v>
      </c>
      <c r="D272">
        <v>-0.25784751014196899</v>
      </c>
      <c r="E272" t="s">
        <v>74</v>
      </c>
      <c r="F272" t="s">
        <v>74</v>
      </c>
      <c r="G272" t="s">
        <v>73</v>
      </c>
      <c r="H272">
        <v>23</v>
      </c>
      <c r="I272" t="s">
        <v>72</v>
      </c>
    </row>
    <row r="273" spans="1:9" x14ac:dyDescent="0.25">
      <c r="A273" t="s">
        <v>74</v>
      </c>
      <c r="B273" t="s">
        <v>113</v>
      </c>
      <c r="C273" t="s">
        <v>98</v>
      </c>
      <c r="D273">
        <v>-0.13047885441506599</v>
      </c>
      <c r="E273" t="s">
        <v>74</v>
      </c>
      <c r="F273" t="s">
        <v>74</v>
      </c>
      <c r="G273" t="s">
        <v>73</v>
      </c>
      <c r="H273">
        <v>23</v>
      </c>
      <c r="I273" t="s">
        <v>72</v>
      </c>
    </row>
    <row r="274" spans="1:9" x14ac:dyDescent="0.25">
      <c r="A274" t="s">
        <v>74</v>
      </c>
      <c r="B274" t="s">
        <v>113</v>
      </c>
      <c r="C274" t="s">
        <v>97</v>
      </c>
      <c r="D274">
        <v>-0.22729457453739901</v>
      </c>
      <c r="E274" t="s">
        <v>74</v>
      </c>
      <c r="F274" t="s">
        <v>74</v>
      </c>
      <c r="G274" t="s">
        <v>73</v>
      </c>
      <c r="H274">
        <v>23</v>
      </c>
      <c r="I274" t="s">
        <v>72</v>
      </c>
    </row>
    <row r="275" spans="1:9" x14ac:dyDescent="0.25">
      <c r="A275" t="s">
        <v>74</v>
      </c>
      <c r="B275" t="s">
        <v>113</v>
      </c>
      <c r="C275" t="s">
        <v>96</v>
      </c>
      <c r="D275">
        <v>0.64565997747595705</v>
      </c>
      <c r="E275" t="s">
        <v>74</v>
      </c>
      <c r="F275" t="s">
        <v>74</v>
      </c>
      <c r="G275" t="s">
        <v>73</v>
      </c>
      <c r="H275">
        <v>22</v>
      </c>
      <c r="I275" t="s">
        <v>72</v>
      </c>
    </row>
    <row r="276" spans="1:9" x14ac:dyDescent="0.25">
      <c r="A276" t="s">
        <v>74</v>
      </c>
      <c r="B276" t="s">
        <v>113</v>
      </c>
      <c r="C276" t="s">
        <v>95</v>
      </c>
      <c r="D276">
        <v>-0.166638506304911</v>
      </c>
      <c r="E276" t="s">
        <v>74</v>
      </c>
      <c r="F276" t="s">
        <v>74</v>
      </c>
      <c r="G276" t="s">
        <v>73</v>
      </c>
      <c r="H276">
        <v>23</v>
      </c>
      <c r="I276" t="s">
        <v>72</v>
      </c>
    </row>
    <row r="277" spans="1:9" x14ac:dyDescent="0.25">
      <c r="A277" t="s">
        <v>74</v>
      </c>
      <c r="B277" t="s">
        <v>113</v>
      </c>
      <c r="C277" t="s">
        <v>94</v>
      </c>
      <c r="D277">
        <v>0.41093283682648402</v>
      </c>
      <c r="E277" t="s">
        <v>74</v>
      </c>
      <c r="F277" t="s">
        <v>74</v>
      </c>
      <c r="G277" t="s">
        <v>73</v>
      </c>
      <c r="H277">
        <v>23</v>
      </c>
      <c r="I277" t="s">
        <v>72</v>
      </c>
    </row>
    <row r="278" spans="1:9" x14ac:dyDescent="0.25">
      <c r="A278" t="s">
        <v>74</v>
      </c>
      <c r="B278" t="s">
        <v>113</v>
      </c>
      <c r="C278" t="s">
        <v>93</v>
      </c>
      <c r="D278">
        <v>0.47379550662691899</v>
      </c>
      <c r="E278" t="s">
        <v>74</v>
      </c>
      <c r="F278" t="s">
        <v>74</v>
      </c>
      <c r="G278" t="s">
        <v>73</v>
      </c>
      <c r="H278">
        <v>23</v>
      </c>
      <c r="I278" t="s">
        <v>72</v>
      </c>
    </row>
    <row r="279" spans="1:9" x14ac:dyDescent="0.25">
      <c r="A279" t="s">
        <v>74</v>
      </c>
      <c r="B279" t="s">
        <v>113</v>
      </c>
      <c r="C279" t="s">
        <v>92</v>
      </c>
      <c r="D279">
        <v>0.25405855163987201</v>
      </c>
      <c r="E279" t="s">
        <v>74</v>
      </c>
      <c r="F279" t="s">
        <v>74</v>
      </c>
      <c r="G279" t="s">
        <v>73</v>
      </c>
      <c r="H279">
        <v>23</v>
      </c>
      <c r="I279" t="s">
        <v>72</v>
      </c>
    </row>
    <row r="280" spans="1:9" x14ac:dyDescent="0.25">
      <c r="A280" t="s">
        <v>74</v>
      </c>
      <c r="B280" t="s">
        <v>113</v>
      </c>
      <c r="C280" t="s">
        <v>91</v>
      </c>
      <c r="D280">
        <v>0.41010186711249502</v>
      </c>
      <c r="E280" t="s">
        <v>74</v>
      </c>
      <c r="F280" t="s">
        <v>74</v>
      </c>
      <c r="G280" t="s">
        <v>73</v>
      </c>
      <c r="H280">
        <v>23</v>
      </c>
      <c r="I280" t="s">
        <v>72</v>
      </c>
    </row>
    <row r="281" spans="1:9" x14ac:dyDescent="0.25">
      <c r="A281" t="s">
        <v>74</v>
      </c>
      <c r="B281" t="s">
        <v>113</v>
      </c>
      <c r="C281" t="s">
        <v>90</v>
      </c>
      <c r="D281">
        <v>0.51316980241221299</v>
      </c>
      <c r="E281" t="s">
        <v>74</v>
      </c>
      <c r="F281" t="s">
        <v>74</v>
      </c>
      <c r="G281" t="s">
        <v>73</v>
      </c>
      <c r="H281">
        <v>19</v>
      </c>
      <c r="I281" t="s">
        <v>72</v>
      </c>
    </row>
    <row r="282" spans="1:9" x14ac:dyDescent="0.25">
      <c r="A282" t="s">
        <v>74</v>
      </c>
      <c r="B282" t="s">
        <v>113</v>
      </c>
      <c r="C282" t="s">
        <v>89</v>
      </c>
      <c r="D282">
        <v>0.72554990888595305</v>
      </c>
      <c r="E282" t="s">
        <v>74</v>
      </c>
      <c r="F282" t="s">
        <v>74</v>
      </c>
      <c r="G282" t="s">
        <v>73</v>
      </c>
      <c r="H282">
        <v>23</v>
      </c>
      <c r="I282" t="s">
        <v>72</v>
      </c>
    </row>
    <row r="283" spans="1:9" x14ac:dyDescent="0.25">
      <c r="A283" t="s">
        <v>74</v>
      </c>
      <c r="B283" t="s">
        <v>113</v>
      </c>
      <c r="C283" t="s">
        <v>88</v>
      </c>
      <c r="D283">
        <v>0.41485086038418501</v>
      </c>
      <c r="E283" t="s">
        <v>74</v>
      </c>
      <c r="F283" t="s">
        <v>74</v>
      </c>
      <c r="G283" t="s">
        <v>73</v>
      </c>
      <c r="H283">
        <v>23</v>
      </c>
      <c r="I283" t="s">
        <v>72</v>
      </c>
    </row>
    <row r="284" spans="1:9" x14ac:dyDescent="0.25">
      <c r="A284" t="s">
        <v>74</v>
      </c>
      <c r="B284" t="s">
        <v>113</v>
      </c>
      <c r="C284" t="s">
        <v>105</v>
      </c>
      <c r="D284">
        <v>-5.7802161314347003E-3</v>
      </c>
      <c r="E284" t="s">
        <v>74</v>
      </c>
      <c r="F284" t="s">
        <v>74</v>
      </c>
      <c r="G284" t="s">
        <v>73</v>
      </c>
      <c r="H284">
        <v>23</v>
      </c>
      <c r="I284" t="s">
        <v>72</v>
      </c>
    </row>
    <row r="285" spans="1:9" x14ac:dyDescent="0.25">
      <c r="A285" t="s">
        <v>74</v>
      </c>
      <c r="B285" t="s">
        <v>113</v>
      </c>
      <c r="C285" t="s">
        <v>104</v>
      </c>
      <c r="D285">
        <v>-9.2669706197974697E-2</v>
      </c>
      <c r="E285" t="s">
        <v>74</v>
      </c>
      <c r="F285" t="s">
        <v>74</v>
      </c>
      <c r="G285" t="s">
        <v>73</v>
      </c>
      <c r="H285">
        <v>22</v>
      </c>
      <c r="I285" t="s">
        <v>72</v>
      </c>
    </row>
    <row r="286" spans="1:9" x14ac:dyDescent="0.25">
      <c r="A286" t="s">
        <v>74</v>
      </c>
      <c r="B286" t="s">
        <v>113</v>
      </c>
      <c r="C286" t="s">
        <v>102</v>
      </c>
      <c r="D286">
        <v>0.18147796056679999</v>
      </c>
      <c r="E286" t="s">
        <v>74</v>
      </c>
      <c r="F286" t="s">
        <v>74</v>
      </c>
      <c r="G286" t="s">
        <v>73</v>
      </c>
      <c r="H286">
        <v>21</v>
      </c>
      <c r="I286" t="s">
        <v>72</v>
      </c>
    </row>
    <row r="287" spans="1:9" x14ac:dyDescent="0.25">
      <c r="A287" t="s">
        <v>74</v>
      </c>
      <c r="B287" t="s">
        <v>112</v>
      </c>
      <c r="C287" t="s">
        <v>109</v>
      </c>
      <c r="D287">
        <v>-1.9291462826976798E-2</v>
      </c>
      <c r="E287" t="s">
        <v>74</v>
      </c>
      <c r="F287" t="s">
        <v>74</v>
      </c>
      <c r="G287" t="s">
        <v>73</v>
      </c>
      <c r="H287">
        <v>21</v>
      </c>
      <c r="I287" t="s">
        <v>72</v>
      </c>
    </row>
    <row r="288" spans="1:9" x14ac:dyDescent="0.25">
      <c r="A288" t="s">
        <v>74</v>
      </c>
      <c r="B288" t="s">
        <v>112</v>
      </c>
      <c r="C288" t="s">
        <v>108</v>
      </c>
      <c r="D288">
        <v>-2.48412183229661E-2</v>
      </c>
      <c r="E288" t="s">
        <v>74</v>
      </c>
      <c r="F288" t="s">
        <v>74</v>
      </c>
      <c r="G288" t="s">
        <v>73</v>
      </c>
      <c r="H288">
        <v>21</v>
      </c>
      <c r="I288" t="s">
        <v>72</v>
      </c>
    </row>
    <row r="289" spans="1:9" x14ac:dyDescent="0.25">
      <c r="A289" t="s">
        <v>74</v>
      </c>
      <c r="B289" t="s">
        <v>112</v>
      </c>
      <c r="C289" t="s">
        <v>107</v>
      </c>
      <c r="D289">
        <v>0.28451434597650999</v>
      </c>
      <c r="E289" t="s">
        <v>74</v>
      </c>
      <c r="F289" t="s">
        <v>74</v>
      </c>
      <c r="G289" t="s">
        <v>73</v>
      </c>
      <c r="H289">
        <v>18</v>
      </c>
      <c r="I289" t="s">
        <v>72</v>
      </c>
    </row>
    <row r="290" spans="1:9" x14ac:dyDescent="0.25">
      <c r="A290" t="s">
        <v>74</v>
      </c>
      <c r="B290" t="s">
        <v>112</v>
      </c>
      <c r="C290" t="s">
        <v>106</v>
      </c>
      <c r="D290">
        <v>0.42177420639320001</v>
      </c>
      <c r="E290" t="s">
        <v>74</v>
      </c>
      <c r="F290" t="s">
        <v>74</v>
      </c>
      <c r="G290" t="s">
        <v>73</v>
      </c>
      <c r="H290">
        <v>20</v>
      </c>
      <c r="I290" t="s">
        <v>72</v>
      </c>
    </row>
    <row r="291" spans="1:9" x14ac:dyDescent="0.25">
      <c r="A291" t="s">
        <v>74</v>
      </c>
      <c r="B291" t="s">
        <v>112</v>
      </c>
      <c r="C291" t="s">
        <v>99</v>
      </c>
      <c r="D291">
        <v>0.192730449319406</v>
      </c>
      <c r="E291" t="s">
        <v>74</v>
      </c>
      <c r="F291" t="s">
        <v>74</v>
      </c>
      <c r="G291" t="s">
        <v>73</v>
      </c>
      <c r="H291">
        <v>18</v>
      </c>
      <c r="I291" t="s">
        <v>72</v>
      </c>
    </row>
    <row r="292" spans="1:9" x14ac:dyDescent="0.25">
      <c r="A292" t="s">
        <v>74</v>
      </c>
      <c r="B292" t="s">
        <v>112</v>
      </c>
      <c r="C292" t="s">
        <v>98</v>
      </c>
      <c r="D292">
        <v>0.16951447612172099</v>
      </c>
      <c r="E292" t="s">
        <v>74</v>
      </c>
      <c r="F292" t="s">
        <v>74</v>
      </c>
      <c r="G292" t="s">
        <v>73</v>
      </c>
      <c r="H292">
        <v>18</v>
      </c>
      <c r="I292" t="s">
        <v>72</v>
      </c>
    </row>
    <row r="293" spans="1:9" x14ac:dyDescent="0.25">
      <c r="A293" t="s">
        <v>74</v>
      </c>
      <c r="B293" t="s">
        <v>112</v>
      </c>
      <c r="C293" t="s">
        <v>97</v>
      </c>
      <c r="D293">
        <v>0.17606686503354599</v>
      </c>
      <c r="E293" t="s">
        <v>74</v>
      </c>
      <c r="F293" t="s">
        <v>74</v>
      </c>
      <c r="G293" t="s">
        <v>73</v>
      </c>
      <c r="H293">
        <v>18</v>
      </c>
      <c r="I293" t="s">
        <v>72</v>
      </c>
    </row>
    <row r="294" spans="1:9" x14ac:dyDescent="0.25">
      <c r="A294" t="s">
        <v>74</v>
      </c>
      <c r="B294" t="s">
        <v>112</v>
      </c>
      <c r="C294" t="s">
        <v>96</v>
      </c>
      <c r="D294">
        <v>-4.1526784155739897E-2</v>
      </c>
      <c r="E294" t="s">
        <v>74</v>
      </c>
      <c r="F294" t="s">
        <v>74</v>
      </c>
      <c r="G294" t="s">
        <v>73</v>
      </c>
      <c r="H294">
        <v>17</v>
      </c>
      <c r="I294" t="s">
        <v>72</v>
      </c>
    </row>
    <row r="295" spans="1:9" x14ac:dyDescent="0.25">
      <c r="A295" t="s">
        <v>74</v>
      </c>
      <c r="B295" t="s">
        <v>112</v>
      </c>
      <c r="C295" t="s">
        <v>95</v>
      </c>
      <c r="D295">
        <v>0.20855717934543</v>
      </c>
      <c r="E295" t="s">
        <v>74</v>
      </c>
      <c r="F295" t="s">
        <v>74</v>
      </c>
      <c r="G295" t="s">
        <v>73</v>
      </c>
      <c r="H295">
        <v>18</v>
      </c>
      <c r="I295" t="s">
        <v>72</v>
      </c>
    </row>
    <row r="296" spans="1:9" x14ac:dyDescent="0.25">
      <c r="A296" t="s">
        <v>74</v>
      </c>
      <c r="B296" t="s">
        <v>112</v>
      </c>
      <c r="C296" t="s">
        <v>94</v>
      </c>
      <c r="D296">
        <v>-3.9113736773525198E-2</v>
      </c>
      <c r="E296" t="s">
        <v>74</v>
      </c>
      <c r="F296" t="s">
        <v>74</v>
      </c>
      <c r="G296" t="s">
        <v>73</v>
      </c>
      <c r="H296">
        <v>18</v>
      </c>
      <c r="I296" t="s">
        <v>72</v>
      </c>
    </row>
    <row r="297" spans="1:9" x14ac:dyDescent="0.25">
      <c r="A297" t="s">
        <v>74</v>
      </c>
      <c r="B297" t="s">
        <v>112</v>
      </c>
      <c r="C297" t="s">
        <v>93</v>
      </c>
      <c r="D297">
        <v>9.2484712163346999E-2</v>
      </c>
      <c r="E297" t="s">
        <v>74</v>
      </c>
      <c r="F297" t="s">
        <v>74</v>
      </c>
      <c r="G297" t="s">
        <v>73</v>
      </c>
      <c r="H297">
        <v>18</v>
      </c>
      <c r="I297" t="s">
        <v>72</v>
      </c>
    </row>
    <row r="298" spans="1:9" x14ac:dyDescent="0.25">
      <c r="A298" t="s">
        <v>74</v>
      </c>
      <c r="B298" t="s">
        <v>112</v>
      </c>
      <c r="C298" t="s">
        <v>92</v>
      </c>
      <c r="D298">
        <v>0.117160391406401</v>
      </c>
      <c r="E298" t="s">
        <v>74</v>
      </c>
      <c r="F298" t="s">
        <v>74</v>
      </c>
      <c r="G298" t="s">
        <v>73</v>
      </c>
      <c r="H298">
        <v>18</v>
      </c>
      <c r="I298" t="s">
        <v>72</v>
      </c>
    </row>
    <row r="299" spans="1:9" x14ac:dyDescent="0.25">
      <c r="A299" t="s">
        <v>74</v>
      </c>
      <c r="B299" t="s">
        <v>112</v>
      </c>
      <c r="C299" t="s">
        <v>91</v>
      </c>
      <c r="D299">
        <v>-7.9263421419369207E-2</v>
      </c>
      <c r="E299" t="s">
        <v>74</v>
      </c>
      <c r="F299" t="s">
        <v>74</v>
      </c>
      <c r="G299" t="s">
        <v>73</v>
      </c>
      <c r="H299">
        <v>18</v>
      </c>
      <c r="I299" t="s">
        <v>72</v>
      </c>
    </row>
    <row r="300" spans="1:9" x14ac:dyDescent="0.25">
      <c r="A300" t="s">
        <v>74</v>
      </c>
      <c r="B300" t="s">
        <v>112</v>
      </c>
      <c r="C300" t="s">
        <v>89</v>
      </c>
      <c r="D300">
        <v>-0.18711442361990599</v>
      </c>
      <c r="E300" t="s">
        <v>74</v>
      </c>
      <c r="F300" t="s">
        <v>74</v>
      </c>
      <c r="G300" t="s">
        <v>73</v>
      </c>
      <c r="H300">
        <v>18</v>
      </c>
      <c r="I300" t="s">
        <v>72</v>
      </c>
    </row>
    <row r="301" spans="1:9" x14ac:dyDescent="0.25">
      <c r="A301" t="s">
        <v>74</v>
      </c>
      <c r="B301" t="s">
        <v>112</v>
      </c>
      <c r="C301" t="s">
        <v>88</v>
      </c>
      <c r="D301">
        <v>-9.7554582645038204E-2</v>
      </c>
      <c r="E301" t="s">
        <v>74</v>
      </c>
      <c r="F301" t="s">
        <v>74</v>
      </c>
      <c r="G301" t="s">
        <v>73</v>
      </c>
      <c r="H301">
        <v>18</v>
      </c>
      <c r="I301" t="s">
        <v>72</v>
      </c>
    </row>
    <row r="302" spans="1:9" x14ac:dyDescent="0.25">
      <c r="A302" t="s">
        <v>74</v>
      </c>
      <c r="B302" t="s">
        <v>112</v>
      </c>
      <c r="C302" t="s">
        <v>105</v>
      </c>
      <c r="D302">
        <v>-8.8825907268914303E-2</v>
      </c>
      <c r="E302" t="s">
        <v>74</v>
      </c>
      <c r="F302" t="s">
        <v>74</v>
      </c>
      <c r="G302" t="s">
        <v>73</v>
      </c>
      <c r="H302">
        <v>21</v>
      </c>
      <c r="I302" t="s">
        <v>72</v>
      </c>
    </row>
    <row r="303" spans="1:9" x14ac:dyDescent="0.25">
      <c r="A303" t="s">
        <v>74</v>
      </c>
      <c r="B303" t="s">
        <v>112</v>
      </c>
      <c r="C303" t="s">
        <v>104</v>
      </c>
      <c r="D303">
        <v>-3.0555311461518499E-2</v>
      </c>
      <c r="E303" t="s">
        <v>74</v>
      </c>
      <c r="F303" t="s">
        <v>74</v>
      </c>
      <c r="G303" t="s">
        <v>73</v>
      </c>
      <c r="H303">
        <v>21</v>
      </c>
      <c r="I303" t="s">
        <v>72</v>
      </c>
    </row>
    <row r="304" spans="1:9" x14ac:dyDescent="0.25">
      <c r="A304" t="s">
        <v>74</v>
      </c>
      <c r="B304" t="s">
        <v>112</v>
      </c>
      <c r="C304" t="s">
        <v>102</v>
      </c>
      <c r="D304">
        <v>-0.28506994866227497</v>
      </c>
      <c r="E304" t="s">
        <v>74</v>
      </c>
      <c r="F304" t="s">
        <v>74</v>
      </c>
      <c r="G304" t="s">
        <v>73</v>
      </c>
      <c r="H304">
        <v>19</v>
      </c>
      <c r="I304" t="s">
        <v>72</v>
      </c>
    </row>
    <row r="305" spans="1:9" x14ac:dyDescent="0.25">
      <c r="A305" t="s">
        <v>74</v>
      </c>
      <c r="B305" t="s">
        <v>112</v>
      </c>
      <c r="C305" t="s">
        <v>103</v>
      </c>
      <c r="D305">
        <v>0.25830031526135999</v>
      </c>
      <c r="E305" t="s">
        <v>74</v>
      </c>
      <c r="F305" t="s">
        <v>74</v>
      </c>
      <c r="G305" t="s">
        <v>73</v>
      </c>
      <c r="H305">
        <v>21</v>
      </c>
      <c r="I305" t="s">
        <v>72</v>
      </c>
    </row>
    <row r="306" spans="1:9" x14ac:dyDescent="0.25">
      <c r="A306" t="s">
        <v>74</v>
      </c>
      <c r="B306" t="s">
        <v>112</v>
      </c>
      <c r="C306" t="s">
        <v>101</v>
      </c>
      <c r="D306">
        <v>-0.12909364571617299</v>
      </c>
      <c r="E306" t="s">
        <v>74</v>
      </c>
      <c r="F306" t="s">
        <v>74</v>
      </c>
      <c r="G306" t="s">
        <v>73</v>
      </c>
      <c r="H306">
        <v>21</v>
      </c>
      <c r="I306" t="s">
        <v>72</v>
      </c>
    </row>
    <row r="307" spans="1:9" x14ac:dyDescent="0.25">
      <c r="A307" t="s">
        <v>74</v>
      </c>
      <c r="B307" t="s">
        <v>111</v>
      </c>
      <c r="C307" t="s">
        <v>109</v>
      </c>
      <c r="D307">
        <v>-0.16812368911412001</v>
      </c>
      <c r="E307" t="s">
        <v>74</v>
      </c>
      <c r="F307" t="s">
        <v>74</v>
      </c>
      <c r="G307" t="s">
        <v>73</v>
      </c>
      <c r="H307">
        <v>17</v>
      </c>
      <c r="I307" t="s">
        <v>72</v>
      </c>
    </row>
    <row r="308" spans="1:9" x14ac:dyDescent="0.25">
      <c r="A308" t="s">
        <v>74</v>
      </c>
      <c r="B308" t="s">
        <v>111</v>
      </c>
      <c r="C308" t="s">
        <v>108</v>
      </c>
      <c r="D308">
        <v>-2.6531410224448E-2</v>
      </c>
      <c r="E308" t="s">
        <v>74</v>
      </c>
      <c r="F308" t="s">
        <v>74</v>
      </c>
      <c r="G308" t="s">
        <v>73</v>
      </c>
      <c r="H308">
        <v>16</v>
      </c>
      <c r="I308" t="s">
        <v>72</v>
      </c>
    </row>
    <row r="309" spans="1:9" x14ac:dyDescent="0.25">
      <c r="A309" t="s">
        <v>74</v>
      </c>
      <c r="B309" t="s">
        <v>111</v>
      </c>
      <c r="C309" t="s">
        <v>106</v>
      </c>
      <c r="D309">
        <v>8.3003241932549196E-2</v>
      </c>
      <c r="E309" t="s">
        <v>74</v>
      </c>
      <c r="F309" t="s">
        <v>74</v>
      </c>
      <c r="G309" t="s">
        <v>73</v>
      </c>
      <c r="H309">
        <v>16</v>
      </c>
      <c r="I309" t="s">
        <v>72</v>
      </c>
    </row>
    <row r="310" spans="1:9" x14ac:dyDescent="0.25">
      <c r="A310" t="s">
        <v>74</v>
      </c>
      <c r="B310" t="s">
        <v>111</v>
      </c>
      <c r="C310" t="s">
        <v>99</v>
      </c>
      <c r="D310">
        <v>-0.155885309072127</v>
      </c>
      <c r="E310" t="s">
        <v>74</v>
      </c>
      <c r="F310" t="s">
        <v>74</v>
      </c>
      <c r="G310" t="s">
        <v>73</v>
      </c>
      <c r="H310">
        <v>16</v>
      </c>
      <c r="I310" t="s">
        <v>72</v>
      </c>
    </row>
    <row r="311" spans="1:9" x14ac:dyDescent="0.25">
      <c r="A311" t="s">
        <v>74</v>
      </c>
      <c r="B311" t="s">
        <v>111</v>
      </c>
      <c r="C311" t="s">
        <v>98</v>
      </c>
      <c r="D311">
        <v>-0.15344667245006299</v>
      </c>
      <c r="E311" t="s">
        <v>74</v>
      </c>
      <c r="F311" t="s">
        <v>74</v>
      </c>
      <c r="G311" t="s">
        <v>73</v>
      </c>
      <c r="H311">
        <v>16</v>
      </c>
      <c r="I311" t="s">
        <v>72</v>
      </c>
    </row>
    <row r="312" spans="1:9" x14ac:dyDescent="0.25">
      <c r="A312" t="s">
        <v>74</v>
      </c>
      <c r="B312" t="s">
        <v>111</v>
      </c>
      <c r="C312" t="s">
        <v>97</v>
      </c>
      <c r="D312">
        <v>-0.15827104159383401</v>
      </c>
      <c r="E312" t="s">
        <v>74</v>
      </c>
      <c r="F312" t="s">
        <v>74</v>
      </c>
      <c r="G312" t="s">
        <v>73</v>
      </c>
      <c r="H312">
        <v>16</v>
      </c>
      <c r="I312" t="s">
        <v>72</v>
      </c>
    </row>
    <row r="313" spans="1:9" x14ac:dyDescent="0.25">
      <c r="A313" t="s">
        <v>74</v>
      </c>
      <c r="B313" t="s">
        <v>111</v>
      </c>
      <c r="C313" t="s">
        <v>95</v>
      </c>
      <c r="D313">
        <v>-0.13757105363143099</v>
      </c>
      <c r="E313" t="s">
        <v>74</v>
      </c>
      <c r="F313" t="s">
        <v>74</v>
      </c>
      <c r="G313" t="s">
        <v>73</v>
      </c>
      <c r="H313">
        <v>16</v>
      </c>
      <c r="I313" t="s">
        <v>72</v>
      </c>
    </row>
    <row r="314" spans="1:9" x14ac:dyDescent="0.25">
      <c r="A314" t="s">
        <v>74</v>
      </c>
      <c r="B314" t="s">
        <v>111</v>
      </c>
      <c r="C314" t="s">
        <v>94</v>
      </c>
      <c r="D314">
        <v>0.15411059632959001</v>
      </c>
      <c r="E314" t="s">
        <v>74</v>
      </c>
      <c r="F314" t="s">
        <v>74</v>
      </c>
      <c r="G314" t="s">
        <v>73</v>
      </c>
      <c r="H314">
        <v>16</v>
      </c>
      <c r="I314" t="s">
        <v>72</v>
      </c>
    </row>
    <row r="315" spans="1:9" x14ac:dyDescent="0.25">
      <c r="A315" t="s">
        <v>74</v>
      </c>
      <c r="B315" t="s">
        <v>111</v>
      </c>
      <c r="C315" t="s">
        <v>93</v>
      </c>
      <c r="D315">
        <v>0.135899111349324</v>
      </c>
      <c r="E315" t="s">
        <v>74</v>
      </c>
      <c r="F315" t="s">
        <v>74</v>
      </c>
      <c r="G315" t="s">
        <v>73</v>
      </c>
      <c r="H315">
        <v>16</v>
      </c>
      <c r="I315" t="s">
        <v>72</v>
      </c>
    </row>
    <row r="316" spans="1:9" x14ac:dyDescent="0.25">
      <c r="A316" t="s">
        <v>74</v>
      </c>
      <c r="B316" t="s">
        <v>111</v>
      </c>
      <c r="C316" t="s">
        <v>92</v>
      </c>
      <c r="D316">
        <v>-5.26204422106719E-2</v>
      </c>
      <c r="E316" t="s">
        <v>74</v>
      </c>
      <c r="F316" t="s">
        <v>74</v>
      </c>
      <c r="G316" t="s">
        <v>73</v>
      </c>
      <c r="H316">
        <v>16</v>
      </c>
      <c r="I316" t="s">
        <v>72</v>
      </c>
    </row>
    <row r="317" spans="1:9" x14ac:dyDescent="0.25">
      <c r="A317" t="s">
        <v>74</v>
      </c>
      <c r="B317" t="s">
        <v>111</v>
      </c>
      <c r="C317" t="s">
        <v>91</v>
      </c>
      <c r="D317">
        <v>-2.8133825115585698E-2</v>
      </c>
      <c r="E317" t="s">
        <v>74</v>
      </c>
      <c r="F317" t="s">
        <v>74</v>
      </c>
      <c r="G317" t="s">
        <v>73</v>
      </c>
      <c r="H317">
        <v>16</v>
      </c>
      <c r="I317" t="s">
        <v>72</v>
      </c>
    </row>
    <row r="318" spans="1:9" x14ac:dyDescent="0.25">
      <c r="A318" t="s">
        <v>74</v>
      </c>
      <c r="B318" t="s">
        <v>111</v>
      </c>
      <c r="C318" t="s">
        <v>89</v>
      </c>
      <c r="D318">
        <v>7.0217694868390801E-2</v>
      </c>
      <c r="E318" t="s">
        <v>74</v>
      </c>
      <c r="F318" t="s">
        <v>74</v>
      </c>
      <c r="G318" t="s">
        <v>73</v>
      </c>
      <c r="H318">
        <v>16</v>
      </c>
      <c r="I318" t="s">
        <v>72</v>
      </c>
    </row>
    <row r="319" spans="1:9" x14ac:dyDescent="0.25">
      <c r="A319" t="s">
        <v>74</v>
      </c>
      <c r="B319" t="s">
        <v>111</v>
      </c>
      <c r="C319" t="s">
        <v>88</v>
      </c>
      <c r="D319">
        <v>9.8710467106004507E-2</v>
      </c>
      <c r="E319" t="s">
        <v>74</v>
      </c>
      <c r="F319" t="s">
        <v>74</v>
      </c>
      <c r="G319" t="s">
        <v>73</v>
      </c>
      <c r="H319">
        <v>16</v>
      </c>
      <c r="I319" t="s">
        <v>72</v>
      </c>
    </row>
    <row r="320" spans="1:9" x14ac:dyDescent="0.25">
      <c r="A320" t="s">
        <v>74</v>
      </c>
      <c r="B320" t="s">
        <v>111</v>
      </c>
      <c r="C320" t="s">
        <v>105</v>
      </c>
      <c r="D320">
        <v>0.105043939684157</v>
      </c>
      <c r="E320" t="s">
        <v>74</v>
      </c>
      <c r="F320" t="s">
        <v>74</v>
      </c>
      <c r="G320" t="s">
        <v>73</v>
      </c>
      <c r="H320">
        <v>17</v>
      </c>
      <c r="I320" t="s">
        <v>72</v>
      </c>
    </row>
    <row r="321" spans="1:9" x14ac:dyDescent="0.25">
      <c r="A321" t="s">
        <v>74</v>
      </c>
      <c r="B321" t="s">
        <v>111</v>
      </c>
      <c r="C321" t="s">
        <v>104</v>
      </c>
      <c r="D321">
        <v>0.12817120958218101</v>
      </c>
      <c r="E321" t="s">
        <v>74</v>
      </c>
      <c r="F321" t="s">
        <v>74</v>
      </c>
      <c r="G321" t="s">
        <v>73</v>
      </c>
      <c r="H321">
        <v>16</v>
      </c>
      <c r="I321" t="s">
        <v>72</v>
      </c>
    </row>
    <row r="322" spans="1:9" x14ac:dyDescent="0.25">
      <c r="A322" t="s">
        <v>74</v>
      </c>
      <c r="B322" t="s">
        <v>111</v>
      </c>
      <c r="C322" t="s">
        <v>103</v>
      </c>
      <c r="D322">
        <v>0.216139552435995</v>
      </c>
      <c r="E322" t="s">
        <v>74</v>
      </c>
      <c r="F322" t="s">
        <v>74</v>
      </c>
      <c r="G322" t="s">
        <v>73</v>
      </c>
      <c r="H322">
        <v>16</v>
      </c>
      <c r="I322" t="s">
        <v>72</v>
      </c>
    </row>
    <row r="323" spans="1:9" x14ac:dyDescent="0.25">
      <c r="A323" t="s">
        <v>74</v>
      </c>
      <c r="B323" t="s">
        <v>111</v>
      </c>
      <c r="C323" t="s">
        <v>101</v>
      </c>
      <c r="D323">
        <v>-0.102739781186477</v>
      </c>
      <c r="E323" t="s">
        <v>74</v>
      </c>
      <c r="F323" t="s">
        <v>74</v>
      </c>
      <c r="G323" t="s">
        <v>73</v>
      </c>
      <c r="H323">
        <v>17</v>
      </c>
      <c r="I323" t="s">
        <v>72</v>
      </c>
    </row>
    <row r="324" spans="1:9" x14ac:dyDescent="0.25">
      <c r="A324" t="s">
        <v>74</v>
      </c>
      <c r="B324" t="s">
        <v>110</v>
      </c>
      <c r="C324" t="s">
        <v>109</v>
      </c>
      <c r="D324">
        <v>0.24893321331812099</v>
      </c>
      <c r="E324" t="s">
        <v>74</v>
      </c>
      <c r="F324" t="s">
        <v>74</v>
      </c>
      <c r="G324" t="s">
        <v>73</v>
      </c>
      <c r="H324">
        <v>16</v>
      </c>
      <c r="I324" t="s">
        <v>72</v>
      </c>
    </row>
    <row r="325" spans="1:9" x14ac:dyDescent="0.25">
      <c r="A325" t="s">
        <v>74</v>
      </c>
      <c r="B325" t="s">
        <v>110</v>
      </c>
      <c r="C325" t="s">
        <v>108</v>
      </c>
      <c r="D325">
        <v>0.285246098293918</v>
      </c>
      <c r="E325" t="s">
        <v>74</v>
      </c>
      <c r="F325" t="s">
        <v>74</v>
      </c>
      <c r="G325" t="s">
        <v>73</v>
      </c>
      <c r="H325">
        <v>16</v>
      </c>
      <c r="I325" t="s">
        <v>72</v>
      </c>
    </row>
    <row r="326" spans="1:9" x14ac:dyDescent="0.25">
      <c r="A326" t="s">
        <v>74</v>
      </c>
      <c r="B326" t="s">
        <v>110</v>
      </c>
      <c r="C326" t="s">
        <v>106</v>
      </c>
      <c r="D326">
        <v>-8.7540723874905399E-2</v>
      </c>
      <c r="E326" t="s">
        <v>74</v>
      </c>
      <c r="F326" t="s">
        <v>74</v>
      </c>
      <c r="G326" t="s">
        <v>73</v>
      </c>
      <c r="H326">
        <v>16</v>
      </c>
      <c r="I326" t="s">
        <v>72</v>
      </c>
    </row>
    <row r="327" spans="1:9" x14ac:dyDescent="0.25">
      <c r="A327" t="s">
        <v>74</v>
      </c>
      <c r="B327" t="s">
        <v>110</v>
      </c>
      <c r="C327" t="s">
        <v>99</v>
      </c>
      <c r="D327">
        <v>-2.3276735984325302E-2</v>
      </c>
      <c r="E327" t="s">
        <v>74</v>
      </c>
      <c r="F327" t="s">
        <v>74</v>
      </c>
      <c r="G327" t="s">
        <v>73</v>
      </c>
      <c r="H327">
        <v>16</v>
      </c>
      <c r="I327" t="s">
        <v>72</v>
      </c>
    </row>
    <row r="328" spans="1:9" x14ac:dyDescent="0.25">
      <c r="A328" t="s">
        <v>74</v>
      </c>
      <c r="B328" t="s">
        <v>110</v>
      </c>
      <c r="C328" t="s">
        <v>98</v>
      </c>
      <c r="D328">
        <v>2.9653707544905199E-2</v>
      </c>
      <c r="E328" t="s">
        <v>74</v>
      </c>
      <c r="F328" t="s">
        <v>74</v>
      </c>
      <c r="G328" t="s">
        <v>73</v>
      </c>
      <c r="H328">
        <v>16</v>
      </c>
      <c r="I328" t="s">
        <v>72</v>
      </c>
    </row>
    <row r="329" spans="1:9" x14ac:dyDescent="0.25">
      <c r="A329" t="s">
        <v>74</v>
      </c>
      <c r="B329" t="s">
        <v>110</v>
      </c>
      <c r="C329" t="s">
        <v>97</v>
      </c>
      <c r="D329">
        <v>4.9272176039073703E-2</v>
      </c>
      <c r="E329" t="s">
        <v>74</v>
      </c>
      <c r="F329" t="s">
        <v>74</v>
      </c>
      <c r="G329" t="s">
        <v>73</v>
      </c>
      <c r="H329">
        <v>16</v>
      </c>
      <c r="I329" t="s">
        <v>72</v>
      </c>
    </row>
    <row r="330" spans="1:9" x14ac:dyDescent="0.25">
      <c r="A330" t="s">
        <v>74</v>
      </c>
      <c r="B330" t="s">
        <v>110</v>
      </c>
      <c r="C330" t="s">
        <v>95</v>
      </c>
      <c r="D330">
        <v>1.51660876180749E-2</v>
      </c>
      <c r="E330" t="s">
        <v>74</v>
      </c>
      <c r="F330" t="s">
        <v>74</v>
      </c>
      <c r="G330" t="s">
        <v>73</v>
      </c>
      <c r="H330">
        <v>16</v>
      </c>
      <c r="I330" t="s">
        <v>72</v>
      </c>
    </row>
    <row r="331" spans="1:9" x14ac:dyDescent="0.25">
      <c r="A331" t="s">
        <v>74</v>
      </c>
      <c r="B331" t="s">
        <v>110</v>
      </c>
      <c r="C331" t="s">
        <v>94</v>
      </c>
      <c r="D331">
        <v>0.27343166982294298</v>
      </c>
      <c r="E331" t="s">
        <v>74</v>
      </c>
      <c r="F331" t="s">
        <v>74</v>
      </c>
      <c r="G331" t="s">
        <v>73</v>
      </c>
      <c r="H331">
        <v>16</v>
      </c>
      <c r="I331" t="s">
        <v>72</v>
      </c>
    </row>
    <row r="332" spans="1:9" x14ac:dyDescent="0.25">
      <c r="A332" t="s">
        <v>74</v>
      </c>
      <c r="B332" t="s">
        <v>110</v>
      </c>
      <c r="C332" t="s">
        <v>93</v>
      </c>
      <c r="D332">
        <v>0.22291029110861099</v>
      </c>
      <c r="E332" t="s">
        <v>74</v>
      </c>
      <c r="F332" t="s">
        <v>74</v>
      </c>
      <c r="G332" t="s">
        <v>73</v>
      </c>
      <c r="H332">
        <v>16</v>
      </c>
      <c r="I332" t="s">
        <v>72</v>
      </c>
    </row>
    <row r="333" spans="1:9" x14ac:dyDescent="0.25">
      <c r="A333" t="s">
        <v>74</v>
      </c>
      <c r="B333" t="s">
        <v>110</v>
      </c>
      <c r="C333" t="s">
        <v>92</v>
      </c>
      <c r="D333">
        <v>0.449094023733491</v>
      </c>
      <c r="E333" t="s">
        <v>74</v>
      </c>
      <c r="F333" t="s">
        <v>74</v>
      </c>
      <c r="G333" t="s">
        <v>73</v>
      </c>
      <c r="H333">
        <v>16</v>
      </c>
      <c r="I333" t="s">
        <v>72</v>
      </c>
    </row>
    <row r="334" spans="1:9" x14ac:dyDescent="0.25">
      <c r="A334" t="s">
        <v>74</v>
      </c>
      <c r="B334" t="s">
        <v>110</v>
      </c>
      <c r="C334" t="s">
        <v>91</v>
      </c>
      <c r="D334">
        <v>0.19032313672384499</v>
      </c>
      <c r="E334" t="s">
        <v>74</v>
      </c>
      <c r="F334" t="s">
        <v>74</v>
      </c>
      <c r="G334" t="s">
        <v>73</v>
      </c>
      <c r="H334">
        <v>16</v>
      </c>
      <c r="I334" t="s">
        <v>72</v>
      </c>
    </row>
    <row r="335" spans="1:9" x14ac:dyDescent="0.25">
      <c r="A335" t="s">
        <v>74</v>
      </c>
      <c r="B335" t="s">
        <v>110</v>
      </c>
      <c r="C335" t="s">
        <v>89</v>
      </c>
      <c r="D335">
        <v>0.194001495788856</v>
      </c>
      <c r="E335" t="s">
        <v>74</v>
      </c>
      <c r="F335" t="s">
        <v>74</v>
      </c>
      <c r="G335" t="s">
        <v>73</v>
      </c>
      <c r="H335">
        <v>16</v>
      </c>
      <c r="I335" t="s">
        <v>72</v>
      </c>
    </row>
    <row r="336" spans="1:9" x14ac:dyDescent="0.25">
      <c r="A336" t="s">
        <v>74</v>
      </c>
      <c r="B336" t="s">
        <v>110</v>
      </c>
      <c r="C336" t="s">
        <v>88</v>
      </c>
      <c r="D336">
        <v>0.271687932672662</v>
      </c>
      <c r="E336" t="s">
        <v>74</v>
      </c>
      <c r="F336" t="s">
        <v>74</v>
      </c>
      <c r="G336" t="s">
        <v>73</v>
      </c>
      <c r="H336">
        <v>16</v>
      </c>
      <c r="I336" t="s">
        <v>72</v>
      </c>
    </row>
    <row r="337" spans="1:9" x14ac:dyDescent="0.25">
      <c r="A337" t="s">
        <v>74</v>
      </c>
      <c r="B337" t="s">
        <v>110</v>
      </c>
      <c r="C337" t="s">
        <v>105</v>
      </c>
      <c r="D337">
        <v>-0.36231373482700602</v>
      </c>
      <c r="E337" t="s">
        <v>74</v>
      </c>
      <c r="F337" t="s">
        <v>74</v>
      </c>
      <c r="G337" t="s">
        <v>73</v>
      </c>
      <c r="H337">
        <v>16</v>
      </c>
      <c r="I337" t="s">
        <v>72</v>
      </c>
    </row>
    <row r="338" spans="1:9" x14ac:dyDescent="0.25">
      <c r="A338" t="s">
        <v>74</v>
      </c>
      <c r="B338" t="s">
        <v>110</v>
      </c>
      <c r="C338" t="s">
        <v>104</v>
      </c>
      <c r="D338">
        <v>-0.285284575233275</v>
      </c>
      <c r="E338" t="s">
        <v>74</v>
      </c>
      <c r="F338" t="s">
        <v>74</v>
      </c>
      <c r="G338" t="s">
        <v>73</v>
      </c>
      <c r="H338">
        <v>16</v>
      </c>
      <c r="I338" t="s">
        <v>72</v>
      </c>
    </row>
    <row r="339" spans="1:9" x14ac:dyDescent="0.25">
      <c r="A339" t="s">
        <v>74</v>
      </c>
      <c r="B339" t="s">
        <v>110</v>
      </c>
      <c r="C339" t="s">
        <v>103</v>
      </c>
      <c r="D339">
        <v>8.9450077709356299E-2</v>
      </c>
      <c r="E339" t="s">
        <v>74</v>
      </c>
      <c r="F339" t="s">
        <v>74</v>
      </c>
      <c r="G339" t="s">
        <v>73</v>
      </c>
      <c r="H339">
        <v>17</v>
      </c>
      <c r="I339" t="s">
        <v>72</v>
      </c>
    </row>
    <row r="340" spans="1:9" x14ac:dyDescent="0.25">
      <c r="A340" t="s">
        <v>74</v>
      </c>
      <c r="B340" t="s">
        <v>110</v>
      </c>
      <c r="C340" t="s">
        <v>101</v>
      </c>
      <c r="D340">
        <v>-0.251818635634181</v>
      </c>
      <c r="E340" t="s">
        <v>74</v>
      </c>
      <c r="F340" t="s">
        <v>74</v>
      </c>
      <c r="G340" t="s">
        <v>73</v>
      </c>
      <c r="H340">
        <v>17</v>
      </c>
      <c r="I340" t="s">
        <v>72</v>
      </c>
    </row>
    <row r="341" spans="1:9" x14ac:dyDescent="0.25">
      <c r="A341" t="s">
        <v>74</v>
      </c>
      <c r="B341" t="s">
        <v>109</v>
      </c>
      <c r="C341" t="s">
        <v>107</v>
      </c>
      <c r="D341">
        <v>-0.38960666871320598</v>
      </c>
      <c r="E341" t="s">
        <v>74</v>
      </c>
      <c r="F341" t="s">
        <v>74</v>
      </c>
      <c r="G341" t="s">
        <v>73</v>
      </c>
      <c r="H341">
        <v>20</v>
      </c>
      <c r="I341" t="s">
        <v>72</v>
      </c>
    </row>
    <row r="342" spans="1:9" x14ac:dyDescent="0.25">
      <c r="A342" t="s">
        <v>74</v>
      </c>
      <c r="B342" t="s">
        <v>109</v>
      </c>
      <c r="C342" t="s">
        <v>106</v>
      </c>
      <c r="D342">
        <v>-9.0976678946096096E-2</v>
      </c>
      <c r="E342" t="s">
        <v>74</v>
      </c>
      <c r="F342" t="s">
        <v>74</v>
      </c>
      <c r="G342" t="s">
        <v>73</v>
      </c>
      <c r="H342">
        <v>23</v>
      </c>
      <c r="I342" t="s">
        <v>72</v>
      </c>
    </row>
    <row r="343" spans="1:9" x14ac:dyDescent="0.25">
      <c r="A343" t="s">
        <v>74</v>
      </c>
      <c r="B343" t="s">
        <v>109</v>
      </c>
      <c r="C343" t="s">
        <v>99</v>
      </c>
      <c r="D343">
        <v>-6.8411221215942501E-3</v>
      </c>
      <c r="E343" t="s">
        <v>74</v>
      </c>
      <c r="F343" t="s">
        <v>74</v>
      </c>
      <c r="G343" t="s">
        <v>73</v>
      </c>
      <c r="H343">
        <v>21</v>
      </c>
      <c r="I343" t="s">
        <v>72</v>
      </c>
    </row>
    <row r="344" spans="1:9" x14ac:dyDescent="0.25">
      <c r="A344" t="s">
        <v>74</v>
      </c>
      <c r="B344" t="s">
        <v>109</v>
      </c>
      <c r="C344" t="s">
        <v>98</v>
      </c>
      <c r="D344">
        <v>-5.3220752320367798E-2</v>
      </c>
      <c r="E344" t="s">
        <v>74</v>
      </c>
      <c r="F344" t="s">
        <v>74</v>
      </c>
      <c r="G344" t="s">
        <v>73</v>
      </c>
      <c r="H344">
        <v>21</v>
      </c>
      <c r="I344" t="s">
        <v>72</v>
      </c>
    </row>
    <row r="345" spans="1:9" x14ac:dyDescent="0.25">
      <c r="A345" t="s">
        <v>74</v>
      </c>
      <c r="B345" t="s">
        <v>109</v>
      </c>
      <c r="C345" t="s">
        <v>97</v>
      </c>
      <c r="D345">
        <v>-5.55264005278624E-3</v>
      </c>
      <c r="E345" t="s">
        <v>74</v>
      </c>
      <c r="F345" t="s">
        <v>74</v>
      </c>
      <c r="G345" t="s">
        <v>73</v>
      </c>
      <c r="H345">
        <v>21</v>
      </c>
      <c r="I345" t="s">
        <v>72</v>
      </c>
    </row>
    <row r="346" spans="1:9" x14ac:dyDescent="0.25">
      <c r="A346" t="s">
        <v>74</v>
      </c>
      <c r="B346" t="s">
        <v>109</v>
      </c>
      <c r="C346" t="s">
        <v>96</v>
      </c>
      <c r="D346">
        <v>-5.4392092517607502E-2</v>
      </c>
      <c r="E346" t="s">
        <v>74</v>
      </c>
      <c r="F346" t="s">
        <v>74</v>
      </c>
      <c r="G346" t="s">
        <v>73</v>
      </c>
      <c r="H346">
        <v>20</v>
      </c>
      <c r="I346" t="s">
        <v>72</v>
      </c>
    </row>
    <row r="347" spans="1:9" x14ac:dyDescent="0.25">
      <c r="A347" t="s">
        <v>74</v>
      </c>
      <c r="B347" t="s">
        <v>109</v>
      </c>
      <c r="C347" t="s">
        <v>95</v>
      </c>
      <c r="D347">
        <v>-6.5724284507511499E-2</v>
      </c>
      <c r="E347" t="s">
        <v>74</v>
      </c>
      <c r="F347" t="s">
        <v>74</v>
      </c>
      <c r="G347" t="s">
        <v>73</v>
      </c>
      <c r="H347">
        <v>21</v>
      </c>
      <c r="I347" t="s">
        <v>72</v>
      </c>
    </row>
    <row r="348" spans="1:9" x14ac:dyDescent="0.25">
      <c r="A348" t="s">
        <v>74</v>
      </c>
      <c r="B348" t="s">
        <v>109</v>
      </c>
      <c r="C348" t="s">
        <v>94</v>
      </c>
      <c r="D348">
        <v>-2.0578311860953201E-3</v>
      </c>
      <c r="E348" t="s">
        <v>74</v>
      </c>
      <c r="F348" t="s">
        <v>74</v>
      </c>
      <c r="G348" t="s">
        <v>73</v>
      </c>
      <c r="H348">
        <v>21</v>
      </c>
      <c r="I348" t="s">
        <v>72</v>
      </c>
    </row>
    <row r="349" spans="1:9" x14ac:dyDescent="0.25">
      <c r="A349" t="s">
        <v>74</v>
      </c>
      <c r="B349" t="s">
        <v>109</v>
      </c>
      <c r="C349" t="s">
        <v>93</v>
      </c>
      <c r="D349">
        <v>2.90921795642228E-2</v>
      </c>
      <c r="E349" t="s">
        <v>74</v>
      </c>
      <c r="F349" t="s">
        <v>74</v>
      </c>
      <c r="G349" t="s">
        <v>73</v>
      </c>
      <c r="H349">
        <v>21</v>
      </c>
      <c r="I349" t="s">
        <v>72</v>
      </c>
    </row>
    <row r="350" spans="1:9" x14ac:dyDescent="0.25">
      <c r="A350" t="s">
        <v>74</v>
      </c>
      <c r="B350" t="s">
        <v>109</v>
      </c>
      <c r="C350" t="s">
        <v>92</v>
      </c>
      <c r="D350">
        <v>0.112188206487152</v>
      </c>
      <c r="E350" t="s">
        <v>74</v>
      </c>
      <c r="F350" t="s">
        <v>74</v>
      </c>
      <c r="G350" t="s">
        <v>73</v>
      </c>
      <c r="H350">
        <v>21</v>
      </c>
      <c r="I350" t="s">
        <v>72</v>
      </c>
    </row>
    <row r="351" spans="1:9" x14ac:dyDescent="0.25">
      <c r="A351" t="s">
        <v>74</v>
      </c>
      <c r="B351" t="s">
        <v>109</v>
      </c>
      <c r="C351" t="s">
        <v>91</v>
      </c>
      <c r="D351">
        <v>3.9796750209865103E-2</v>
      </c>
      <c r="E351" t="s">
        <v>74</v>
      </c>
      <c r="F351" t="s">
        <v>74</v>
      </c>
      <c r="G351" t="s">
        <v>73</v>
      </c>
      <c r="H351">
        <v>21</v>
      </c>
      <c r="I351" t="s">
        <v>72</v>
      </c>
    </row>
    <row r="352" spans="1:9" x14ac:dyDescent="0.25">
      <c r="A352" t="s">
        <v>74</v>
      </c>
      <c r="B352" t="s">
        <v>109</v>
      </c>
      <c r="C352" t="s">
        <v>90</v>
      </c>
      <c r="D352">
        <v>1.55316296686785E-2</v>
      </c>
      <c r="E352" t="s">
        <v>74</v>
      </c>
      <c r="F352" t="s">
        <v>74</v>
      </c>
      <c r="G352" t="s">
        <v>73</v>
      </c>
      <c r="H352">
        <v>18</v>
      </c>
      <c r="I352" t="s">
        <v>72</v>
      </c>
    </row>
    <row r="353" spans="1:9" x14ac:dyDescent="0.25">
      <c r="A353" t="s">
        <v>74</v>
      </c>
      <c r="B353" t="s">
        <v>109</v>
      </c>
      <c r="C353" t="s">
        <v>89</v>
      </c>
      <c r="D353">
        <v>4.1275140466331003E-2</v>
      </c>
      <c r="E353" t="s">
        <v>74</v>
      </c>
      <c r="F353" t="s">
        <v>74</v>
      </c>
      <c r="G353" t="s">
        <v>73</v>
      </c>
      <c r="H353">
        <v>21</v>
      </c>
      <c r="I353" t="s">
        <v>72</v>
      </c>
    </row>
    <row r="354" spans="1:9" x14ac:dyDescent="0.25">
      <c r="A354" t="s">
        <v>74</v>
      </c>
      <c r="B354" t="s">
        <v>109</v>
      </c>
      <c r="C354" t="s">
        <v>88</v>
      </c>
      <c r="D354">
        <v>6.60117510618322E-2</v>
      </c>
      <c r="E354" t="s">
        <v>74</v>
      </c>
      <c r="F354" t="s">
        <v>74</v>
      </c>
      <c r="G354" t="s">
        <v>73</v>
      </c>
      <c r="H354">
        <v>21</v>
      </c>
      <c r="I354" t="s">
        <v>72</v>
      </c>
    </row>
    <row r="355" spans="1:9" x14ac:dyDescent="0.25">
      <c r="A355" t="s">
        <v>74</v>
      </c>
      <c r="B355" t="s">
        <v>109</v>
      </c>
      <c r="C355" t="s">
        <v>105</v>
      </c>
      <c r="D355">
        <v>-6.4173631699969896E-2</v>
      </c>
      <c r="E355" t="s">
        <v>74</v>
      </c>
      <c r="F355" t="s">
        <v>74</v>
      </c>
      <c r="G355" t="s">
        <v>73</v>
      </c>
      <c r="H355">
        <v>24</v>
      </c>
      <c r="I355" t="s">
        <v>72</v>
      </c>
    </row>
    <row r="356" spans="1:9" x14ac:dyDescent="0.25">
      <c r="A356" t="s">
        <v>74</v>
      </c>
      <c r="B356" t="s">
        <v>109</v>
      </c>
      <c r="C356" t="s">
        <v>104</v>
      </c>
      <c r="D356">
        <v>-0.32682856021510098</v>
      </c>
      <c r="E356" t="s">
        <v>74</v>
      </c>
      <c r="F356" t="s">
        <v>74</v>
      </c>
      <c r="G356" t="s">
        <v>73</v>
      </c>
      <c r="H356">
        <v>23</v>
      </c>
      <c r="I356" t="s">
        <v>72</v>
      </c>
    </row>
    <row r="357" spans="1:9" x14ac:dyDescent="0.25">
      <c r="A357" t="s">
        <v>74</v>
      </c>
      <c r="B357" t="s">
        <v>109</v>
      </c>
      <c r="C357" t="s">
        <v>102</v>
      </c>
      <c r="D357">
        <v>-2.2817679233259499E-2</v>
      </c>
      <c r="E357" t="s">
        <v>74</v>
      </c>
      <c r="F357" t="s">
        <v>74</v>
      </c>
      <c r="G357" t="s">
        <v>73</v>
      </c>
      <c r="H357">
        <v>25</v>
      </c>
      <c r="I357" t="s">
        <v>72</v>
      </c>
    </row>
    <row r="358" spans="1:9" x14ac:dyDescent="0.25">
      <c r="A358" t="s">
        <v>74</v>
      </c>
      <c r="B358" t="s">
        <v>109</v>
      </c>
      <c r="C358" t="s">
        <v>103</v>
      </c>
      <c r="D358">
        <v>-3.0564898808798001E-2</v>
      </c>
      <c r="E358" t="s">
        <v>74</v>
      </c>
      <c r="F358" t="s">
        <v>74</v>
      </c>
      <c r="G358" t="s">
        <v>73</v>
      </c>
      <c r="H358">
        <v>23</v>
      </c>
      <c r="I358" t="s">
        <v>72</v>
      </c>
    </row>
    <row r="359" spans="1:9" x14ac:dyDescent="0.25">
      <c r="A359" t="s">
        <v>74</v>
      </c>
      <c r="B359" t="s">
        <v>109</v>
      </c>
      <c r="C359" t="s">
        <v>101</v>
      </c>
      <c r="D359">
        <v>0.331231556118395</v>
      </c>
      <c r="E359" t="s">
        <v>74</v>
      </c>
      <c r="F359" t="s">
        <v>74</v>
      </c>
      <c r="G359" t="s">
        <v>73</v>
      </c>
      <c r="H359">
        <v>24</v>
      </c>
      <c r="I359" t="s">
        <v>72</v>
      </c>
    </row>
    <row r="360" spans="1:9" x14ac:dyDescent="0.25">
      <c r="A360" t="s">
        <v>74</v>
      </c>
      <c r="B360" t="s">
        <v>108</v>
      </c>
      <c r="C360" t="s">
        <v>107</v>
      </c>
      <c r="D360">
        <v>-0.29872521627770399</v>
      </c>
      <c r="E360" t="s">
        <v>74</v>
      </c>
      <c r="F360" t="s">
        <v>74</v>
      </c>
      <c r="G360" t="s">
        <v>73</v>
      </c>
      <c r="H360">
        <v>19</v>
      </c>
      <c r="I360" t="s">
        <v>72</v>
      </c>
    </row>
    <row r="361" spans="1:9" x14ac:dyDescent="0.25">
      <c r="A361" t="s">
        <v>74</v>
      </c>
      <c r="B361" t="s">
        <v>108</v>
      </c>
      <c r="C361" t="s">
        <v>106</v>
      </c>
      <c r="D361">
        <v>-0.249954961857972</v>
      </c>
      <c r="E361" t="s">
        <v>74</v>
      </c>
      <c r="F361" t="s">
        <v>74</v>
      </c>
      <c r="G361" t="s">
        <v>73</v>
      </c>
      <c r="H361">
        <v>22</v>
      </c>
      <c r="I361" t="s">
        <v>72</v>
      </c>
    </row>
    <row r="362" spans="1:9" x14ac:dyDescent="0.25">
      <c r="A362" t="s">
        <v>74</v>
      </c>
      <c r="B362" t="s">
        <v>108</v>
      </c>
      <c r="C362" t="s">
        <v>99</v>
      </c>
      <c r="D362">
        <v>-0.21268618830973901</v>
      </c>
      <c r="E362" t="s">
        <v>74</v>
      </c>
      <c r="F362" t="s">
        <v>74</v>
      </c>
      <c r="G362" t="s">
        <v>73</v>
      </c>
      <c r="H362">
        <v>20</v>
      </c>
      <c r="I362" t="s">
        <v>72</v>
      </c>
    </row>
    <row r="363" spans="1:9" x14ac:dyDescent="0.25">
      <c r="A363" t="s">
        <v>74</v>
      </c>
      <c r="B363" t="s">
        <v>108</v>
      </c>
      <c r="C363" t="s">
        <v>98</v>
      </c>
      <c r="D363" s="8">
        <v>-7.36709216026673E-5</v>
      </c>
      <c r="E363" t="s">
        <v>74</v>
      </c>
      <c r="F363" t="s">
        <v>74</v>
      </c>
      <c r="G363" t="s">
        <v>73</v>
      </c>
      <c r="H363">
        <v>20</v>
      </c>
      <c r="I363" t="s">
        <v>72</v>
      </c>
    </row>
    <row r="364" spans="1:9" x14ac:dyDescent="0.25">
      <c r="A364" t="s">
        <v>74</v>
      </c>
      <c r="B364" t="s">
        <v>108</v>
      </c>
      <c r="C364" t="s">
        <v>97</v>
      </c>
      <c r="D364">
        <v>-0.12265726159231601</v>
      </c>
      <c r="E364" t="s">
        <v>74</v>
      </c>
      <c r="F364" t="s">
        <v>74</v>
      </c>
      <c r="G364" t="s">
        <v>73</v>
      </c>
      <c r="H364">
        <v>20</v>
      </c>
      <c r="I364" t="s">
        <v>72</v>
      </c>
    </row>
    <row r="365" spans="1:9" x14ac:dyDescent="0.25">
      <c r="A365" t="s">
        <v>74</v>
      </c>
      <c r="B365" t="s">
        <v>108</v>
      </c>
      <c r="C365" t="s">
        <v>96</v>
      </c>
      <c r="D365">
        <v>0.38816659577214702</v>
      </c>
      <c r="E365" t="s">
        <v>74</v>
      </c>
      <c r="F365" t="s">
        <v>74</v>
      </c>
      <c r="G365" t="s">
        <v>73</v>
      </c>
      <c r="H365">
        <v>19</v>
      </c>
      <c r="I365" t="s">
        <v>72</v>
      </c>
    </row>
    <row r="366" spans="1:9" x14ac:dyDescent="0.25">
      <c r="A366" t="s">
        <v>74</v>
      </c>
      <c r="B366" t="s">
        <v>108</v>
      </c>
      <c r="C366" t="s">
        <v>95</v>
      </c>
      <c r="D366">
        <v>1.2419702465387299E-2</v>
      </c>
      <c r="E366" t="s">
        <v>74</v>
      </c>
      <c r="F366" t="s">
        <v>74</v>
      </c>
      <c r="G366" t="s">
        <v>73</v>
      </c>
      <c r="H366">
        <v>20</v>
      </c>
      <c r="I366" t="s">
        <v>72</v>
      </c>
    </row>
    <row r="367" spans="1:9" x14ac:dyDescent="0.25">
      <c r="A367" t="s">
        <v>74</v>
      </c>
      <c r="B367" t="s">
        <v>108</v>
      </c>
      <c r="C367" t="s">
        <v>94</v>
      </c>
      <c r="D367">
        <v>0.45322287116076998</v>
      </c>
      <c r="E367" t="s">
        <v>74</v>
      </c>
      <c r="F367" t="s">
        <v>74</v>
      </c>
      <c r="G367" t="s">
        <v>73</v>
      </c>
      <c r="H367">
        <v>20</v>
      </c>
      <c r="I367" t="s">
        <v>72</v>
      </c>
    </row>
    <row r="368" spans="1:9" x14ac:dyDescent="0.25">
      <c r="A368" t="s">
        <v>74</v>
      </c>
      <c r="B368" t="s">
        <v>108</v>
      </c>
      <c r="C368" t="s">
        <v>93</v>
      </c>
      <c r="D368">
        <v>0.48499078437121101</v>
      </c>
      <c r="E368" t="s">
        <v>74</v>
      </c>
      <c r="F368" t="s">
        <v>74</v>
      </c>
      <c r="G368" t="s">
        <v>73</v>
      </c>
      <c r="H368">
        <v>20</v>
      </c>
      <c r="I368" t="s">
        <v>72</v>
      </c>
    </row>
    <row r="369" spans="1:9" x14ac:dyDescent="0.25">
      <c r="A369" t="s">
        <v>74</v>
      </c>
      <c r="B369" t="s">
        <v>108</v>
      </c>
      <c r="C369" t="s">
        <v>92</v>
      </c>
      <c r="D369">
        <v>0.18674419790039201</v>
      </c>
      <c r="E369" t="s">
        <v>74</v>
      </c>
      <c r="F369" t="s">
        <v>74</v>
      </c>
      <c r="G369" t="s">
        <v>73</v>
      </c>
      <c r="H369">
        <v>20</v>
      </c>
      <c r="I369" t="s">
        <v>72</v>
      </c>
    </row>
    <row r="370" spans="1:9" x14ac:dyDescent="0.25">
      <c r="A370" t="s">
        <v>74</v>
      </c>
      <c r="B370" t="s">
        <v>108</v>
      </c>
      <c r="C370" t="s">
        <v>91</v>
      </c>
      <c r="D370">
        <v>0.48588253692969902</v>
      </c>
      <c r="E370" t="s">
        <v>74</v>
      </c>
      <c r="F370" t="s">
        <v>74</v>
      </c>
      <c r="G370" t="s">
        <v>73</v>
      </c>
      <c r="H370">
        <v>20</v>
      </c>
      <c r="I370" t="s">
        <v>72</v>
      </c>
    </row>
    <row r="371" spans="1:9" x14ac:dyDescent="0.25">
      <c r="A371" t="s">
        <v>74</v>
      </c>
      <c r="B371" t="s">
        <v>108</v>
      </c>
      <c r="C371" t="s">
        <v>90</v>
      </c>
      <c r="D371">
        <v>0.47526088553578899</v>
      </c>
      <c r="E371" t="s">
        <v>74</v>
      </c>
      <c r="F371" t="s">
        <v>74</v>
      </c>
      <c r="G371" t="s">
        <v>73</v>
      </c>
      <c r="H371">
        <v>17</v>
      </c>
      <c r="I371" t="s">
        <v>72</v>
      </c>
    </row>
    <row r="372" spans="1:9" x14ac:dyDescent="0.25">
      <c r="A372" t="s">
        <v>74</v>
      </c>
      <c r="B372" t="s">
        <v>108</v>
      </c>
      <c r="C372" t="s">
        <v>89</v>
      </c>
      <c r="D372">
        <v>0.45774630055510401</v>
      </c>
      <c r="E372" t="s">
        <v>74</v>
      </c>
      <c r="F372" t="s">
        <v>74</v>
      </c>
      <c r="G372" t="s">
        <v>73</v>
      </c>
      <c r="H372">
        <v>20</v>
      </c>
      <c r="I372" t="s">
        <v>72</v>
      </c>
    </row>
    <row r="373" spans="1:9" x14ac:dyDescent="0.25">
      <c r="A373" t="s">
        <v>74</v>
      </c>
      <c r="B373" t="s">
        <v>108</v>
      </c>
      <c r="C373" t="s">
        <v>88</v>
      </c>
      <c r="D373">
        <v>0.32853750145105598</v>
      </c>
      <c r="E373" t="s">
        <v>74</v>
      </c>
      <c r="F373" t="s">
        <v>74</v>
      </c>
      <c r="G373" t="s">
        <v>73</v>
      </c>
      <c r="H373">
        <v>20</v>
      </c>
      <c r="I373" t="s">
        <v>72</v>
      </c>
    </row>
    <row r="374" spans="1:9" x14ac:dyDescent="0.25">
      <c r="A374" t="s">
        <v>74</v>
      </c>
      <c r="B374" t="s">
        <v>108</v>
      </c>
      <c r="C374" t="s">
        <v>105</v>
      </c>
      <c r="D374" s="8">
        <v>8.54739975330609E-4</v>
      </c>
      <c r="E374" t="s">
        <v>74</v>
      </c>
      <c r="F374" t="s">
        <v>74</v>
      </c>
      <c r="G374" t="s">
        <v>73</v>
      </c>
      <c r="H374">
        <v>23</v>
      </c>
      <c r="I374" t="s">
        <v>72</v>
      </c>
    </row>
    <row r="375" spans="1:9" x14ac:dyDescent="0.25">
      <c r="A375" t="s">
        <v>74</v>
      </c>
      <c r="B375" t="s">
        <v>108</v>
      </c>
      <c r="C375" t="s">
        <v>104</v>
      </c>
      <c r="D375">
        <v>-0.33286976301168097</v>
      </c>
      <c r="E375" t="s">
        <v>74</v>
      </c>
      <c r="F375" t="s">
        <v>74</v>
      </c>
      <c r="G375" t="s">
        <v>73</v>
      </c>
      <c r="H375">
        <v>23</v>
      </c>
      <c r="I375" t="s">
        <v>72</v>
      </c>
    </row>
    <row r="376" spans="1:9" x14ac:dyDescent="0.25">
      <c r="A376" t="s">
        <v>74</v>
      </c>
      <c r="B376" t="s">
        <v>108</v>
      </c>
      <c r="C376" t="s">
        <v>102</v>
      </c>
      <c r="D376">
        <v>3.6804258076859699E-2</v>
      </c>
      <c r="E376" t="s">
        <v>74</v>
      </c>
      <c r="F376" t="s">
        <v>74</v>
      </c>
      <c r="G376" t="s">
        <v>73</v>
      </c>
      <c r="H376">
        <v>24</v>
      </c>
      <c r="I376" t="s">
        <v>72</v>
      </c>
    </row>
    <row r="377" spans="1:9" x14ac:dyDescent="0.25">
      <c r="A377" t="s">
        <v>74</v>
      </c>
      <c r="B377" t="s">
        <v>108</v>
      </c>
      <c r="C377" t="s">
        <v>103</v>
      </c>
      <c r="D377">
        <v>8.8440923618084796E-2</v>
      </c>
      <c r="E377" t="s">
        <v>74</v>
      </c>
      <c r="F377" t="s">
        <v>74</v>
      </c>
      <c r="G377" t="s">
        <v>73</v>
      </c>
      <c r="H377">
        <v>23</v>
      </c>
      <c r="I377" t="s">
        <v>72</v>
      </c>
    </row>
    <row r="378" spans="1:9" x14ac:dyDescent="0.25">
      <c r="A378" t="s">
        <v>74</v>
      </c>
      <c r="B378" t="s">
        <v>108</v>
      </c>
      <c r="C378" t="s">
        <v>101</v>
      </c>
      <c r="D378">
        <v>7.9714879286774704E-2</v>
      </c>
      <c r="E378" t="s">
        <v>74</v>
      </c>
      <c r="F378" t="s">
        <v>74</v>
      </c>
      <c r="G378" t="s">
        <v>73</v>
      </c>
      <c r="H378">
        <v>23</v>
      </c>
      <c r="I378" t="s">
        <v>72</v>
      </c>
    </row>
    <row r="379" spans="1:9" x14ac:dyDescent="0.25">
      <c r="A379" t="s">
        <v>74</v>
      </c>
      <c r="B379" t="s">
        <v>107</v>
      </c>
      <c r="C379" t="s">
        <v>99</v>
      </c>
      <c r="D379">
        <v>-4.0609639889152997E-2</v>
      </c>
      <c r="E379" t="s">
        <v>74</v>
      </c>
      <c r="F379" t="s">
        <v>74</v>
      </c>
      <c r="G379" t="s">
        <v>73</v>
      </c>
      <c r="H379">
        <v>22</v>
      </c>
      <c r="I379" t="s">
        <v>72</v>
      </c>
    </row>
    <row r="380" spans="1:9" x14ac:dyDescent="0.25">
      <c r="A380" t="s">
        <v>74</v>
      </c>
      <c r="B380" t="s">
        <v>107</v>
      </c>
      <c r="C380" t="s">
        <v>98</v>
      </c>
      <c r="D380">
        <v>-0.15445502170161901</v>
      </c>
      <c r="E380" t="s">
        <v>74</v>
      </c>
      <c r="F380" t="s">
        <v>74</v>
      </c>
      <c r="G380" t="s">
        <v>73</v>
      </c>
      <c r="H380">
        <v>22</v>
      </c>
      <c r="I380" t="s">
        <v>72</v>
      </c>
    </row>
    <row r="381" spans="1:9" x14ac:dyDescent="0.25">
      <c r="A381" t="s">
        <v>74</v>
      </c>
      <c r="B381" t="s">
        <v>107</v>
      </c>
      <c r="C381" t="s">
        <v>97</v>
      </c>
      <c r="D381">
        <v>-3.9215227960665802E-2</v>
      </c>
      <c r="E381" t="s">
        <v>74</v>
      </c>
      <c r="F381" t="s">
        <v>74</v>
      </c>
      <c r="G381" t="s">
        <v>73</v>
      </c>
      <c r="H381">
        <v>22</v>
      </c>
      <c r="I381" t="s">
        <v>72</v>
      </c>
    </row>
    <row r="382" spans="1:9" x14ac:dyDescent="0.25">
      <c r="A382" t="s">
        <v>74</v>
      </c>
      <c r="B382" t="s">
        <v>107</v>
      </c>
      <c r="C382" t="s">
        <v>96</v>
      </c>
      <c r="D382">
        <v>-0.25365983173977802</v>
      </c>
      <c r="E382" t="s">
        <v>74</v>
      </c>
      <c r="F382" t="s">
        <v>74</v>
      </c>
      <c r="G382" t="s">
        <v>73</v>
      </c>
      <c r="H382">
        <v>21</v>
      </c>
      <c r="I382" t="s">
        <v>72</v>
      </c>
    </row>
    <row r="383" spans="1:9" x14ac:dyDescent="0.25">
      <c r="A383" t="s">
        <v>74</v>
      </c>
      <c r="B383" t="s">
        <v>107</v>
      </c>
      <c r="C383" t="s">
        <v>95</v>
      </c>
      <c r="D383">
        <v>-0.115449791934516</v>
      </c>
      <c r="E383" t="s">
        <v>74</v>
      </c>
      <c r="F383" t="s">
        <v>74</v>
      </c>
      <c r="G383" t="s">
        <v>73</v>
      </c>
      <c r="H383">
        <v>22</v>
      </c>
      <c r="I383" t="s">
        <v>72</v>
      </c>
    </row>
    <row r="384" spans="1:9" x14ac:dyDescent="0.25">
      <c r="A384" t="s">
        <v>74</v>
      </c>
      <c r="B384" t="s">
        <v>107</v>
      </c>
      <c r="C384" t="s">
        <v>94</v>
      </c>
      <c r="D384">
        <v>-0.25392586143252999</v>
      </c>
      <c r="E384" t="s">
        <v>74</v>
      </c>
      <c r="F384" t="s">
        <v>74</v>
      </c>
      <c r="G384" t="s">
        <v>73</v>
      </c>
      <c r="H384">
        <v>22</v>
      </c>
      <c r="I384" t="s">
        <v>72</v>
      </c>
    </row>
    <row r="385" spans="1:9" x14ac:dyDescent="0.25">
      <c r="A385" t="s">
        <v>74</v>
      </c>
      <c r="B385" t="s">
        <v>107</v>
      </c>
      <c r="C385" t="s">
        <v>93</v>
      </c>
      <c r="D385">
        <v>-0.35067487299131</v>
      </c>
      <c r="E385" t="s">
        <v>74</v>
      </c>
      <c r="F385" t="s">
        <v>74</v>
      </c>
      <c r="G385" t="s">
        <v>73</v>
      </c>
      <c r="H385">
        <v>22</v>
      </c>
      <c r="I385" t="s">
        <v>72</v>
      </c>
    </row>
    <row r="386" spans="1:9" x14ac:dyDescent="0.25">
      <c r="A386" t="s">
        <v>74</v>
      </c>
      <c r="B386" t="s">
        <v>107</v>
      </c>
      <c r="C386" t="s">
        <v>92</v>
      </c>
      <c r="D386">
        <v>-9.9806040665563603E-2</v>
      </c>
      <c r="E386" t="s">
        <v>74</v>
      </c>
      <c r="F386" t="s">
        <v>74</v>
      </c>
      <c r="G386" t="s">
        <v>73</v>
      </c>
      <c r="H386">
        <v>22</v>
      </c>
      <c r="I386" t="s">
        <v>72</v>
      </c>
    </row>
    <row r="387" spans="1:9" x14ac:dyDescent="0.25">
      <c r="A387" t="s">
        <v>74</v>
      </c>
      <c r="B387" t="s">
        <v>107</v>
      </c>
      <c r="C387" t="s">
        <v>91</v>
      </c>
      <c r="D387">
        <v>-0.305368067660439</v>
      </c>
      <c r="E387" t="s">
        <v>74</v>
      </c>
      <c r="F387" t="s">
        <v>74</v>
      </c>
      <c r="G387" t="s">
        <v>73</v>
      </c>
      <c r="H387">
        <v>22</v>
      </c>
      <c r="I387" t="s">
        <v>72</v>
      </c>
    </row>
    <row r="388" spans="1:9" x14ac:dyDescent="0.25">
      <c r="A388" t="s">
        <v>74</v>
      </c>
      <c r="B388" t="s">
        <v>107</v>
      </c>
      <c r="C388" t="s">
        <v>90</v>
      </c>
      <c r="D388">
        <v>-0.40912959340391603</v>
      </c>
      <c r="E388" t="s">
        <v>74</v>
      </c>
      <c r="F388" t="s">
        <v>74</v>
      </c>
      <c r="G388" t="s">
        <v>73</v>
      </c>
      <c r="H388">
        <v>20</v>
      </c>
      <c r="I388" t="s">
        <v>72</v>
      </c>
    </row>
    <row r="389" spans="1:9" x14ac:dyDescent="0.25">
      <c r="A389" t="s">
        <v>74</v>
      </c>
      <c r="B389" t="s">
        <v>107</v>
      </c>
      <c r="C389" t="s">
        <v>89</v>
      </c>
      <c r="D389">
        <v>-0.46630030804799799</v>
      </c>
      <c r="E389" t="s">
        <v>74</v>
      </c>
      <c r="F389" t="s">
        <v>74</v>
      </c>
      <c r="G389" t="s">
        <v>73</v>
      </c>
      <c r="H389">
        <v>22</v>
      </c>
      <c r="I389" t="s">
        <v>72</v>
      </c>
    </row>
    <row r="390" spans="1:9" x14ac:dyDescent="0.25">
      <c r="A390" t="s">
        <v>74</v>
      </c>
      <c r="B390" t="s">
        <v>107</v>
      </c>
      <c r="C390" t="s">
        <v>88</v>
      </c>
      <c r="D390">
        <v>-0.18793369042256999</v>
      </c>
      <c r="E390" t="s">
        <v>74</v>
      </c>
      <c r="F390" t="s">
        <v>74</v>
      </c>
      <c r="G390" t="s">
        <v>73</v>
      </c>
      <c r="H390">
        <v>22</v>
      </c>
      <c r="I390" t="s">
        <v>72</v>
      </c>
    </row>
    <row r="391" spans="1:9" x14ac:dyDescent="0.25">
      <c r="A391" t="s">
        <v>74</v>
      </c>
      <c r="B391" t="s">
        <v>107</v>
      </c>
      <c r="C391" t="s">
        <v>105</v>
      </c>
      <c r="D391">
        <v>-3.3881173340113903E-2</v>
      </c>
      <c r="E391" t="s">
        <v>74</v>
      </c>
      <c r="F391" t="s">
        <v>74</v>
      </c>
      <c r="G391" t="s">
        <v>73</v>
      </c>
      <c r="H391">
        <v>21</v>
      </c>
      <c r="I391" t="s">
        <v>72</v>
      </c>
    </row>
    <row r="392" spans="1:9" x14ac:dyDescent="0.25">
      <c r="A392" t="s">
        <v>74</v>
      </c>
      <c r="B392" t="s">
        <v>107</v>
      </c>
      <c r="C392" t="s">
        <v>104</v>
      </c>
      <c r="D392">
        <v>-0.36006477830676098</v>
      </c>
      <c r="E392" t="s">
        <v>74</v>
      </c>
      <c r="F392" t="s">
        <v>74</v>
      </c>
      <c r="G392" t="s">
        <v>73</v>
      </c>
      <c r="H392">
        <v>20</v>
      </c>
      <c r="I392" t="s">
        <v>72</v>
      </c>
    </row>
    <row r="393" spans="1:9" x14ac:dyDescent="0.25">
      <c r="A393" t="s">
        <v>74</v>
      </c>
      <c r="B393" t="s">
        <v>107</v>
      </c>
      <c r="C393" t="s">
        <v>102</v>
      </c>
      <c r="D393">
        <v>0.199739911933485</v>
      </c>
      <c r="E393" t="s">
        <v>74</v>
      </c>
      <c r="F393" t="s">
        <v>74</v>
      </c>
      <c r="G393" t="s">
        <v>73</v>
      </c>
      <c r="H393">
        <v>19</v>
      </c>
      <c r="I393" t="s">
        <v>72</v>
      </c>
    </row>
    <row r="394" spans="1:9" x14ac:dyDescent="0.25">
      <c r="A394" t="s">
        <v>74</v>
      </c>
      <c r="B394" t="s">
        <v>107</v>
      </c>
      <c r="C394" t="s">
        <v>103</v>
      </c>
      <c r="D394">
        <v>-0.30953552786181798</v>
      </c>
      <c r="E394" t="s">
        <v>74</v>
      </c>
      <c r="F394" t="s">
        <v>74</v>
      </c>
      <c r="G394" t="s">
        <v>73</v>
      </c>
      <c r="H394">
        <v>23</v>
      </c>
      <c r="I394" t="s">
        <v>72</v>
      </c>
    </row>
    <row r="395" spans="1:9" x14ac:dyDescent="0.25">
      <c r="A395" t="s">
        <v>74</v>
      </c>
      <c r="B395" t="s">
        <v>107</v>
      </c>
      <c r="C395" t="s">
        <v>101</v>
      </c>
      <c r="D395">
        <v>-0.124017317697073</v>
      </c>
      <c r="E395" t="s">
        <v>74</v>
      </c>
      <c r="F395" t="s">
        <v>74</v>
      </c>
      <c r="G395" t="s">
        <v>73</v>
      </c>
      <c r="H395">
        <v>24</v>
      </c>
      <c r="I395" t="s">
        <v>72</v>
      </c>
    </row>
    <row r="396" spans="1:9" x14ac:dyDescent="0.25">
      <c r="A396" t="s">
        <v>74</v>
      </c>
      <c r="B396" t="s">
        <v>106</v>
      </c>
      <c r="C396" t="s">
        <v>99</v>
      </c>
      <c r="D396">
        <v>0.14602587629276301</v>
      </c>
      <c r="E396" t="s">
        <v>74</v>
      </c>
      <c r="F396" t="s">
        <v>74</v>
      </c>
      <c r="G396" t="s">
        <v>73</v>
      </c>
      <c r="H396">
        <v>24</v>
      </c>
      <c r="I396" t="s">
        <v>72</v>
      </c>
    </row>
    <row r="397" spans="1:9" x14ac:dyDescent="0.25">
      <c r="A397" t="s">
        <v>74</v>
      </c>
      <c r="B397" t="s">
        <v>106</v>
      </c>
      <c r="C397" t="s">
        <v>98</v>
      </c>
      <c r="D397">
        <v>0.103695990562076</v>
      </c>
      <c r="E397" t="s">
        <v>74</v>
      </c>
      <c r="F397" t="s">
        <v>74</v>
      </c>
      <c r="G397" t="s">
        <v>73</v>
      </c>
      <c r="H397">
        <v>24</v>
      </c>
      <c r="I397" t="s">
        <v>72</v>
      </c>
    </row>
    <row r="398" spans="1:9" x14ac:dyDescent="0.25">
      <c r="A398" t="s">
        <v>74</v>
      </c>
      <c r="B398" t="s">
        <v>106</v>
      </c>
      <c r="C398" t="s">
        <v>97</v>
      </c>
      <c r="D398">
        <v>0.21401616511402199</v>
      </c>
      <c r="E398" t="s">
        <v>74</v>
      </c>
      <c r="F398" t="s">
        <v>74</v>
      </c>
      <c r="G398" t="s">
        <v>73</v>
      </c>
      <c r="H398">
        <v>24</v>
      </c>
      <c r="I398" t="s">
        <v>72</v>
      </c>
    </row>
    <row r="399" spans="1:9" x14ac:dyDescent="0.25">
      <c r="A399" t="s">
        <v>74</v>
      </c>
      <c r="B399" t="s">
        <v>106</v>
      </c>
      <c r="C399" t="s">
        <v>96</v>
      </c>
      <c r="D399">
        <v>-0.31968535745727</v>
      </c>
      <c r="E399" t="s">
        <v>74</v>
      </c>
      <c r="F399" t="s">
        <v>74</v>
      </c>
      <c r="G399" t="s">
        <v>73</v>
      </c>
      <c r="H399">
        <v>23</v>
      </c>
      <c r="I399" t="s">
        <v>72</v>
      </c>
    </row>
    <row r="400" spans="1:9" x14ac:dyDescent="0.25">
      <c r="A400" t="s">
        <v>74</v>
      </c>
      <c r="B400" t="s">
        <v>106</v>
      </c>
      <c r="C400" t="s">
        <v>95</v>
      </c>
      <c r="D400">
        <v>8.1595653573145899E-3</v>
      </c>
      <c r="E400" t="s">
        <v>74</v>
      </c>
      <c r="F400" t="s">
        <v>74</v>
      </c>
      <c r="G400" t="s">
        <v>73</v>
      </c>
      <c r="H400">
        <v>24</v>
      </c>
      <c r="I400" t="s">
        <v>72</v>
      </c>
    </row>
    <row r="401" spans="1:9" x14ac:dyDescent="0.25">
      <c r="A401" t="s">
        <v>74</v>
      </c>
      <c r="B401" t="s">
        <v>106</v>
      </c>
      <c r="C401" t="s">
        <v>94</v>
      </c>
      <c r="D401">
        <v>-0.1965258292798</v>
      </c>
      <c r="E401" t="s">
        <v>74</v>
      </c>
      <c r="F401" t="s">
        <v>74</v>
      </c>
      <c r="G401" t="s">
        <v>73</v>
      </c>
      <c r="H401">
        <v>24</v>
      </c>
      <c r="I401" t="s">
        <v>72</v>
      </c>
    </row>
    <row r="402" spans="1:9" x14ac:dyDescent="0.25">
      <c r="A402" t="s">
        <v>74</v>
      </c>
      <c r="B402" t="s">
        <v>106</v>
      </c>
      <c r="C402" t="s">
        <v>93</v>
      </c>
      <c r="D402">
        <v>-0.105979500312412</v>
      </c>
      <c r="E402" t="s">
        <v>74</v>
      </c>
      <c r="F402" t="s">
        <v>74</v>
      </c>
      <c r="G402" t="s">
        <v>73</v>
      </c>
      <c r="H402">
        <v>24</v>
      </c>
      <c r="I402" t="s">
        <v>72</v>
      </c>
    </row>
    <row r="403" spans="1:9" x14ac:dyDescent="0.25">
      <c r="A403" t="s">
        <v>74</v>
      </c>
      <c r="B403" t="s">
        <v>106</v>
      </c>
      <c r="C403" t="s">
        <v>92</v>
      </c>
      <c r="D403">
        <v>0.36478874510887799</v>
      </c>
      <c r="E403" t="s">
        <v>74</v>
      </c>
      <c r="F403" t="s">
        <v>74</v>
      </c>
      <c r="G403" t="s">
        <v>73</v>
      </c>
      <c r="H403">
        <v>24</v>
      </c>
      <c r="I403" t="s">
        <v>72</v>
      </c>
    </row>
    <row r="404" spans="1:9" x14ac:dyDescent="0.25">
      <c r="A404" t="s">
        <v>74</v>
      </c>
      <c r="B404" t="s">
        <v>106</v>
      </c>
      <c r="C404" t="s">
        <v>91</v>
      </c>
      <c r="D404">
        <v>-0.43177322051052902</v>
      </c>
      <c r="E404" t="s">
        <v>74</v>
      </c>
      <c r="F404" t="s">
        <v>74</v>
      </c>
      <c r="G404" t="s">
        <v>73</v>
      </c>
      <c r="H404">
        <v>24</v>
      </c>
      <c r="I404" t="s">
        <v>72</v>
      </c>
    </row>
    <row r="405" spans="1:9" x14ac:dyDescent="0.25">
      <c r="A405" t="s">
        <v>74</v>
      </c>
      <c r="B405" t="s">
        <v>106</v>
      </c>
      <c r="C405" t="s">
        <v>90</v>
      </c>
      <c r="D405">
        <v>-0.15671045477308301</v>
      </c>
      <c r="E405" t="s">
        <v>74</v>
      </c>
      <c r="F405" t="s">
        <v>74</v>
      </c>
      <c r="G405" t="s">
        <v>73</v>
      </c>
      <c r="H405">
        <v>21</v>
      </c>
      <c r="I405" t="s">
        <v>72</v>
      </c>
    </row>
    <row r="406" spans="1:9" x14ac:dyDescent="0.25">
      <c r="A406" t="s">
        <v>74</v>
      </c>
      <c r="B406" t="s">
        <v>106</v>
      </c>
      <c r="C406" t="s">
        <v>89</v>
      </c>
      <c r="D406">
        <v>-0.212680216854398</v>
      </c>
      <c r="E406" t="s">
        <v>74</v>
      </c>
      <c r="F406" t="s">
        <v>74</v>
      </c>
      <c r="G406" t="s">
        <v>73</v>
      </c>
      <c r="H406">
        <v>24</v>
      </c>
      <c r="I406" t="s">
        <v>72</v>
      </c>
    </row>
    <row r="407" spans="1:9" x14ac:dyDescent="0.25">
      <c r="A407" t="s">
        <v>74</v>
      </c>
      <c r="B407" t="s">
        <v>106</v>
      </c>
      <c r="C407" t="s">
        <v>88</v>
      </c>
      <c r="D407">
        <v>-1.5905074376804499E-2</v>
      </c>
      <c r="E407" t="s">
        <v>74</v>
      </c>
      <c r="F407" t="s">
        <v>74</v>
      </c>
      <c r="G407" t="s">
        <v>73</v>
      </c>
      <c r="H407">
        <v>24</v>
      </c>
      <c r="I407" t="s">
        <v>72</v>
      </c>
    </row>
    <row r="408" spans="1:9" x14ac:dyDescent="0.25">
      <c r="A408" t="s">
        <v>74</v>
      </c>
      <c r="B408" t="s">
        <v>106</v>
      </c>
      <c r="C408" t="s">
        <v>105</v>
      </c>
      <c r="D408">
        <v>-2.2087948022745399E-2</v>
      </c>
      <c r="E408" t="s">
        <v>74</v>
      </c>
      <c r="F408" t="s">
        <v>74</v>
      </c>
      <c r="G408" t="s">
        <v>73</v>
      </c>
      <c r="H408">
        <v>24</v>
      </c>
      <c r="I408" t="s">
        <v>72</v>
      </c>
    </row>
    <row r="409" spans="1:9" x14ac:dyDescent="0.25">
      <c r="A409" t="s">
        <v>74</v>
      </c>
      <c r="B409" t="s">
        <v>106</v>
      </c>
      <c r="C409" t="s">
        <v>104</v>
      </c>
      <c r="D409">
        <v>-0.21320119972607901</v>
      </c>
      <c r="E409" t="s">
        <v>74</v>
      </c>
      <c r="F409" t="s">
        <v>74</v>
      </c>
      <c r="G409" t="s">
        <v>73</v>
      </c>
      <c r="H409">
        <v>23</v>
      </c>
      <c r="I409" t="s">
        <v>72</v>
      </c>
    </row>
    <row r="410" spans="1:9" x14ac:dyDescent="0.25">
      <c r="A410" t="s">
        <v>74</v>
      </c>
      <c r="B410" t="s">
        <v>106</v>
      </c>
      <c r="C410" t="s">
        <v>102</v>
      </c>
      <c r="D410">
        <v>0.16148807684154501</v>
      </c>
      <c r="E410" t="s">
        <v>74</v>
      </c>
      <c r="F410" t="s">
        <v>74</v>
      </c>
      <c r="G410" t="s">
        <v>73</v>
      </c>
      <c r="H410">
        <v>22</v>
      </c>
      <c r="I410" t="s">
        <v>72</v>
      </c>
    </row>
    <row r="411" spans="1:9" x14ac:dyDescent="0.25">
      <c r="A411" t="s">
        <v>74</v>
      </c>
      <c r="B411" t="s">
        <v>106</v>
      </c>
      <c r="C411" t="s">
        <v>103</v>
      </c>
      <c r="D411">
        <v>7.5212646529108404E-2</v>
      </c>
      <c r="E411" t="s">
        <v>74</v>
      </c>
      <c r="F411" t="s">
        <v>74</v>
      </c>
      <c r="G411" t="s">
        <v>73</v>
      </c>
      <c r="H411">
        <v>26</v>
      </c>
      <c r="I411" t="s">
        <v>72</v>
      </c>
    </row>
    <row r="412" spans="1:9" x14ac:dyDescent="0.25">
      <c r="A412" t="s">
        <v>74</v>
      </c>
      <c r="B412" t="s">
        <v>106</v>
      </c>
      <c r="C412" t="s">
        <v>101</v>
      </c>
      <c r="D412">
        <v>0.20815226413023699</v>
      </c>
      <c r="E412" t="s">
        <v>74</v>
      </c>
      <c r="F412" t="s">
        <v>74</v>
      </c>
      <c r="G412" t="s">
        <v>73</v>
      </c>
      <c r="H412">
        <v>27</v>
      </c>
      <c r="I412" t="s">
        <v>72</v>
      </c>
    </row>
    <row r="413" spans="1:9" x14ac:dyDescent="0.25">
      <c r="A413" t="s">
        <v>74</v>
      </c>
      <c r="B413" t="s">
        <v>99</v>
      </c>
      <c r="C413" t="s">
        <v>105</v>
      </c>
      <c r="D413">
        <v>-1.24380647874662E-2</v>
      </c>
      <c r="E413" t="s">
        <v>74</v>
      </c>
      <c r="F413" t="s">
        <v>74</v>
      </c>
      <c r="G413" t="s">
        <v>73</v>
      </c>
      <c r="H413">
        <v>22</v>
      </c>
      <c r="I413" t="s">
        <v>72</v>
      </c>
    </row>
    <row r="414" spans="1:9" x14ac:dyDescent="0.25">
      <c r="A414" t="s">
        <v>74</v>
      </c>
      <c r="B414" t="s">
        <v>99</v>
      </c>
      <c r="C414" t="s">
        <v>104</v>
      </c>
      <c r="D414">
        <v>-7.5792850426690206E-2</v>
      </c>
      <c r="E414" t="s">
        <v>74</v>
      </c>
      <c r="F414" t="s">
        <v>74</v>
      </c>
      <c r="G414" t="s">
        <v>73</v>
      </c>
      <c r="H414">
        <v>21</v>
      </c>
      <c r="I414" t="s">
        <v>72</v>
      </c>
    </row>
    <row r="415" spans="1:9" x14ac:dyDescent="0.25">
      <c r="A415" t="s">
        <v>74</v>
      </c>
      <c r="B415" t="s">
        <v>99</v>
      </c>
      <c r="C415" t="s">
        <v>102</v>
      </c>
      <c r="D415">
        <v>-8.4738537671710204E-2</v>
      </c>
      <c r="E415" t="s">
        <v>74</v>
      </c>
      <c r="F415" t="s">
        <v>74</v>
      </c>
      <c r="G415" t="s">
        <v>73</v>
      </c>
      <c r="H415">
        <v>20</v>
      </c>
      <c r="I415" t="s">
        <v>72</v>
      </c>
    </row>
    <row r="416" spans="1:9" x14ac:dyDescent="0.25">
      <c r="A416" t="s">
        <v>74</v>
      </c>
      <c r="B416" t="s">
        <v>99</v>
      </c>
      <c r="C416" t="s">
        <v>103</v>
      </c>
      <c r="D416">
        <v>-0.11618265870859</v>
      </c>
      <c r="E416" t="s">
        <v>74</v>
      </c>
      <c r="F416" t="s">
        <v>74</v>
      </c>
      <c r="G416" t="s">
        <v>73</v>
      </c>
      <c r="H416">
        <v>24</v>
      </c>
      <c r="I416" t="s">
        <v>72</v>
      </c>
    </row>
    <row r="417" spans="1:9" x14ac:dyDescent="0.25">
      <c r="A417" t="s">
        <v>74</v>
      </c>
      <c r="B417" t="s">
        <v>99</v>
      </c>
      <c r="C417" t="s">
        <v>101</v>
      </c>
      <c r="D417">
        <v>0.33014619599814099</v>
      </c>
      <c r="E417" t="s">
        <v>74</v>
      </c>
      <c r="F417" t="s">
        <v>74</v>
      </c>
      <c r="G417" t="s">
        <v>73</v>
      </c>
      <c r="H417">
        <v>25</v>
      </c>
      <c r="I417" t="s">
        <v>72</v>
      </c>
    </row>
    <row r="418" spans="1:9" x14ac:dyDescent="0.25">
      <c r="A418" t="s">
        <v>74</v>
      </c>
      <c r="B418" t="s">
        <v>98</v>
      </c>
      <c r="C418" t="s">
        <v>105</v>
      </c>
      <c r="D418">
        <v>3.56082681719227E-3</v>
      </c>
      <c r="E418" t="s">
        <v>74</v>
      </c>
      <c r="F418" t="s">
        <v>74</v>
      </c>
      <c r="G418" t="s">
        <v>73</v>
      </c>
      <c r="H418">
        <v>22</v>
      </c>
      <c r="I418" t="s">
        <v>72</v>
      </c>
    </row>
    <row r="419" spans="1:9" x14ac:dyDescent="0.25">
      <c r="A419" t="s">
        <v>74</v>
      </c>
      <c r="B419" t="s">
        <v>98</v>
      </c>
      <c r="C419" t="s">
        <v>104</v>
      </c>
      <c r="D419">
        <v>3.0470966321218901E-2</v>
      </c>
      <c r="E419" t="s">
        <v>74</v>
      </c>
      <c r="F419" t="s">
        <v>74</v>
      </c>
      <c r="G419" t="s">
        <v>73</v>
      </c>
      <c r="H419">
        <v>21</v>
      </c>
      <c r="I419" t="s">
        <v>72</v>
      </c>
    </row>
    <row r="420" spans="1:9" x14ac:dyDescent="0.25">
      <c r="A420" t="s">
        <v>74</v>
      </c>
      <c r="B420" t="s">
        <v>98</v>
      </c>
      <c r="C420" t="s">
        <v>102</v>
      </c>
      <c r="D420">
        <v>-8.7219931377215704E-2</v>
      </c>
      <c r="E420" t="s">
        <v>74</v>
      </c>
      <c r="F420" t="s">
        <v>74</v>
      </c>
      <c r="G420" t="s">
        <v>73</v>
      </c>
      <c r="H420">
        <v>20</v>
      </c>
      <c r="I420" t="s">
        <v>72</v>
      </c>
    </row>
    <row r="421" spans="1:9" x14ac:dyDescent="0.25">
      <c r="A421" t="s">
        <v>74</v>
      </c>
      <c r="B421" t="s">
        <v>98</v>
      </c>
      <c r="C421" t="s">
        <v>103</v>
      </c>
      <c r="D421">
        <v>5.3652359633074499E-2</v>
      </c>
      <c r="E421" t="s">
        <v>74</v>
      </c>
      <c r="F421" t="s">
        <v>74</v>
      </c>
      <c r="G421" t="s">
        <v>73</v>
      </c>
      <c r="H421">
        <v>24</v>
      </c>
      <c r="I421" t="s">
        <v>72</v>
      </c>
    </row>
    <row r="422" spans="1:9" x14ac:dyDescent="0.25">
      <c r="A422" t="s">
        <v>74</v>
      </c>
      <c r="B422" t="s">
        <v>98</v>
      </c>
      <c r="C422" t="s">
        <v>101</v>
      </c>
      <c r="D422">
        <v>0.181533342634982</v>
      </c>
      <c r="E422" t="s">
        <v>74</v>
      </c>
      <c r="F422" t="s">
        <v>74</v>
      </c>
      <c r="G422" t="s">
        <v>73</v>
      </c>
      <c r="H422">
        <v>25</v>
      </c>
      <c r="I422" t="s">
        <v>72</v>
      </c>
    </row>
    <row r="423" spans="1:9" x14ac:dyDescent="0.25">
      <c r="A423" t="s">
        <v>74</v>
      </c>
      <c r="B423" t="s">
        <v>97</v>
      </c>
      <c r="C423" t="s">
        <v>105</v>
      </c>
      <c r="D423">
        <v>-1.46905991978333E-3</v>
      </c>
      <c r="E423" t="s">
        <v>74</v>
      </c>
      <c r="F423" t="s">
        <v>74</v>
      </c>
      <c r="G423" t="s">
        <v>73</v>
      </c>
      <c r="H423">
        <v>22</v>
      </c>
      <c r="I423" t="s">
        <v>72</v>
      </c>
    </row>
    <row r="424" spans="1:9" x14ac:dyDescent="0.25">
      <c r="A424" t="s">
        <v>74</v>
      </c>
      <c r="B424" t="s">
        <v>97</v>
      </c>
      <c r="C424" t="s">
        <v>104</v>
      </c>
      <c r="D424">
        <v>-2.9806690712350498E-2</v>
      </c>
      <c r="E424" t="s">
        <v>74</v>
      </c>
      <c r="F424" t="s">
        <v>74</v>
      </c>
      <c r="G424" t="s">
        <v>73</v>
      </c>
      <c r="H424">
        <v>21</v>
      </c>
      <c r="I424" t="s">
        <v>72</v>
      </c>
    </row>
    <row r="425" spans="1:9" x14ac:dyDescent="0.25">
      <c r="A425" t="s">
        <v>74</v>
      </c>
      <c r="B425" t="s">
        <v>97</v>
      </c>
      <c r="C425" t="s">
        <v>102</v>
      </c>
      <c r="D425">
        <v>-2.88715614600361E-2</v>
      </c>
      <c r="E425" t="s">
        <v>74</v>
      </c>
      <c r="F425" t="s">
        <v>74</v>
      </c>
      <c r="G425" t="s">
        <v>73</v>
      </c>
      <c r="H425">
        <v>20</v>
      </c>
      <c r="I425" t="s">
        <v>72</v>
      </c>
    </row>
    <row r="426" spans="1:9" x14ac:dyDescent="0.25">
      <c r="A426" t="s">
        <v>74</v>
      </c>
      <c r="B426" t="s">
        <v>97</v>
      </c>
      <c r="C426" t="s">
        <v>103</v>
      </c>
      <c r="D426">
        <v>-8.8686958704650598E-2</v>
      </c>
      <c r="E426" t="s">
        <v>74</v>
      </c>
      <c r="F426" t="s">
        <v>74</v>
      </c>
      <c r="G426" t="s">
        <v>73</v>
      </c>
      <c r="H426">
        <v>24</v>
      </c>
      <c r="I426" t="s">
        <v>72</v>
      </c>
    </row>
    <row r="427" spans="1:9" x14ac:dyDescent="0.25">
      <c r="A427" t="s">
        <v>74</v>
      </c>
      <c r="B427" t="s">
        <v>97</v>
      </c>
      <c r="C427" t="s">
        <v>101</v>
      </c>
      <c r="D427">
        <v>0.21466261752018201</v>
      </c>
      <c r="E427" t="s">
        <v>74</v>
      </c>
      <c r="F427" t="s">
        <v>74</v>
      </c>
      <c r="G427" t="s">
        <v>73</v>
      </c>
      <c r="H427">
        <v>25</v>
      </c>
      <c r="I427" t="s">
        <v>72</v>
      </c>
    </row>
    <row r="428" spans="1:9" x14ac:dyDescent="0.25">
      <c r="A428" t="s">
        <v>74</v>
      </c>
      <c r="B428" t="s">
        <v>96</v>
      </c>
      <c r="C428" t="s">
        <v>105</v>
      </c>
      <c r="D428">
        <v>1.13072055159946E-2</v>
      </c>
      <c r="E428" t="s">
        <v>74</v>
      </c>
      <c r="F428" t="s">
        <v>74</v>
      </c>
      <c r="G428" t="s">
        <v>73</v>
      </c>
      <c r="H428">
        <v>21</v>
      </c>
      <c r="I428" t="s">
        <v>72</v>
      </c>
    </row>
    <row r="429" spans="1:9" x14ac:dyDescent="0.25">
      <c r="A429" t="s">
        <v>74</v>
      </c>
      <c r="B429" t="s">
        <v>96</v>
      </c>
      <c r="C429" t="s">
        <v>104</v>
      </c>
      <c r="D429">
        <v>0.105542745717216</v>
      </c>
      <c r="E429" t="s">
        <v>74</v>
      </c>
      <c r="F429" t="s">
        <v>74</v>
      </c>
      <c r="G429" t="s">
        <v>73</v>
      </c>
      <c r="H429">
        <v>20</v>
      </c>
      <c r="I429" t="s">
        <v>72</v>
      </c>
    </row>
    <row r="430" spans="1:9" x14ac:dyDescent="0.25">
      <c r="A430" t="s">
        <v>74</v>
      </c>
      <c r="B430" t="s">
        <v>96</v>
      </c>
      <c r="C430" t="s">
        <v>102</v>
      </c>
      <c r="D430">
        <v>0.156993018973895</v>
      </c>
      <c r="E430" t="s">
        <v>74</v>
      </c>
      <c r="F430" t="s">
        <v>74</v>
      </c>
      <c r="G430" t="s">
        <v>73</v>
      </c>
      <c r="H430">
        <v>20</v>
      </c>
      <c r="I430" t="s">
        <v>72</v>
      </c>
    </row>
    <row r="431" spans="1:9" x14ac:dyDescent="0.25">
      <c r="A431" t="s">
        <v>74</v>
      </c>
      <c r="B431" t="s">
        <v>96</v>
      </c>
      <c r="C431" t="s">
        <v>103</v>
      </c>
      <c r="D431">
        <v>0.55489612807851396</v>
      </c>
      <c r="E431" t="s">
        <v>74</v>
      </c>
      <c r="F431" t="s">
        <v>74</v>
      </c>
      <c r="G431" t="s">
        <v>73</v>
      </c>
      <c r="H431">
        <v>23</v>
      </c>
      <c r="I431" t="s">
        <v>72</v>
      </c>
    </row>
    <row r="432" spans="1:9" x14ac:dyDescent="0.25">
      <c r="A432" t="s">
        <v>74</v>
      </c>
      <c r="B432" t="s">
        <v>96</v>
      </c>
      <c r="C432" t="s">
        <v>101</v>
      </c>
      <c r="D432">
        <v>-0.46693902074788302</v>
      </c>
      <c r="E432" t="s">
        <v>74</v>
      </c>
      <c r="F432" t="s">
        <v>74</v>
      </c>
      <c r="G432" t="s">
        <v>73</v>
      </c>
      <c r="H432">
        <v>24</v>
      </c>
      <c r="I432" t="s">
        <v>72</v>
      </c>
    </row>
    <row r="433" spans="1:9" x14ac:dyDescent="0.25">
      <c r="A433" t="s">
        <v>74</v>
      </c>
      <c r="B433" t="s">
        <v>95</v>
      </c>
      <c r="C433" t="s">
        <v>105</v>
      </c>
      <c r="D433">
        <v>2.70634897964998E-3</v>
      </c>
      <c r="E433" t="s">
        <v>74</v>
      </c>
      <c r="F433" t="s">
        <v>74</v>
      </c>
      <c r="G433" t="s">
        <v>73</v>
      </c>
      <c r="H433">
        <v>22</v>
      </c>
      <c r="I433" t="s">
        <v>72</v>
      </c>
    </row>
    <row r="434" spans="1:9" x14ac:dyDescent="0.25">
      <c r="A434" t="s">
        <v>74</v>
      </c>
      <c r="B434" t="s">
        <v>95</v>
      </c>
      <c r="C434" t="s">
        <v>104</v>
      </c>
      <c r="D434">
        <v>2.2337966523913701E-2</v>
      </c>
      <c r="E434" t="s">
        <v>74</v>
      </c>
      <c r="F434" t="s">
        <v>74</v>
      </c>
      <c r="G434" t="s">
        <v>73</v>
      </c>
      <c r="H434">
        <v>21</v>
      </c>
      <c r="I434" t="s">
        <v>72</v>
      </c>
    </row>
    <row r="435" spans="1:9" x14ac:dyDescent="0.25">
      <c r="A435" t="s">
        <v>74</v>
      </c>
      <c r="B435" t="s">
        <v>95</v>
      </c>
      <c r="C435" t="s">
        <v>102</v>
      </c>
      <c r="D435">
        <v>-0.11010378712277499</v>
      </c>
      <c r="E435" t="s">
        <v>74</v>
      </c>
      <c r="F435" t="s">
        <v>74</v>
      </c>
      <c r="G435" t="s">
        <v>73</v>
      </c>
      <c r="H435">
        <v>20</v>
      </c>
      <c r="I435" t="s">
        <v>72</v>
      </c>
    </row>
    <row r="436" spans="1:9" x14ac:dyDescent="0.25">
      <c r="A436" t="s">
        <v>74</v>
      </c>
      <c r="B436" t="s">
        <v>95</v>
      </c>
      <c r="C436" t="s">
        <v>103</v>
      </c>
      <c r="D436">
        <v>-6.2025635029025897E-3</v>
      </c>
      <c r="E436" t="s">
        <v>74</v>
      </c>
      <c r="F436" t="s">
        <v>74</v>
      </c>
      <c r="G436" t="s">
        <v>73</v>
      </c>
      <c r="H436">
        <v>24</v>
      </c>
      <c r="I436" t="s">
        <v>72</v>
      </c>
    </row>
    <row r="437" spans="1:9" x14ac:dyDescent="0.25">
      <c r="A437" t="s">
        <v>74</v>
      </c>
      <c r="B437" t="s">
        <v>95</v>
      </c>
      <c r="C437" t="s">
        <v>101</v>
      </c>
      <c r="D437">
        <v>7.3468379912525195E-2</v>
      </c>
      <c r="E437" t="s">
        <v>74</v>
      </c>
      <c r="F437" t="s">
        <v>74</v>
      </c>
      <c r="G437" t="s">
        <v>73</v>
      </c>
      <c r="H437">
        <v>25</v>
      </c>
      <c r="I437" t="s">
        <v>72</v>
      </c>
    </row>
    <row r="438" spans="1:9" x14ac:dyDescent="0.25">
      <c r="A438" t="s">
        <v>74</v>
      </c>
      <c r="B438" t="s">
        <v>94</v>
      </c>
      <c r="C438" t="s">
        <v>105</v>
      </c>
      <c r="D438">
        <v>-0.23103680553237399</v>
      </c>
      <c r="E438" t="s">
        <v>74</v>
      </c>
      <c r="F438" t="s">
        <v>74</v>
      </c>
      <c r="G438" t="s">
        <v>73</v>
      </c>
      <c r="H438">
        <v>22</v>
      </c>
      <c r="I438" t="s">
        <v>72</v>
      </c>
    </row>
    <row r="439" spans="1:9" x14ac:dyDescent="0.25">
      <c r="A439" t="s">
        <v>74</v>
      </c>
      <c r="B439" t="s">
        <v>94</v>
      </c>
      <c r="C439" t="s">
        <v>104</v>
      </c>
      <c r="D439">
        <v>4.8090077872504799E-2</v>
      </c>
      <c r="E439" t="s">
        <v>74</v>
      </c>
      <c r="F439" t="s">
        <v>74</v>
      </c>
      <c r="G439" t="s">
        <v>73</v>
      </c>
      <c r="H439">
        <v>21</v>
      </c>
      <c r="I439" t="s">
        <v>72</v>
      </c>
    </row>
    <row r="440" spans="1:9" x14ac:dyDescent="0.25">
      <c r="A440" t="s">
        <v>74</v>
      </c>
      <c r="B440" t="s">
        <v>94</v>
      </c>
      <c r="C440" t="s">
        <v>102</v>
      </c>
      <c r="D440">
        <v>-3.1358554217567197E-2</v>
      </c>
      <c r="E440" t="s">
        <v>74</v>
      </c>
      <c r="F440" t="s">
        <v>74</v>
      </c>
      <c r="G440" t="s">
        <v>73</v>
      </c>
      <c r="H440">
        <v>20</v>
      </c>
      <c r="I440" t="s">
        <v>72</v>
      </c>
    </row>
    <row r="441" spans="1:9" x14ac:dyDescent="0.25">
      <c r="A441" t="s">
        <v>74</v>
      </c>
      <c r="B441" t="s">
        <v>94</v>
      </c>
      <c r="C441" t="s">
        <v>103</v>
      </c>
      <c r="D441">
        <v>0.42427249751828</v>
      </c>
      <c r="E441" t="s">
        <v>74</v>
      </c>
      <c r="F441" t="s">
        <v>74</v>
      </c>
      <c r="G441" t="s">
        <v>73</v>
      </c>
      <c r="H441">
        <v>24</v>
      </c>
      <c r="I441" t="s">
        <v>72</v>
      </c>
    </row>
    <row r="442" spans="1:9" x14ac:dyDescent="0.25">
      <c r="A442" t="s">
        <v>74</v>
      </c>
      <c r="B442" t="s">
        <v>94</v>
      </c>
      <c r="C442" t="s">
        <v>101</v>
      </c>
      <c r="D442">
        <v>-0.23924991870711099</v>
      </c>
      <c r="E442" t="s">
        <v>74</v>
      </c>
      <c r="F442" t="s">
        <v>74</v>
      </c>
      <c r="G442" t="s">
        <v>73</v>
      </c>
      <c r="H442">
        <v>25</v>
      </c>
      <c r="I442" t="s">
        <v>72</v>
      </c>
    </row>
    <row r="443" spans="1:9" x14ac:dyDescent="0.25">
      <c r="A443" t="s">
        <v>74</v>
      </c>
      <c r="B443" t="s">
        <v>93</v>
      </c>
      <c r="C443" t="s">
        <v>105</v>
      </c>
      <c r="D443">
        <v>-0.237470633406246</v>
      </c>
      <c r="E443" t="s">
        <v>74</v>
      </c>
      <c r="F443" t="s">
        <v>74</v>
      </c>
      <c r="G443" t="s">
        <v>73</v>
      </c>
      <c r="H443">
        <v>22</v>
      </c>
      <c r="I443" t="s">
        <v>72</v>
      </c>
    </row>
    <row r="444" spans="1:9" x14ac:dyDescent="0.25">
      <c r="A444" t="s">
        <v>74</v>
      </c>
      <c r="B444" t="s">
        <v>93</v>
      </c>
      <c r="C444" t="s">
        <v>104</v>
      </c>
      <c r="D444">
        <v>9.4542296306773396E-2</v>
      </c>
      <c r="E444" t="s">
        <v>74</v>
      </c>
      <c r="F444" t="s">
        <v>74</v>
      </c>
      <c r="G444" t="s">
        <v>73</v>
      </c>
      <c r="H444">
        <v>21</v>
      </c>
      <c r="I444" t="s">
        <v>72</v>
      </c>
    </row>
    <row r="445" spans="1:9" x14ac:dyDescent="0.25">
      <c r="A445" t="s">
        <v>74</v>
      </c>
      <c r="B445" t="s">
        <v>93</v>
      </c>
      <c r="C445" t="s">
        <v>102</v>
      </c>
      <c r="D445">
        <v>-6.2273306719981297E-2</v>
      </c>
      <c r="E445" t="s">
        <v>74</v>
      </c>
      <c r="F445" t="s">
        <v>74</v>
      </c>
      <c r="G445" t="s">
        <v>73</v>
      </c>
      <c r="H445">
        <v>20</v>
      </c>
      <c r="I445" t="s">
        <v>72</v>
      </c>
    </row>
    <row r="446" spans="1:9" x14ac:dyDescent="0.25">
      <c r="A446" t="s">
        <v>74</v>
      </c>
      <c r="B446" t="s">
        <v>93</v>
      </c>
      <c r="C446" t="s">
        <v>103</v>
      </c>
      <c r="D446">
        <v>0.59092279512506396</v>
      </c>
      <c r="E446" t="s">
        <v>74</v>
      </c>
      <c r="F446" t="s">
        <v>74</v>
      </c>
      <c r="G446" t="s">
        <v>73</v>
      </c>
      <c r="H446">
        <v>24</v>
      </c>
      <c r="I446" t="s">
        <v>72</v>
      </c>
    </row>
    <row r="447" spans="1:9" x14ac:dyDescent="0.25">
      <c r="A447" t="s">
        <v>74</v>
      </c>
      <c r="B447" t="s">
        <v>93</v>
      </c>
      <c r="C447" t="s">
        <v>101</v>
      </c>
      <c r="D447">
        <v>-0.25976272621144197</v>
      </c>
      <c r="E447" t="s">
        <v>74</v>
      </c>
      <c r="F447" t="s">
        <v>74</v>
      </c>
      <c r="G447" t="s">
        <v>73</v>
      </c>
      <c r="H447">
        <v>25</v>
      </c>
      <c r="I447" t="s">
        <v>72</v>
      </c>
    </row>
    <row r="448" spans="1:9" x14ac:dyDescent="0.25">
      <c r="A448" t="s">
        <v>74</v>
      </c>
      <c r="B448" t="s">
        <v>92</v>
      </c>
      <c r="C448" t="s">
        <v>105</v>
      </c>
      <c r="D448">
        <v>-0.50757649093577395</v>
      </c>
      <c r="E448" t="s">
        <v>74</v>
      </c>
      <c r="F448" t="s">
        <v>74</v>
      </c>
      <c r="G448" t="s">
        <v>73</v>
      </c>
      <c r="H448">
        <v>22</v>
      </c>
      <c r="I448" t="s">
        <v>72</v>
      </c>
    </row>
    <row r="449" spans="1:9" x14ac:dyDescent="0.25">
      <c r="A449" t="s">
        <v>74</v>
      </c>
      <c r="B449" t="s">
        <v>92</v>
      </c>
      <c r="C449" t="s">
        <v>104</v>
      </c>
      <c r="D449">
        <v>-0.238880260461662</v>
      </c>
      <c r="E449" t="s">
        <v>74</v>
      </c>
      <c r="F449" t="s">
        <v>74</v>
      </c>
      <c r="G449" t="s">
        <v>73</v>
      </c>
      <c r="H449">
        <v>21</v>
      </c>
      <c r="I449" t="s">
        <v>72</v>
      </c>
    </row>
    <row r="450" spans="1:9" x14ac:dyDescent="0.25">
      <c r="A450" t="s">
        <v>74</v>
      </c>
      <c r="B450" t="s">
        <v>92</v>
      </c>
      <c r="C450" t="s">
        <v>102</v>
      </c>
      <c r="D450">
        <v>6.5411363156944805E-2</v>
      </c>
      <c r="E450" t="s">
        <v>74</v>
      </c>
      <c r="F450" t="s">
        <v>74</v>
      </c>
      <c r="G450" t="s">
        <v>73</v>
      </c>
      <c r="H450">
        <v>20</v>
      </c>
      <c r="I450" t="s">
        <v>72</v>
      </c>
    </row>
    <row r="451" spans="1:9" x14ac:dyDescent="0.25">
      <c r="A451" t="s">
        <v>74</v>
      </c>
      <c r="B451" t="s">
        <v>92</v>
      </c>
      <c r="C451" t="s">
        <v>103</v>
      </c>
      <c r="D451">
        <v>0.48744104726730703</v>
      </c>
      <c r="E451" t="s">
        <v>74</v>
      </c>
      <c r="F451" t="s">
        <v>74</v>
      </c>
      <c r="G451" t="s">
        <v>73</v>
      </c>
      <c r="H451">
        <v>24</v>
      </c>
      <c r="I451" t="s">
        <v>72</v>
      </c>
    </row>
    <row r="452" spans="1:9" x14ac:dyDescent="0.25">
      <c r="A452" t="s">
        <v>74</v>
      </c>
      <c r="B452" t="s">
        <v>92</v>
      </c>
      <c r="C452" t="s">
        <v>101</v>
      </c>
      <c r="D452">
        <v>3.6364395875774502E-2</v>
      </c>
      <c r="E452" t="s">
        <v>74</v>
      </c>
      <c r="F452" t="s">
        <v>74</v>
      </c>
      <c r="G452" t="s">
        <v>73</v>
      </c>
      <c r="H452">
        <v>25</v>
      </c>
      <c r="I452" t="s">
        <v>72</v>
      </c>
    </row>
    <row r="453" spans="1:9" x14ac:dyDescent="0.25">
      <c r="A453" t="s">
        <v>74</v>
      </c>
      <c r="B453" t="s">
        <v>91</v>
      </c>
      <c r="C453" t="s">
        <v>105</v>
      </c>
      <c r="D453">
        <v>-0.29900296049246999</v>
      </c>
      <c r="E453" t="s">
        <v>74</v>
      </c>
      <c r="F453" t="s">
        <v>74</v>
      </c>
      <c r="G453" t="s">
        <v>73</v>
      </c>
      <c r="H453">
        <v>22</v>
      </c>
      <c r="I453" t="s">
        <v>72</v>
      </c>
    </row>
    <row r="454" spans="1:9" x14ac:dyDescent="0.25">
      <c r="A454" t="s">
        <v>74</v>
      </c>
      <c r="B454" t="s">
        <v>91</v>
      </c>
      <c r="C454" t="s">
        <v>104</v>
      </c>
      <c r="D454">
        <v>4.2693458987408603E-3</v>
      </c>
      <c r="E454" t="s">
        <v>74</v>
      </c>
      <c r="F454" t="s">
        <v>74</v>
      </c>
      <c r="G454" t="s">
        <v>73</v>
      </c>
      <c r="H454">
        <v>21</v>
      </c>
      <c r="I454" t="s">
        <v>72</v>
      </c>
    </row>
    <row r="455" spans="1:9" x14ac:dyDescent="0.25">
      <c r="A455" t="s">
        <v>74</v>
      </c>
      <c r="B455" t="s">
        <v>91</v>
      </c>
      <c r="C455" t="s">
        <v>102</v>
      </c>
      <c r="D455">
        <v>-0.13622263934977799</v>
      </c>
      <c r="E455" t="s">
        <v>74</v>
      </c>
      <c r="F455" t="s">
        <v>74</v>
      </c>
      <c r="G455" t="s">
        <v>73</v>
      </c>
      <c r="H455">
        <v>20</v>
      </c>
      <c r="I455" t="s">
        <v>72</v>
      </c>
    </row>
    <row r="456" spans="1:9" x14ac:dyDescent="0.25">
      <c r="A456" t="s">
        <v>74</v>
      </c>
      <c r="B456" t="s">
        <v>91</v>
      </c>
      <c r="C456" t="s">
        <v>103</v>
      </c>
      <c r="D456">
        <v>0.389598428442122</v>
      </c>
      <c r="E456" t="s">
        <v>74</v>
      </c>
      <c r="F456" t="s">
        <v>74</v>
      </c>
      <c r="G456" t="s">
        <v>73</v>
      </c>
      <c r="H456">
        <v>24</v>
      </c>
      <c r="I456" t="s">
        <v>72</v>
      </c>
    </row>
    <row r="457" spans="1:9" x14ac:dyDescent="0.25">
      <c r="A457" t="s">
        <v>74</v>
      </c>
      <c r="B457" t="s">
        <v>91</v>
      </c>
      <c r="C457" t="s">
        <v>101</v>
      </c>
      <c r="D457">
        <v>-0.114233694310163</v>
      </c>
      <c r="E457" t="s">
        <v>74</v>
      </c>
      <c r="F457" t="s">
        <v>74</v>
      </c>
      <c r="G457" t="s">
        <v>73</v>
      </c>
      <c r="H457">
        <v>25</v>
      </c>
      <c r="I457" t="s">
        <v>72</v>
      </c>
    </row>
    <row r="458" spans="1:9" x14ac:dyDescent="0.25">
      <c r="A458" t="s">
        <v>74</v>
      </c>
      <c r="B458" t="s">
        <v>90</v>
      </c>
      <c r="C458" t="s">
        <v>105</v>
      </c>
      <c r="D458">
        <v>-0.31225618746350697</v>
      </c>
      <c r="E458" t="s">
        <v>74</v>
      </c>
      <c r="F458" t="s">
        <v>74</v>
      </c>
      <c r="G458" t="s">
        <v>73</v>
      </c>
      <c r="H458">
        <v>20</v>
      </c>
      <c r="I458" t="s">
        <v>72</v>
      </c>
    </row>
    <row r="459" spans="1:9" x14ac:dyDescent="0.25">
      <c r="A459" t="s">
        <v>74</v>
      </c>
      <c r="B459" t="s">
        <v>90</v>
      </c>
      <c r="C459" t="s">
        <v>104</v>
      </c>
      <c r="D459">
        <v>0.103053929991546</v>
      </c>
      <c r="E459" t="s">
        <v>74</v>
      </c>
      <c r="F459" t="s">
        <v>74</v>
      </c>
      <c r="G459" t="s">
        <v>73</v>
      </c>
      <c r="H459">
        <v>19</v>
      </c>
      <c r="I459" t="s">
        <v>72</v>
      </c>
    </row>
    <row r="460" spans="1:9" x14ac:dyDescent="0.25">
      <c r="A460" t="s">
        <v>74</v>
      </c>
      <c r="B460" t="s">
        <v>90</v>
      </c>
      <c r="C460" t="s">
        <v>102</v>
      </c>
      <c r="D460">
        <v>-7.7794104278799403E-2</v>
      </c>
      <c r="E460" t="s">
        <v>74</v>
      </c>
      <c r="F460" t="s">
        <v>74</v>
      </c>
      <c r="G460" t="s">
        <v>73</v>
      </c>
      <c r="H460">
        <v>18</v>
      </c>
      <c r="I460" t="s">
        <v>72</v>
      </c>
    </row>
    <row r="461" spans="1:9" x14ac:dyDescent="0.25">
      <c r="A461" t="s">
        <v>74</v>
      </c>
      <c r="B461" t="s">
        <v>90</v>
      </c>
      <c r="C461" t="s">
        <v>103</v>
      </c>
      <c r="D461">
        <v>0.56421290463353302</v>
      </c>
      <c r="E461" t="s">
        <v>74</v>
      </c>
      <c r="F461" t="s">
        <v>74</v>
      </c>
      <c r="G461" t="s">
        <v>73</v>
      </c>
      <c r="H461">
        <v>20</v>
      </c>
      <c r="I461" t="s">
        <v>72</v>
      </c>
    </row>
    <row r="462" spans="1:9" x14ac:dyDescent="0.25">
      <c r="A462" t="s">
        <v>74</v>
      </c>
      <c r="B462" t="s">
        <v>90</v>
      </c>
      <c r="C462" t="s">
        <v>101</v>
      </c>
      <c r="D462">
        <v>-0.209616881094771</v>
      </c>
      <c r="E462" t="s">
        <v>74</v>
      </c>
      <c r="F462" t="s">
        <v>74</v>
      </c>
      <c r="G462" t="s">
        <v>73</v>
      </c>
      <c r="H462">
        <v>21</v>
      </c>
      <c r="I462" t="s">
        <v>72</v>
      </c>
    </row>
    <row r="463" spans="1:9" x14ac:dyDescent="0.25">
      <c r="A463" t="s">
        <v>74</v>
      </c>
      <c r="B463" t="s">
        <v>89</v>
      </c>
      <c r="C463" t="s">
        <v>105</v>
      </c>
      <c r="D463">
        <v>-0.19214446785108499</v>
      </c>
      <c r="E463" t="s">
        <v>74</v>
      </c>
      <c r="F463" t="s">
        <v>74</v>
      </c>
      <c r="G463" t="s">
        <v>73</v>
      </c>
      <c r="H463">
        <v>22</v>
      </c>
      <c r="I463" t="s">
        <v>72</v>
      </c>
    </row>
    <row r="464" spans="1:9" x14ac:dyDescent="0.25">
      <c r="A464" t="s">
        <v>74</v>
      </c>
      <c r="B464" t="s">
        <v>89</v>
      </c>
      <c r="C464" t="s">
        <v>104</v>
      </c>
      <c r="D464">
        <v>0.100024919357508</v>
      </c>
      <c r="E464" t="s">
        <v>74</v>
      </c>
      <c r="F464" t="s">
        <v>74</v>
      </c>
      <c r="G464" t="s">
        <v>73</v>
      </c>
      <c r="H464">
        <v>21</v>
      </c>
      <c r="I464" t="s">
        <v>72</v>
      </c>
    </row>
    <row r="465" spans="1:9" x14ac:dyDescent="0.25">
      <c r="A465" t="s">
        <v>74</v>
      </c>
      <c r="B465" t="s">
        <v>89</v>
      </c>
      <c r="C465" t="s">
        <v>102</v>
      </c>
      <c r="D465">
        <v>-2.86550116044339E-2</v>
      </c>
      <c r="E465" t="s">
        <v>74</v>
      </c>
      <c r="F465" t="s">
        <v>74</v>
      </c>
      <c r="G465" t="s">
        <v>73</v>
      </c>
      <c r="H465">
        <v>20</v>
      </c>
      <c r="I465" t="s">
        <v>72</v>
      </c>
    </row>
    <row r="466" spans="1:9" x14ac:dyDescent="0.25">
      <c r="A466" t="s">
        <v>74</v>
      </c>
      <c r="B466" t="s">
        <v>89</v>
      </c>
      <c r="C466" t="s">
        <v>103</v>
      </c>
      <c r="D466">
        <v>0.63602238504154895</v>
      </c>
      <c r="E466" t="s">
        <v>74</v>
      </c>
      <c r="F466" t="s">
        <v>74</v>
      </c>
      <c r="G466" t="s">
        <v>73</v>
      </c>
      <c r="H466">
        <v>24</v>
      </c>
      <c r="I466" t="s">
        <v>72</v>
      </c>
    </row>
    <row r="467" spans="1:9" x14ac:dyDescent="0.25">
      <c r="A467" t="s">
        <v>74</v>
      </c>
      <c r="B467" t="s">
        <v>89</v>
      </c>
      <c r="C467" t="s">
        <v>101</v>
      </c>
      <c r="D467">
        <v>-0.23150485696894199</v>
      </c>
      <c r="E467" t="s">
        <v>74</v>
      </c>
      <c r="F467" t="s">
        <v>74</v>
      </c>
      <c r="G467" t="s">
        <v>73</v>
      </c>
      <c r="H467">
        <v>25</v>
      </c>
      <c r="I467" t="s">
        <v>72</v>
      </c>
    </row>
    <row r="468" spans="1:9" x14ac:dyDescent="0.25">
      <c r="A468" t="s">
        <v>74</v>
      </c>
      <c r="B468" t="s">
        <v>88</v>
      </c>
      <c r="C468" t="s">
        <v>105</v>
      </c>
      <c r="D468">
        <v>-0.42728594437716899</v>
      </c>
      <c r="E468" t="s">
        <v>74</v>
      </c>
      <c r="F468" t="s">
        <v>74</v>
      </c>
      <c r="G468" t="s">
        <v>73</v>
      </c>
      <c r="H468">
        <v>22</v>
      </c>
      <c r="I468" t="s">
        <v>72</v>
      </c>
    </row>
    <row r="469" spans="1:9" x14ac:dyDescent="0.25">
      <c r="A469" t="s">
        <v>74</v>
      </c>
      <c r="B469" t="s">
        <v>88</v>
      </c>
      <c r="C469" t="s">
        <v>104</v>
      </c>
      <c r="D469">
        <v>-0.11978037320463</v>
      </c>
      <c r="E469" t="s">
        <v>74</v>
      </c>
      <c r="F469" t="s">
        <v>74</v>
      </c>
      <c r="G469" t="s">
        <v>73</v>
      </c>
      <c r="H469">
        <v>21</v>
      </c>
      <c r="I469" t="s">
        <v>72</v>
      </c>
    </row>
    <row r="470" spans="1:9" x14ac:dyDescent="0.25">
      <c r="A470" t="s">
        <v>74</v>
      </c>
      <c r="B470" t="s">
        <v>88</v>
      </c>
      <c r="C470" t="s">
        <v>102</v>
      </c>
      <c r="D470">
        <v>-3.1633701881867801E-2</v>
      </c>
      <c r="E470" t="s">
        <v>74</v>
      </c>
      <c r="F470" t="s">
        <v>74</v>
      </c>
      <c r="G470" t="s">
        <v>73</v>
      </c>
      <c r="H470">
        <v>20</v>
      </c>
      <c r="I470" t="s">
        <v>72</v>
      </c>
    </row>
    <row r="471" spans="1:9" x14ac:dyDescent="0.25">
      <c r="A471" t="s">
        <v>74</v>
      </c>
      <c r="B471" t="s">
        <v>88</v>
      </c>
      <c r="C471" t="s">
        <v>103</v>
      </c>
      <c r="D471">
        <v>0.351071907624038</v>
      </c>
      <c r="E471" t="s">
        <v>74</v>
      </c>
      <c r="F471" t="s">
        <v>74</v>
      </c>
      <c r="G471" t="s">
        <v>73</v>
      </c>
      <c r="H471">
        <v>24</v>
      </c>
      <c r="I471" t="s">
        <v>72</v>
      </c>
    </row>
    <row r="472" spans="1:9" x14ac:dyDescent="0.25">
      <c r="A472" t="s">
        <v>74</v>
      </c>
      <c r="B472" t="s">
        <v>88</v>
      </c>
      <c r="C472" t="s">
        <v>101</v>
      </c>
      <c r="D472">
        <v>-4.9250771904642901E-2</v>
      </c>
      <c r="E472" t="s">
        <v>74</v>
      </c>
      <c r="F472" t="s">
        <v>74</v>
      </c>
      <c r="G472" t="s">
        <v>73</v>
      </c>
      <c r="H472">
        <v>25</v>
      </c>
      <c r="I472" t="s">
        <v>72</v>
      </c>
    </row>
    <row r="473" spans="1:9" x14ac:dyDescent="0.25">
      <c r="A473" t="s">
        <v>74</v>
      </c>
      <c r="B473" t="s">
        <v>105</v>
      </c>
      <c r="C473" t="s">
        <v>102</v>
      </c>
      <c r="D473">
        <v>0.22355942938045001</v>
      </c>
      <c r="E473" t="s">
        <v>74</v>
      </c>
      <c r="F473" t="s">
        <v>74</v>
      </c>
      <c r="G473" t="s">
        <v>73</v>
      </c>
      <c r="H473">
        <v>26</v>
      </c>
      <c r="I473" t="s">
        <v>72</v>
      </c>
    </row>
    <row r="474" spans="1:9" x14ac:dyDescent="0.25">
      <c r="A474" t="s">
        <v>74</v>
      </c>
      <c r="B474" t="s">
        <v>105</v>
      </c>
      <c r="C474" t="s">
        <v>103</v>
      </c>
      <c r="D474">
        <v>-8.2613094064851497E-2</v>
      </c>
      <c r="E474" t="s">
        <v>74</v>
      </c>
      <c r="F474" t="s">
        <v>74</v>
      </c>
      <c r="G474" t="s">
        <v>73</v>
      </c>
      <c r="H474">
        <v>24</v>
      </c>
      <c r="I474" t="s">
        <v>72</v>
      </c>
    </row>
    <row r="475" spans="1:9" x14ac:dyDescent="0.25">
      <c r="A475" t="s">
        <v>74</v>
      </c>
      <c r="B475" t="s">
        <v>105</v>
      </c>
      <c r="C475" t="s">
        <v>101</v>
      </c>
      <c r="D475">
        <v>-0.13596180122781301</v>
      </c>
      <c r="E475" t="s">
        <v>74</v>
      </c>
      <c r="F475" t="s">
        <v>74</v>
      </c>
      <c r="G475" t="s">
        <v>73</v>
      </c>
      <c r="H475">
        <v>25</v>
      </c>
      <c r="I475" t="s">
        <v>72</v>
      </c>
    </row>
    <row r="476" spans="1:9" x14ac:dyDescent="0.25">
      <c r="A476" t="s">
        <v>74</v>
      </c>
      <c r="B476" t="s">
        <v>104</v>
      </c>
      <c r="C476" t="s">
        <v>102</v>
      </c>
      <c r="D476">
        <v>-8.5610043420447701E-2</v>
      </c>
      <c r="E476" t="s">
        <v>74</v>
      </c>
      <c r="F476" t="s">
        <v>74</v>
      </c>
      <c r="G476" t="s">
        <v>73</v>
      </c>
      <c r="H476">
        <v>25</v>
      </c>
      <c r="I476" t="s">
        <v>72</v>
      </c>
    </row>
    <row r="477" spans="1:9" x14ac:dyDescent="0.25">
      <c r="A477" t="s">
        <v>74</v>
      </c>
      <c r="B477" t="s">
        <v>104</v>
      </c>
      <c r="C477" t="s">
        <v>103</v>
      </c>
      <c r="D477">
        <v>0.25781002386538299</v>
      </c>
      <c r="E477" t="s">
        <v>74</v>
      </c>
      <c r="F477" t="s">
        <v>74</v>
      </c>
      <c r="G477" t="s">
        <v>73</v>
      </c>
      <c r="H477">
        <v>24</v>
      </c>
      <c r="I477" t="s">
        <v>72</v>
      </c>
    </row>
    <row r="478" spans="1:9" x14ac:dyDescent="0.25">
      <c r="A478" t="s">
        <v>74</v>
      </c>
      <c r="B478" t="s">
        <v>104</v>
      </c>
      <c r="C478" t="s">
        <v>101</v>
      </c>
      <c r="D478">
        <v>-0.262987998078136</v>
      </c>
      <c r="E478" t="s">
        <v>74</v>
      </c>
      <c r="F478" t="s">
        <v>74</v>
      </c>
      <c r="G478" t="s">
        <v>73</v>
      </c>
      <c r="H478">
        <v>24</v>
      </c>
      <c r="I478" t="s">
        <v>72</v>
      </c>
    </row>
    <row r="479" spans="1:9" x14ac:dyDescent="0.25">
      <c r="A479" t="s">
        <v>74</v>
      </c>
      <c r="B479" t="s">
        <v>102</v>
      </c>
      <c r="C479" t="s">
        <v>103</v>
      </c>
      <c r="D479">
        <v>-9.8946990424651604E-2</v>
      </c>
      <c r="E479" t="s">
        <v>74</v>
      </c>
      <c r="F479" t="s">
        <v>74</v>
      </c>
      <c r="G479" t="s">
        <v>73</v>
      </c>
      <c r="H479">
        <v>22</v>
      </c>
      <c r="I479" t="s">
        <v>72</v>
      </c>
    </row>
    <row r="480" spans="1:9" x14ac:dyDescent="0.25">
      <c r="A480" t="s">
        <v>74</v>
      </c>
      <c r="B480" t="s">
        <v>102</v>
      </c>
      <c r="C480" t="s">
        <v>101</v>
      </c>
      <c r="D480">
        <v>-0.15488721193197899</v>
      </c>
      <c r="E480" t="s">
        <v>74</v>
      </c>
      <c r="F480" t="s">
        <v>74</v>
      </c>
      <c r="G480" t="s">
        <v>73</v>
      </c>
      <c r="H480">
        <v>23</v>
      </c>
      <c r="I480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2382-93FE-4744-9D18-0415F3D3B333}">
  <dimension ref="A1:V91"/>
  <sheetViews>
    <sheetView workbookViewId="0">
      <pane ySplit="1" topLeftCell="A53" activePane="bottomLeft" state="frozen"/>
      <selection pane="bottomLeft" activeCell="C77" sqref="C77"/>
    </sheetView>
  </sheetViews>
  <sheetFormatPr defaultRowHeight="15" x14ac:dyDescent="0.25"/>
  <cols>
    <col min="2" max="2" width="10.28515625" bestFit="1" customWidth="1"/>
    <col min="3" max="3" width="18.5703125" style="5" bestFit="1" customWidth="1"/>
  </cols>
  <sheetData>
    <row r="1" spans="1:22" x14ac:dyDescent="0.25">
      <c r="A1" t="s">
        <v>32</v>
      </c>
      <c r="B1" t="s">
        <v>38</v>
      </c>
      <c r="C1" s="5" t="s">
        <v>37</v>
      </c>
      <c r="D1" t="s">
        <v>36</v>
      </c>
      <c r="E1" t="s">
        <v>34</v>
      </c>
      <c r="F1" t="s">
        <v>35</v>
      </c>
      <c r="G1" t="s">
        <v>34</v>
      </c>
      <c r="H1" t="s">
        <v>33</v>
      </c>
      <c r="J1" t="s">
        <v>32</v>
      </c>
      <c r="K1" t="s">
        <v>31</v>
      </c>
      <c r="L1" t="s">
        <v>30</v>
      </c>
      <c r="M1" t="s">
        <v>29</v>
      </c>
      <c r="O1" t="s">
        <v>28</v>
      </c>
      <c r="P1" t="s">
        <v>27</v>
      </c>
      <c r="Q1" t="s">
        <v>24</v>
      </c>
      <c r="R1" t="s">
        <v>26</v>
      </c>
      <c r="T1" t="s">
        <v>25</v>
      </c>
      <c r="U1" t="s">
        <v>24</v>
      </c>
      <c r="V1" t="s">
        <v>23</v>
      </c>
    </row>
    <row r="2" spans="1:22" x14ac:dyDescent="0.25">
      <c r="A2" t="s">
        <v>22</v>
      </c>
      <c r="B2" t="s">
        <v>20</v>
      </c>
      <c r="C2" s="5" t="s">
        <v>18</v>
      </c>
      <c r="D2">
        <v>13300</v>
      </c>
      <c r="E2">
        <v>1</v>
      </c>
      <c r="F2">
        <v>14200</v>
      </c>
      <c r="G2">
        <v>1</v>
      </c>
      <c r="H2">
        <v>1</v>
      </c>
      <c r="J2">
        <v>13500</v>
      </c>
      <c r="K2">
        <v>739</v>
      </c>
      <c r="M2">
        <v>1.4890000000000043</v>
      </c>
      <c r="O2">
        <f t="shared" ref="O2:O33" si="0">K2/H2</f>
        <v>739</v>
      </c>
      <c r="P2">
        <f t="shared" ref="P2:P33" si="1">O2/J2</f>
        <v>5.4740740740740743E-2</v>
      </c>
      <c r="Q2">
        <v>0.49262629465041058</v>
      </c>
      <c r="R2">
        <f>P2/$Q$42</f>
        <v>0.11112021695794211</v>
      </c>
      <c r="T2">
        <f t="shared" ref="T2:T33" si="2">M2/H2</f>
        <v>1.4890000000000043</v>
      </c>
      <c r="U2">
        <v>54.5133092751229</v>
      </c>
      <c r="V2">
        <f t="shared" ref="V2:V33" si="3">T2/U2</f>
        <v>2.7314430545487139E-2</v>
      </c>
    </row>
    <row r="3" spans="1:22" x14ac:dyDescent="0.25">
      <c r="A3" t="s">
        <v>22</v>
      </c>
      <c r="B3" t="s">
        <v>20</v>
      </c>
      <c r="C3" s="5" t="s">
        <v>17</v>
      </c>
      <c r="D3">
        <v>7770</v>
      </c>
      <c r="E3">
        <v>1</v>
      </c>
      <c r="F3">
        <v>10400</v>
      </c>
      <c r="G3">
        <v>1</v>
      </c>
      <c r="H3">
        <v>1</v>
      </c>
      <c r="J3">
        <v>3720</v>
      </c>
      <c r="K3">
        <v>625</v>
      </c>
      <c r="L3">
        <v>31.59099999999998</v>
      </c>
      <c r="M3">
        <v>40.465000000000003</v>
      </c>
      <c r="O3">
        <f t="shared" si="0"/>
        <v>625</v>
      </c>
      <c r="P3">
        <f t="shared" si="1"/>
        <v>0.16801075268817203</v>
      </c>
      <c r="Q3">
        <v>1.0242483164000415</v>
      </c>
      <c r="R3">
        <f>P3/$Q$50</f>
        <v>0.45390795930899952</v>
      </c>
      <c r="T3">
        <f t="shared" si="2"/>
        <v>40.465000000000003</v>
      </c>
      <c r="U3">
        <v>108.87690616497318</v>
      </c>
      <c r="V3">
        <f t="shared" si="3"/>
        <v>0.37165824622795912</v>
      </c>
    </row>
    <row r="4" spans="1:22" x14ac:dyDescent="0.25">
      <c r="A4" t="s">
        <v>22</v>
      </c>
      <c r="B4" t="s">
        <v>20</v>
      </c>
      <c r="C4" s="5" t="s">
        <v>16</v>
      </c>
      <c r="D4">
        <v>6590</v>
      </c>
      <c r="E4">
        <v>1</v>
      </c>
      <c r="F4">
        <v>6620</v>
      </c>
      <c r="G4">
        <v>1</v>
      </c>
      <c r="H4">
        <v>1</v>
      </c>
      <c r="J4">
        <v>1560</v>
      </c>
      <c r="K4">
        <v>817</v>
      </c>
      <c r="L4">
        <v>1</v>
      </c>
      <c r="M4">
        <v>9.4130000000000109</v>
      </c>
      <c r="O4">
        <f t="shared" si="0"/>
        <v>817</v>
      </c>
      <c r="P4">
        <f t="shared" si="1"/>
        <v>0.52371794871794874</v>
      </c>
      <c r="Q4">
        <v>1.7471206528891441</v>
      </c>
      <c r="R4">
        <f>P4/$Q$39</f>
        <v>2.0689496563110601</v>
      </c>
      <c r="T4">
        <f t="shared" si="2"/>
        <v>9.4130000000000109</v>
      </c>
      <c r="U4">
        <v>184.47903849672161</v>
      </c>
      <c r="V4">
        <f t="shared" si="3"/>
        <v>5.1024767240248216E-2</v>
      </c>
    </row>
    <row r="5" spans="1:22" x14ac:dyDescent="0.25">
      <c r="A5" t="s">
        <v>22</v>
      </c>
      <c r="B5" t="s">
        <v>20</v>
      </c>
      <c r="C5" s="5" t="s">
        <v>15</v>
      </c>
      <c r="D5">
        <v>51500</v>
      </c>
      <c r="E5">
        <v>1</v>
      </c>
      <c r="F5">
        <v>8200</v>
      </c>
      <c r="G5">
        <v>1</v>
      </c>
      <c r="H5">
        <v>1</v>
      </c>
      <c r="J5">
        <v>17100</v>
      </c>
      <c r="K5">
        <v>1460</v>
      </c>
      <c r="L5">
        <v>1940</v>
      </c>
      <c r="M5">
        <v>35.551000000000016</v>
      </c>
      <c r="O5">
        <f t="shared" si="0"/>
        <v>1460</v>
      </c>
      <c r="P5">
        <f t="shared" si="1"/>
        <v>8.5380116959064334E-2</v>
      </c>
      <c r="Q5">
        <v>0.12348940357917328</v>
      </c>
      <c r="R5">
        <f>P5/$Q$58</f>
        <v>1.811257670719953E-2</v>
      </c>
      <c r="T5">
        <f t="shared" si="2"/>
        <v>35.551000000000016</v>
      </c>
      <c r="U5">
        <v>49.514482794067405</v>
      </c>
      <c r="V5">
        <f t="shared" si="3"/>
        <v>0.7179919488982236</v>
      </c>
    </row>
    <row r="6" spans="1:22" x14ac:dyDescent="0.25">
      <c r="A6" t="s">
        <v>22</v>
      </c>
      <c r="B6" t="s">
        <v>20</v>
      </c>
      <c r="C6" s="5" t="s">
        <v>14</v>
      </c>
      <c r="D6">
        <v>27062.4453125</v>
      </c>
      <c r="E6">
        <v>1</v>
      </c>
      <c r="F6">
        <v>22900</v>
      </c>
      <c r="G6">
        <v>1</v>
      </c>
      <c r="H6">
        <v>1</v>
      </c>
      <c r="J6">
        <v>15000</v>
      </c>
      <c r="K6">
        <v>4740</v>
      </c>
      <c r="L6">
        <v>17557.655000000006</v>
      </c>
      <c r="M6">
        <v>8661.7520000000004</v>
      </c>
      <c r="O6">
        <f t="shared" si="0"/>
        <v>4740</v>
      </c>
      <c r="P6">
        <f t="shared" si="1"/>
        <v>0.316</v>
      </c>
      <c r="Q6">
        <v>0.94939314652192075</v>
      </c>
      <c r="R6">
        <f>P6/$Q$77</f>
        <v>4.5331140699283547E-2</v>
      </c>
      <c r="T6">
        <f t="shared" si="2"/>
        <v>8661.7520000000004</v>
      </c>
      <c r="U6">
        <v>20956.565971294669</v>
      </c>
      <c r="V6">
        <f t="shared" si="3"/>
        <v>0.41331924380475626</v>
      </c>
    </row>
    <row r="7" spans="1:22" x14ac:dyDescent="0.25">
      <c r="A7" t="s">
        <v>22</v>
      </c>
      <c r="B7" t="s">
        <v>20</v>
      </c>
      <c r="C7" s="5" t="s">
        <v>13</v>
      </c>
      <c r="D7">
        <v>43100</v>
      </c>
      <c r="E7">
        <v>1</v>
      </c>
      <c r="F7">
        <v>48600</v>
      </c>
      <c r="G7">
        <v>1</v>
      </c>
      <c r="H7">
        <v>1</v>
      </c>
      <c r="J7">
        <v>2440</v>
      </c>
      <c r="K7">
        <v>3580</v>
      </c>
      <c r="L7">
        <v>13975.796999999999</v>
      </c>
      <c r="M7">
        <v>4181.2609999999986</v>
      </c>
      <c r="O7">
        <f t="shared" si="0"/>
        <v>3580</v>
      </c>
      <c r="P7">
        <f t="shared" si="1"/>
        <v>1.4672131147540983</v>
      </c>
      <c r="Q7">
        <v>6.9709253975379086</v>
      </c>
      <c r="R7">
        <f>P7/$Q$66</f>
        <v>1.5454220626399071</v>
      </c>
      <c r="T7">
        <f t="shared" si="2"/>
        <v>4181.2609999999986</v>
      </c>
      <c r="U7">
        <v>10527.063564764017</v>
      </c>
      <c r="V7">
        <f t="shared" si="3"/>
        <v>0.39719157904540769</v>
      </c>
    </row>
    <row r="8" spans="1:22" x14ac:dyDescent="0.25">
      <c r="A8" t="s">
        <v>22</v>
      </c>
      <c r="B8" t="s">
        <v>20</v>
      </c>
      <c r="C8" s="5" t="s">
        <v>12</v>
      </c>
      <c r="D8">
        <v>55400</v>
      </c>
      <c r="E8">
        <v>1</v>
      </c>
      <c r="F8">
        <v>50500</v>
      </c>
      <c r="G8">
        <v>1</v>
      </c>
      <c r="H8">
        <v>1</v>
      </c>
      <c r="J8">
        <v>1270</v>
      </c>
      <c r="K8">
        <v>1110</v>
      </c>
      <c r="L8">
        <v>19448.169000000002</v>
      </c>
      <c r="M8">
        <v>8516.7839999999997</v>
      </c>
      <c r="O8">
        <f t="shared" si="0"/>
        <v>1110</v>
      </c>
      <c r="P8">
        <f t="shared" si="1"/>
        <v>0.87401574803149606</v>
      </c>
      <c r="Q8">
        <v>4.7138581295905162</v>
      </c>
      <c r="R8">
        <f>P8/$Q$85</f>
        <v>7.0776578613171024</v>
      </c>
      <c r="T8">
        <f t="shared" si="2"/>
        <v>8516.7839999999997</v>
      </c>
      <c r="U8">
        <v>15998.476988318072</v>
      </c>
      <c r="V8">
        <f t="shared" si="3"/>
        <v>0.53234967342321837</v>
      </c>
    </row>
    <row r="9" spans="1:22" x14ac:dyDescent="0.25">
      <c r="A9" t="s">
        <v>22</v>
      </c>
      <c r="B9" t="s">
        <v>20</v>
      </c>
      <c r="C9" s="5" t="s">
        <v>11</v>
      </c>
      <c r="D9">
        <v>172909.984375</v>
      </c>
      <c r="E9">
        <v>1</v>
      </c>
      <c r="F9">
        <v>199000</v>
      </c>
      <c r="G9">
        <v>1</v>
      </c>
      <c r="H9">
        <v>1</v>
      </c>
      <c r="J9">
        <v>96435.7548828125</v>
      </c>
      <c r="K9">
        <v>7610</v>
      </c>
      <c r="L9">
        <v>14922.582000000002</v>
      </c>
      <c r="M9">
        <v>681.92399999999907</v>
      </c>
      <c r="O9">
        <f t="shared" si="0"/>
        <v>7610</v>
      </c>
      <c r="P9">
        <f t="shared" si="1"/>
        <v>7.8912639915014668E-2</v>
      </c>
      <c r="Q9">
        <v>0.25313228242186353</v>
      </c>
      <c r="R9">
        <f>P9/$Q$14</f>
        <v>4.5167252636227478E-2</v>
      </c>
      <c r="T9">
        <f t="shared" si="2"/>
        <v>681.92399999999907</v>
      </c>
      <c r="U9">
        <v>11013.025716024151</v>
      </c>
      <c r="V9">
        <f t="shared" si="3"/>
        <v>6.1919768243870292E-2</v>
      </c>
    </row>
    <row r="10" spans="1:22" x14ac:dyDescent="0.25">
      <c r="A10" t="s">
        <v>22</v>
      </c>
      <c r="B10" t="s">
        <v>20</v>
      </c>
      <c r="C10" s="5" t="s">
        <v>10</v>
      </c>
      <c r="D10">
        <v>194000</v>
      </c>
      <c r="E10">
        <v>1</v>
      </c>
      <c r="F10">
        <v>261000</v>
      </c>
      <c r="G10">
        <v>1</v>
      </c>
      <c r="H10">
        <v>1</v>
      </c>
      <c r="J10">
        <v>108000</v>
      </c>
      <c r="K10">
        <v>8240</v>
      </c>
      <c r="L10">
        <v>20329.320999999996</v>
      </c>
      <c r="M10">
        <v>3339.8410000000003</v>
      </c>
      <c r="O10">
        <f t="shared" si="0"/>
        <v>8240</v>
      </c>
      <c r="P10">
        <f t="shared" si="1"/>
        <v>7.6296296296296293E-2</v>
      </c>
      <c r="Q10">
        <v>0.37014277728009193</v>
      </c>
      <c r="R10">
        <f>P10/$Q$3</f>
        <v>7.44900382794451E-2</v>
      </c>
      <c r="T10">
        <f t="shared" si="2"/>
        <v>3339.8410000000003</v>
      </c>
      <c r="U10">
        <v>19150.185731864331</v>
      </c>
      <c r="V10">
        <f t="shared" si="3"/>
        <v>0.17440253827109259</v>
      </c>
    </row>
    <row r="11" spans="1:22" x14ac:dyDescent="0.25">
      <c r="A11" t="s">
        <v>22</v>
      </c>
      <c r="B11" t="s">
        <v>20</v>
      </c>
      <c r="C11" s="5" t="s">
        <v>7</v>
      </c>
      <c r="D11">
        <v>245000</v>
      </c>
      <c r="E11">
        <v>1</v>
      </c>
      <c r="F11">
        <v>225000</v>
      </c>
      <c r="G11">
        <v>1</v>
      </c>
      <c r="H11">
        <v>1</v>
      </c>
      <c r="J11">
        <v>131000</v>
      </c>
      <c r="K11">
        <v>4960</v>
      </c>
      <c r="L11">
        <v>13017.135999999999</v>
      </c>
      <c r="M11">
        <v>2429.5509999999995</v>
      </c>
      <c r="O11">
        <f t="shared" si="0"/>
        <v>4960</v>
      </c>
      <c r="P11">
        <f t="shared" si="1"/>
        <v>3.7862595419847329E-2</v>
      </c>
      <c r="Q11">
        <v>0.31062025776082075</v>
      </c>
      <c r="R11">
        <f>P11/$Q$31</f>
        <v>0.12189351619494737</v>
      </c>
      <c r="T11">
        <f t="shared" si="2"/>
        <v>2429.5509999999995</v>
      </c>
      <c r="U11">
        <v>22316.723196013343</v>
      </c>
      <c r="V11">
        <f t="shared" si="3"/>
        <v>0.10886683401772955</v>
      </c>
    </row>
    <row r="12" spans="1:22" x14ac:dyDescent="0.25">
      <c r="A12" t="s">
        <v>22</v>
      </c>
      <c r="B12" t="s">
        <v>19</v>
      </c>
      <c r="C12" s="5" t="s">
        <v>18</v>
      </c>
      <c r="D12">
        <v>10700</v>
      </c>
      <c r="E12">
        <v>0.80451127819548873</v>
      </c>
      <c r="F12">
        <v>12100</v>
      </c>
      <c r="G12">
        <v>0.852112676056338</v>
      </c>
      <c r="H12">
        <v>0.82831197712591331</v>
      </c>
      <c r="J12">
        <v>8630</v>
      </c>
      <c r="K12">
        <v>677</v>
      </c>
      <c r="M12">
        <v>37.658999999999992</v>
      </c>
      <c r="O12">
        <f t="shared" si="0"/>
        <v>817.32489532393652</v>
      </c>
      <c r="P12">
        <f t="shared" si="1"/>
        <v>9.4707403861406317E-2</v>
      </c>
      <c r="Q12">
        <v>0.49262629465041058</v>
      </c>
      <c r="R12">
        <f>P12/$Q$42</f>
        <v>0.19224999739125756</v>
      </c>
      <c r="T12">
        <f t="shared" si="2"/>
        <v>45.46475366765749</v>
      </c>
      <c r="U12">
        <v>54.5133092751229</v>
      </c>
      <c r="V12">
        <f t="shared" si="3"/>
        <v>0.83401199215776267</v>
      </c>
    </row>
    <row r="13" spans="1:22" x14ac:dyDescent="0.25">
      <c r="A13" t="s">
        <v>22</v>
      </c>
      <c r="B13" t="s">
        <v>19</v>
      </c>
      <c r="C13" s="5" t="s">
        <v>17</v>
      </c>
      <c r="D13">
        <v>7040</v>
      </c>
      <c r="E13">
        <v>0.90604890604890609</v>
      </c>
      <c r="F13">
        <v>6770</v>
      </c>
      <c r="G13">
        <v>0.65096153846153848</v>
      </c>
      <c r="H13">
        <v>0.77850522225522223</v>
      </c>
      <c r="J13">
        <v>2590</v>
      </c>
      <c r="K13">
        <v>645</v>
      </c>
      <c r="L13">
        <v>160.369</v>
      </c>
      <c r="M13">
        <v>107.30000000000001</v>
      </c>
      <c r="O13">
        <f t="shared" si="0"/>
        <v>828.5108199165627</v>
      </c>
      <c r="P13">
        <f t="shared" si="1"/>
        <v>0.31988834745813233</v>
      </c>
      <c r="Q13">
        <v>1.0242483164000415</v>
      </c>
      <c r="R13">
        <f>P13/$Q$50</f>
        <v>0.86422960839262464</v>
      </c>
      <c r="T13">
        <f t="shared" si="2"/>
        <v>137.82823407294137</v>
      </c>
      <c r="U13">
        <v>108.87690616497318</v>
      </c>
      <c r="V13">
        <f t="shared" si="3"/>
        <v>1.2659088040589652</v>
      </c>
    </row>
    <row r="14" spans="1:22" x14ac:dyDescent="0.25">
      <c r="A14" t="s">
        <v>22</v>
      </c>
      <c r="B14" t="s">
        <v>19</v>
      </c>
      <c r="C14" s="5" t="s">
        <v>16</v>
      </c>
      <c r="D14">
        <v>4320</v>
      </c>
      <c r="E14">
        <v>0.6555386949924128</v>
      </c>
      <c r="F14">
        <v>4360</v>
      </c>
      <c r="G14">
        <v>0.65861027190332322</v>
      </c>
      <c r="H14">
        <v>0.65707448344786801</v>
      </c>
      <c r="J14">
        <v>802</v>
      </c>
      <c r="K14">
        <v>294</v>
      </c>
      <c r="L14">
        <v>36.882000000000005</v>
      </c>
      <c r="M14">
        <v>86.893000000000015</v>
      </c>
      <c r="O14">
        <f t="shared" si="0"/>
        <v>447.43785888213665</v>
      </c>
      <c r="P14">
        <f t="shared" si="1"/>
        <v>0.5579025671847091</v>
      </c>
      <c r="Q14">
        <v>1.7471206528891441</v>
      </c>
      <c r="R14">
        <f>P14/$Q$39</f>
        <v>2.2039961155761376</v>
      </c>
      <c r="T14">
        <f t="shared" si="2"/>
        <v>132.24223765933846</v>
      </c>
      <c r="U14">
        <v>184.47903849672161</v>
      </c>
      <c r="V14">
        <f t="shared" si="3"/>
        <v>0.71684153786224625</v>
      </c>
    </row>
    <row r="15" spans="1:22" x14ac:dyDescent="0.25">
      <c r="A15" t="s">
        <v>22</v>
      </c>
      <c r="B15" t="s">
        <v>19</v>
      </c>
      <c r="C15" s="5" t="s">
        <v>15</v>
      </c>
      <c r="D15">
        <v>58700</v>
      </c>
      <c r="E15">
        <v>1.1398058252427183</v>
      </c>
      <c r="F15">
        <v>6870</v>
      </c>
      <c r="G15">
        <v>0.83780487804878045</v>
      </c>
      <c r="H15">
        <v>0.98880535164574934</v>
      </c>
      <c r="J15">
        <v>27100</v>
      </c>
      <c r="K15">
        <v>591</v>
      </c>
      <c r="L15">
        <v>1940</v>
      </c>
      <c r="M15">
        <v>50.125</v>
      </c>
      <c r="O15">
        <f t="shared" si="0"/>
        <v>597.69093989666476</v>
      </c>
      <c r="P15">
        <f t="shared" si="1"/>
        <v>2.2055016232349255E-2</v>
      </c>
      <c r="Q15">
        <v>0.12348940357917328</v>
      </c>
      <c r="R15">
        <f>P15/$Q$58</f>
        <v>4.6787611391828484E-3</v>
      </c>
      <c r="T15">
        <f t="shared" si="2"/>
        <v>50.692484538613058</v>
      </c>
      <c r="U15">
        <v>49.514482794067405</v>
      </c>
      <c r="V15">
        <f t="shared" si="3"/>
        <v>1.0237910542142792</v>
      </c>
    </row>
    <row r="16" spans="1:22" x14ac:dyDescent="0.25">
      <c r="A16" t="s">
        <v>22</v>
      </c>
      <c r="B16" t="s">
        <v>19</v>
      </c>
      <c r="C16" s="5" t="s">
        <v>14</v>
      </c>
      <c r="D16">
        <v>19411.10546875</v>
      </c>
      <c r="E16">
        <v>0.71727093559369204</v>
      </c>
      <c r="F16">
        <v>18500</v>
      </c>
      <c r="G16">
        <v>0.80786026200873362</v>
      </c>
      <c r="H16">
        <v>0.76256559880121277</v>
      </c>
      <c r="J16">
        <v>11500</v>
      </c>
      <c r="K16">
        <v>1280</v>
      </c>
      <c r="L16">
        <v>18430.740000000005</v>
      </c>
      <c r="M16">
        <v>8486.1419999999998</v>
      </c>
      <c r="O16">
        <f t="shared" si="0"/>
        <v>1678.5441174008076</v>
      </c>
      <c r="P16">
        <f t="shared" si="1"/>
        <v>0.14596035803485283</v>
      </c>
      <c r="Q16">
        <v>0.94939314652192075</v>
      </c>
      <c r="R16">
        <f>P16/$Q$77</f>
        <v>2.0938447868973781E-2</v>
      </c>
      <c r="T16">
        <f t="shared" si="2"/>
        <v>11128.40916681869</v>
      </c>
      <c r="U16">
        <v>20956.565971294669</v>
      </c>
      <c r="V16">
        <f t="shared" si="3"/>
        <v>0.53102255312544377</v>
      </c>
    </row>
    <row r="17" spans="1:22" x14ac:dyDescent="0.25">
      <c r="A17" t="s">
        <v>22</v>
      </c>
      <c r="B17" t="s">
        <v>19</v>
      </c>
      <c r="C17" s="5" t="s">
        <v>13</v>
      </c>
      <c r="D17">
        <v>45000</v>
      </c>
      <c r="E17">
        <v>1.0440835266821347</v>
      </c>
      <c r="F17">
        <v>45000</v>
      </c>
      <c r="G17">
        <v>0.92592592592592593</v>
      </c>
      <c r="H17">
        <v>0.98500472630403024</v>
      </c>
      <c r="J17">
        <v>1920</v>
      </c>
      <c r="K17">
        <v>1500</v>
      </c>
      <c r="L17">
        <v>17680.798999999999</v>
      </c>
      <c r="M17">
        <v>5455.8840000000055</v>
      </c>
      <c r="O17">
        <f t="shared" si="0"/>
        <v>1522.835332606325</v>
      </c>
      <c r="P17">
        <f t="shared" si="1"/>
        <v>0.79314340239912762</v>
      </c>
      <c r="Q17">
        <v>6.9709253975379086</v>
      </c>
      <c r="R17">
        <f>P17/$Q$66</f>
        <v>0.83542145348825159</v>
      </c>
      <c r="T17">
        <f t="shared" si="2"/>
        <v>5538.9419505343567</v>
      </c>
      <c r="U17">
        <v>10527.063564764017</v>
      </c>
      <c r="V17">
        <f t="shared" si="3"/>
        <v>0.52616210745361081</v>
      </c>
    </row>
    <row r="18" spans="1:22" x14ac:dyDescent="0.25">
      <c r="A18" t="s">
        <v>22</v>
      </c>
      <c r="B18" t="s">
        <v>19</v>
      </c>
      <c r="C18" s="5" t="s">
        <v>12</v>
      </c>
      <c r="D18">
        <v>57500</v>
      </c>
      <c r="E18">
        <v>1.0379061371841156</v>
      </c>
      <c r="F18">
        <v>51200</v>
      </c>
      <c r="G18">
        <v>1.0138613861386139</v>
      </c>
      <c r="H18">
        <v>1.0258837616613647</v>
      </c>
      <c r="J18">
        <v>1360</v>
      </c>
      <c r="K18">
        <v>1880</v>
      </c>
      <c r="L18">
        <v>24333.873</v>
      </c>
      <c r="M18">
        <v>8778.5919999999969</v>
      </c>
      <c r="O18">
        <f t="shared" si="0"/>
        <v>1832.5662908977513</v>
      </c>
      <c r="P18">
        <f t="shared" si="1"/>
        <v>1.3474752138954054</v>
      </c>
      <c r="Q18">
        <v>4.7138581295905162</v>
      </c>
      <c r="R18">
        <f>P18/$Q$85</f>
        <v>10.911666708564942</v>
      </c>
      <c r="T18">
        <f t="shared" si="2"/>
        <v>8557.1020110343979</v>
      </c>
      <c r="U18">
        <v>15998.476988318072</v>
      </c>
      <c r="V18">
        <f t="shared" si="3"/>
        <v>0.53486978899820947</v>
      </c>
    </row>
    <row r="19" spans="1:22" x14ac:dyDescent="0.25">
      <c r="A19" t="s">
        <v>22</v>
      </c>
      <c r="B19" t="s">
        <v>19</v>
      </c>
      <c r="C19" s="5" t="s">
        <v>11</v>
      </c>
      <c r="D19">
        <v>90664.74609375</v>
      </c>
      <c r="E19">
        <v>0.52434650561947926</v>
      </c>
      <c r="F19">
        <v>141000</v>
      </c>
      <c r="G19">
        <v>0.70854271356783916</v>
      </c>
      <c r="H19">
        <v>0.61644460959365921</v>
      </c>
      <c r="J19">
        <v>50243.42333984375</v>
      </c>
      <c r="K19">
        <v>1280</v>
      </c>
      <c r="L19">
        <v>13361.485999999997</v>
      </c>
      <c r="M19">
        <v>2339.5580000000045</v>
      </c>
      <c r="O19">
        <f t="shared" si="0"/>
        <v>2076.4233802672643</v>
      </c>
      <c r="P19">
        <f t="shared" si="1"/>
        <v>4.1327267177287082E-2</v>
      </c>
      <c r="Q19">
        <v>0.25313228242186353</v>
      </c>
      <c r="R19">
        <f>P19/$Q$14</f>
        <v>2.3654500969321049E-2</v>
      </c>
      <c r="T19">
        <f t="shared" si="2"/>
        <v>3795.2444771026016</v>
      </c>
      <c r="U19">
        <v>11013.025716024151</v>
      </c>
      <c r="V19">
        <f t="shared" si="3"/>
        <v>0.34461414827901948</v>
      </c>
    </row>
    <row r="20" spans="1:22" x14ac:dyDescent="0.25">
      <c r="A20" t="s">
        <v>22</v>
      </c>
      <c r="B20" t="s">
        <v>19</v>
      </c>
      <c r="C20" s="5" t="s">
        <v>10</v>
      </c>
      <c r="D20">
        <v>116000</v>
      </c>
      <c r="E20">
        <v>0.59793814432989689</v>
      </c>
      <c r="F20">
        <v>165000</v>
      </c>
      <c r="G20">
        <v>0.63218390804597702</v>
      </c>
      <c r="H20">
        <v>0.61506102618793701</v>
      </c>
      <c r="J20">
        <v>56100</v>
      </c>
      <c r="K20">
        <v>1430</v>
      </c>
      <c r="L20">
        <v>14613.447</v>
      </c>
      <c r="M20">
        <v>4057.4270000000033</v>
      </c>
      <c r="O20">
        <f t="shared" si="0"/>
        <v>2324.9725459974952</v>
      </c>
      <c r="P20">
        <f t="shared" si="1"/>
        <v>4.144336089122095E-2</v>
      </c>
      <c r="Q20">
        <v>0.37014277728009193</v>
      </c>
      <c r="R20">
        <f>P20/$Q$3</f>
        <v>4.0462220174189066E-2</v>
      </c>
      <c r="T20">
        <f t="shared" si="2"/>
        <v>6596.7876799922988</v>
      </c>
      <c r="U20">
        <v>19150.185731864331</v>
      </c>
      <c r="V20">
        <f t="shared" si="3"/>
        <v>0.34447643340689837</v>
      </c>
    </row>
    <row r="21" spans="1:22" x14ac:dyDescent="0.25">
      <c r="A21" t="s">
        <v>22</v>
      </c>
      <c r="B21" t="s">
        <v>19</v>
      </c>
      <c r="C21" s="5" t="s">
        <v>7</v>
      </c>
      <c r="D21">
        <v>173000</v>
      </c>
      <c r="E21">
        <v>0.70612244897959187</v>
      </c>
      <c r="F21">
        <v>180000</v>
      </c>
      <c r="G21">
        <v>0.8</v>
      </c>
      <c r="H21">
        <v>0.75306122448979596</v>
      </c>
      <c r="J21">
        <v>68200</v>
      </c>
      <c r="K21">
        <v>1230</v>
      </c>
      <c r="L21">
        <v>14823.407999999996</v>
      </c>
      <c r="M21">
        <v>4705.9809999999998</v>
      </c>
      <c r="O21">
        <f t="shared" si="0"/>
        <v>1633.3333333333333</v>
      </c>
      <c r="P21">
        <f t="shared" si="1"/>
        <v>2.3949169110459433E-2</v>
      </c>
      <c r="Q21">
        <v>0.31062025776082075</v>
      </c>
      <c r="R21">
        <f>P21/$Q$31</f>
        <v>7.7101117882982448E-2</v>
      </c>
      <c r="T21">
        <f t="shared" si="2"/>
        <v>6249.1346612466123</v>
      </c>
      <c r="U21">
        <v>22316.723196013343</v>
      </c>
      <c r="V21">
        <f t="shared" si="3"/>
        <v>0.28002026132416058</v>
      </c>
    </row>
    <row r="22" spans="1:22" x14ac:dyDescent="0.25">
      <c r="A22" t="s">
        <v>22</v>
      </c>
      <c r="B22" t="s">
        <v>8</v>
      </c>
      <c r="C22" s="5" t="s">
        <v>18</v>
      </c>
      <c r="D22">
        <v>11200</v>
      </c>
      <c r="E22">
        <v>0.84210526315789469</v>
      </c>
      <c r="F22">
        <v>11700</v>
      </c>
      <c r="G22">
        <v>0.823943661971831</v>
      </c>
      <c r="H22">
        <v>0.83302446256486284</v>
      </c>
      <c r="J22">
        <v>8880</v>
      </c>
      <c r="K22">
        <v>5700</v>
      </c>
      <c r="M22">
        <v>56.951999999999998</v>
      </c>
      <c r="O22">
        <f t="shared" si="0"/>
        <v>6842.5361512791997</v>
      </c>
      <c r="P22">
        <f t="shared" si="1"/>
        <v>0.77055587289180172</v>
      </c>
      <c r="Q22">
        <v>0.49262629465041058</v>
      </c>
      <c r="R22">
        <f>P22/$Q$42</f>
        <v>1.564179340931491</v>
      </c>
      <c r="T22">
        <f t="shared" si="2"/>
        <v>68.367740155728583</v>
      </c>
      <c r="U22">
        <v>54.5133092751229</v>
      </c>
      <c r="V22">
        <f t="shared" si="3"/>
        <v>1.2541476763166926</v>
      </c>
    </row>
    <row r="23" spans="1:22" x14ac:dyDescent="0.25">
      <c r="A23" t="s">
        <v>22</v>
      </c>
      <c r="B23" t="s">
        <v>8</v>
      </c>
      <c r="C23" s="5" t="s">
        <v>17</v>
      </c>
      <c r="D23">
        <v>6910</v>
      </c>
      <c r="E23">
        <v>0.88931788931788935</v>
      </c>
      <c r="F23">
        <v>6230</v>
      </c>
      <c r="G23">
        <v>0.59903846153846152</v>
      </c>
      <c r="H23">
        <v>0.74417817542817544</v>
      </c>
      <c r="J23">
        <v>2730</v>
      </c>
      <c r="K23">
        <v>5420</v>
      </c>
      <c r="L23">
        <v>97.912999999999997</v>
      </c>
      <c r="M23">
        <v>113.01900000000001</v>
      </c>
      <c r="O23">
        <f t="shared" si="0"/>
        <v>7283.2020327410328</v>
      </c>
      <c r="P23">
        <f t="shared" si="1"/>
        <v>2.6678395724326127</v>
      </c>
      <c r="Q23">
        <v>1.0242483164000415</v>
      </c>
      <c r="R23">
        <f>P23/$Q$50</f>
        <v>7.2075959229479256</v>
      </c>
      <c r="T23">
        <f t="shared" si="2"/>
        <v>151.87088755320272</v>
      </c>
      <c r="U23">
        <v>108.87690616497318</v>
      </c>
      <c r="V23">
        <f t="shared" si="3"/>
        <v>1.3948861416312099</v>
      </c>
    </row>
    <row r="24" spans="1:22" x14ac:dyDescent="0.25">
      <c r="A24" t="s">
        <v>22</v>
      </c>
      <c r="B24" t="s">
        <v>8</v>
      </c>
      <c r="C24" s="5" t="s">
        <v>16</v>
      </c>
      <c r="D24">
        <v>4800</v>
      </c>
      <c r="E24">
        <v>0.72837632776934746</v>
      </c>
      <c r="F24">
        <v>4270</v>
      </c>
      <c r="G24">
        <v>0.64501510574018128</v>
      </c>
      <c r="H24">
        <v>0.68669571675476437</v>
      </c>
      <c r="J24">
        <v>1260</v>
      </c>
      <c r="K24">
        <v>3530</v>
      </c>
      <c r="L24">
        <v>71.884999999999991</v>
      </c>
      <c r="M24">
        <v>145.32400000000001</v>
      </c>
      <c r="O24">
        <f t="shared" si="0"/>
        <v>5140.559222769476</v>
      </c>
      <c r="P24">
        <f t="shared" si="1"/>
        <v>4.0798089069599017</v>
      </c>
      <c r="Q24">
        <v>1.7471206528891441</v>
      </c>
      <c r="R24">
        <f>P24/$Q$39</f>
        <v>16.117299887339541</v>
      </c>
      <c r="T24">
        <f t="shared" si="2"/>
        <v>211.62794008208257</v>
      </c>
      <c r="U24">
        <v>184.47903849672161</v>
      </c>
      <c r="V24">
        <f t="shared" si="3"/>
        <v>1.1471652378860562</v>
      </c>
    </row>
    <row r="25" spans="1:22" x14ac:dyDescent="0.25">
      <c r="A25" t="s">
        <v>22</v>
      </c>
      <c r="B25" t="s">
        <v>8</v>
      </c>
      <c r="C25" s="5" t="s">
        <v>15</v>
      </c>
      <c r="D25">
        <v>56200</v>
      </c>
      <c r="E25">
        <v>1.09126213592233</v>
      </c>
      <c r="F25">
        <v>7760</v>
      </c>
      <c r="G25">
        <v>0.9463414634146341</v>
      </c>
      <c r="H25">
        <v>1.0188017996684819</v>
      </c>
      <c r="J25">
        <v>22800</v>
      </c>
      <c r="K25">
        <v>7710</v>
      </c>
      <c r="L25">
        <v>1980</v>
      </c>
      <c r="M25">
        <v>82.334000000000003</v>
      </c>
      <c r="O25">
        <f t="shared" si="0"/>
        <v>7567.7133692822626</v>
      </c>
      <c r="P25">
        <f t="shared" si="1"/>
        <v>0.33191725303869574</v>
      </c>
      <c r="Q25">
        <v>0.12348940357917328</v>
      </c>
      <c r="R25">
        <f>P25/$Q$58</f>
        <v>7.0413076489327597E-2</v>
      </c>
      <c r="T25">
        <f t="shared" si="2"/>
        <v>80.814541186314628</v>
      </c>
      <c r="U25">
        <v>49.514482794067405</v>
      </c>
      <c r="V25">
        <f t="shared" si="3"/>
        <v>1.6321394595279395</v>
      </c>
    </row>
    <row r="26" spans="1:22" x14ac:dyDescent="0.25">
      <c r="A26" t="s">
        <v>22</v>
      </c>
      <c r="B26" t="s">
        <v>8</v>
      </c>
      <c r="C26" s="5" t="s">
        <v>14</v>
      </c>
      <c r="D26">
        <v>20304.59375</v>
      </c>
      <c r="E26">
        <v>0.75028673556788361</v>
      </c>
      <c r="F26">
        <v>20700</v>
      </c>
      <c r="G26">
        <v>0.90393013100436681</v>
      </c>
      <c r="H26">
        <v>0.82710843328612516</v>
      </c>
      <c r="J26">
        <v>11800</v>
      </c>
      <c r="K26">
        <v>16300</v>
      </c>
      <c r="L26">
        <v>22977.805</v>
      </c>
      <c r="M26">
        <v>26495.006000000001</v>
      </c>
      <c r="O26">
        <f t="shared" si="0"/>
        <v>19707.210498676261</v>
      </c>
      <c r="P26">
        <f t="shared" si="1"/>
        <v>1.6701025846335813</v>
      </c>
      <c r="Q26">
        <v>0.94939314652192075</v>
      </c>
      <c r="R26">
        <f>P26/$Q$77</f>
        <v>0.23958118748817081</v>
      </c>
      <c r="T26">
        <f t="shared" si="2"/>
        <v>32033.29204942887</v>
      </c>
      <c r="U26">
        <v>20956.565971294669</v>
      </c>
      <c r="V26">
        <f t="shared" si="3"/>
        <v>1.5285563528541168</v>
      </c>
    </row>
    <row r="27" spans="1:22" x14ac:dyDescent="0.25">
      <c r="A27" t="s">
        <v>22</v>
      </c>
      <c r="B27" t="s">
        <v>8</v>
      </c>
      <c r="C27" s="5" t="s">
        <v>13</v>
      </c>
      <c r="D27">
        <v>46900</v>
      </c>
      <c r="E27">
        <v>1.0881670533642691</v>
      </c>
      <c r="F27">
        <v>44000</v>
      </c>
      <c r="G27">
        <v>0.90534979423868311</v>
      </c>
      <c r="H27">
        <v>0.99675842380147617</v>
      </c>
      <c r="J27">
        <v>1660</v>
      </c>
      <c r="K27">
        <v>53300</v>
      </c>
      <c r="L27">
        <v>16502.367000000006</v>
      </c>
      <c r="M27">
        <v>25496.760999999999</v>
      </c>
      <c r="O27">
        <f t="shared" si="0"/>
        <v>53473.337899390288</v>
      </c>
      <c r="P27">
        <f t="shared" si="1"/>
        <v>32.212854156259212</v>
      </c>
      <c r="Q27">
        <v>6.9709253975379086</v>
      </c>
      <c r="R27">
        <f>P27/$Q$66</f>
        <v>33.929941746757116</v>
      </c>
      <c r="T27">
        <f t="shared" si="2"/>
        <v>25579.679480168783</v>
      </c>
      <c r="U27">
        <v>10527.063564764017</v>
      </c>
      <c r="V27">
        <f t="shared" si="3"/>
        <v>2.4298969340119299</v>
      </c>
    </row>
    <row r="28" spans="1:22" x14ac:dyDescent="0.25">
      <c r="A28" t="s">
        <v>22</v>
      </c>
      <c r="B28" t="s">
        <v>8</v>
      </c>
      <c r="C28" s="5" t="s">
        <v>12</v>
      </c>
      <c r="D28">
        <v>52400</v>
      </c>
      <c r="E28">
        <v>0.94584837545126355</v>
      </c>
      <c r="F28">
        <v>54200</v>
      </c>
      <c r="G28">
        <v>1.0732673267326733</v>
      </c>
      <c r="H28">
        <v>1.0095578510919685</v>
      </c>
      <c r="J28">
        <v>1220</v>
      </c>
      <c r="K28">
        <v>16400</v>
      </c>
      <c r="L28">
        <v>24796.822</v>
      </c>
      <c r="M28">
        <v>29514.778999999995</v>
      </c>
      <c r="O28">
        <f t="shared" si="0"/>
        <v>16244.73523955191</v>
      </c>
      <c r="P28">
        <f t="shared" si="1"/>
        <v>13.315356753731074</v>
      </c>
      <c r="Q28">
        <v>4.7138581295905162</v>
      </c>
      <c r="R28">
        <f>P28/$Q$85</f>
        <v>107.82590544454402</v>
      </c>
      <c r="T28">
        <f t="shared" si="2"/>
        <v>29235.351860297964</v>
      </c>
      <c r="U28">
        <v>15998.476988318072</v>
      </c>
      <c r="V28">
        <f t="shared" si="3"/>
        <v>1.8273834366637103</v>
      </c>
    </row>
    <row r="29" spans="1:22" x14ac:dyDescent="0.25">
      <c r="A29" t="s">
        <v>22</v>
      </c>
      <c r="B29" t="s">
        <v>8</v>
      </c>
      <c r="C29" s="5" t="s">
        <v>11</v>
      </c>
      <c r="D29">
        <v>101922.546875</v>
      </c>
      <c r="E29">
        <v>0.58945437560132219</v>
      </c>
      <c r="F29">
        <v>147000</v>
      </c>
      <c r="G29">
        <v>0.7386934673366834</v>
      </c>
      <c r="H29">
        <v>0.66407392146900279</v>
      </c>
      <c r="J29">
        <v>57644.0888671875</v>
      </c>
      <c r="K29">
        <v>31800</v>
      </c>
      <c r="L29">
        <v>13526.474999999999</v>
      </c>
      <c r="M29">
        <v>12345.197</v>
      </c>
      <c r="O29">
        <f t="shared" si="0"/>
        <v>47886.235209560684</v>
      </c>
      <c r="P29">
        <f t="shared" si="1"/>
        <v>0.83072238889734207</v>
      </c>
      <c r="Q29">
        <v>0.25313228242186353</v>
      </c>
      <c r="R29">
        <f>P29/$Q$14</f>
        <v>0.47548083615382225</v>
      </c>
      <c r="T29">
        <f t="shared" si="2"/>
        <v>18590.094567621476</v>
      </c>
      <c r="U29">
        <v>11013.025716024151</v>
      </c>
      <c r="V29">
        <f t="shared" si="3"/>
        <v>1.6880097302027137</v>
      </c>
    </row>
    <row r="30" spans="1:22" x14ac:dyDescent="0.25">
      <c r="A30" t="s">
        <v>22</v>
      </c>
      <c r="B30" t="s">
        <v>8</v>
      </c>
      <c r="C30" s="5" t="s">
        <v>10</v>
      </c>
      <c r="D30">
        <v>122000</v>
      </c>
      <c r="E30">
        <v>0.62886597938144329</v>
      </c>
      <c r="F30">
        <v>160000</v>
      </c>
      <c r="G30">
        <v>0.6130268199233716</v>
      </c>
      <c r="H30">
        <v>0.62094639965240739</v>
      </c>
      <c r="J30">
        <v>58800</v>
      </c>
      <c r="K30">
        <v>29000</v>
      </c>
      <c r="L30">
        <v>15114.833999999995</v>
      </c>
      <c r="M30">
        <v>19914.862000000001</v>
      </c>
      <c r="O30">
        <f t="shared" si="0"/>
        <v>46702.903851658666</v>
      </c>
      <c r="P30">
        <f t="shared" si="1"/>
        <v>0.79426707230712013</v>
      </c>
      <c r="Q30">
        <v>0.37014277728009193</v>
      </c>
      <c r="R30">
        <f>P30/$Q$3</f>
        <v>0.77546339065389547</v>
      </c>
      <c r="T30">
        <f t="shared" si="2"/>
        <v>32071.789145001756</v>
      </c>
      <c r="U30">
        <v>19150.185731864331</v>
      </c>
      <c r="V30">
        <f t="shared" si="3"/>
        <v>1.6747508141206664</v>
      </c>
    </row>
    <row r="31" spans="1:22" x14ac:dyDescent="0.25">
      <c r="A31" t="s">
        <v>22</v>
      </c>
      <c r="B31" t="s">
        <v>8</v>
      </c>
      <c r="C31" s="5" t="s">
        <v>7</v>
      </c>
      <c r="D31">
        <v>144000</v>
      </c>
      <c r="E31">
        <v>0.58775510204081638</v>
      </c>
      <c r="F31">
        <v>213000</v>
      </c>
      <c r="G31">
        <v>0.94666666666666666</v>
      </c>
      <c r="H31">
        <v>0.76721088435374152</v>
      </c>
      <c r="J31">
        <v>62000</v>
      </c>
      <c r="K31">
        <v>36900</v>
      </c>
      <c r="L31">
        <v>15001.481</v>
      </c>
      <c r="M31">
        <v>25425.787999999993</v>
      </c>
      <c r="O31">
        <f t="shared" si="0"/>
        <v>48096.293669090264</v>
      </c>
      <c r="P31">
        <f t="shared" si="1"/>
        <v>0.77574667208210102</v>
      </c>
      <c r="Q31">
        <v>0.31062025776082075</v>
      </c>
      <c r="R31">
        <f>P31/$Q$31</f>
        <v>2.497411719616272</v>
      </c>
      <c r="T31">
        <f t="shared" si="2"/>
        <v>33140.546515339593</v>
      </c>
      <c r="U31">
        <v>22316.723196013343</v>
      </c>
      <c r="V31">
        <f t="shared" si="3"/>
        <v>1.4850095251107391</v>
      </c>
    </row>
    <row r="32" spans="1:22" x14ac:dyDescent="0.25">
      <c r="A32" t="s">
        <v>21</v>
      </c>
      <c r="B32" t="s">
        <v>20</v>
      </c>
      <c r="C32" s="5" t="s">
        <v>18</v>
      </c>
      <c r="D32">
        <v>13400</v>
      </c>
      <c r="E32">
        <v>1.0075187969924813</v>
      </c>
      <c r="F32">
        <v>14200</v>
      </c>
      <c r="G32">
        <v>1</v>
      </c>
      <c r="H32">
        <v>1.0037593984962405</v>
      </c>
      <c r="J32">
        <v>10200</v>
      </c>
      <c r="K32">
        <v>411</v>
      </c>
      <c r="M32">
        <v>6.0750000000000171</v>
      </c>
      <c r="O32">
        <f t="shared" si="0"/>
        <v>409.4606741573034</v>
      </c>
      <c r="P32">
        <f t="shared" si="1"/>
        <v>4.0143203348755235E-2</v>
      </c>
      <c r="Q32">
        <v>0.49262629465041058</v>
      </c>
      <c r="R32">
        <f>P32/$Q$42</f>
        <v>8.1488145851497079E-2</v>
      </c>
      <c r="T32">
        <f t="shared" si="2"/>
        <v>6.0522471910112534</v>
      </c>
      <c r="U32">
        <v>54.5133092751229</v>
      </c>
      <c r="V32">
        <f t="shared" si="3"/>
        <v>0.11102329452182406</v>
      </c>
    </row>
    <row r="33" spans="1:22" x14ac:dyDescent="0.25">
      <c r="A33" t="s">
        <v>21</v>
      </c>
      <c r="B33" t="s">
        <v>20</v>
      </c>
      <c r="C33" s="5" t="s">
        <v>17</v>
      </c>
      <c r="D33">
        <v>8850</v>
      </c>
      <c r="E33">
        <v>1.1389961389961389</v>
      </c>
      <c r="F33">
        <v>7590</v>
      </c>
      <c r="G33">
        <v>0.72980769230769227</v>
      </c>
      <c r="H33">
        <v>0.93440191565191566</v>
      </c>
      <c r="J33">
        <v>2790</v>
      </c>
      <c r="K33">
        <v>320</v>
      </c>
      <c r="L33">
        <v>21.234999999999985</v>
      </c>
      <c r="M33">
        <v>33.331999999999994</v>
      </c>
      <c r="O33">
        <f t="shared" si="0"/>
        <v>342.4650513229542</v>
      </c>
      <c r="P33">
        <f t="shared" si="1"/>
        <v>0.12274733022328108</v>
      </c>
      <c r="Q33">
        <v>1.0242483164000415</v>
      </c>
      <c r="R33">
        <f>P33/$Q$50</f>
        <v>0.33162157350539506</v>
      </c>
      <c r="T33">
        <f t="shared" si="2"/>
        <v>35.672015908427205</v>
      </c>
      <c r="U33">
        <v>108.87690616497318</v>
      </c>
      <c r="V33">
        <f t="shared" si="3"/>
        <v>0.3276362009623604</v>
      </c>
    </row>
    <row r="34" spans="1:22" x14ac:dyDescent="0.25">
      <c r="A34" t="s">
        <v>21</v>
      </c>
      <c r="B34" t="s">
        <v>20</v>
      </c>
      <c r="C34" s="5" t="s">
        <v>16</v>
      </c>
      <c r="D34">
        <v>5500</v>
      </c>
      <c r="E34">
        <v>0.83459787556904397</v>
      </c>
      <c r="F34">
        <v>5460</v>
      </c>
      <c r="G34">
        <v>0.82477341389728098</v>
      </c>
      <c r="H34">
        <v>0.82968564473316242</v>
      </c>
      <c r="J34">
        <v>925</v>
      </c>
      <c r="K34">
        <v>266</v>
      </c>
      <c r="L34">
        <v>26.286000000000001</v>
      </c>
      <c r="M34">
        <v>107.85900000000001</v>
      </c>
      <c r="O34">
        <f t="shared" ref="O34:O65" si="4">K34/H34</f>
        <v>320.60335343701053</v>
      </c>
      <c r="P34">
        <f t="shared" ref="P34:P65" si="5">O34/J34</f>
        <v>0.34659821993190326</v>
      </c>
      <c r="Q34">
        <v>1.7471206528891441</v>
      </c>
      <c r="R34">
        <f>P34/$Q$39</f>
        <v>1.3692375252014355</v>
      </c>
      <c r="T34">
        <f t="shared" ref="T34:T65" si="6">M34/H34</f>
        <v>129.99983871564856</v>
      </c>
      <c r="U34">
        <v>184.47903849672161</v>
      </c>
      <c r="V34">
        <f t="shared" ref="V34:V65" si="7">T34/U34</f>
        <v>0.70468623305383715</v>
      </c>
    </row>
    <row r="35" spans="1:22" x14ac:dyDescent="0.25">
      <c r="A35" t="s">
        <v>21</v>
      </c>
      <c r="B35" t="s">
        <v>20</v>
      </c>
      <c r="C35" s="5" t="s">
        <v>15</v>
      </c>
      <c r="D35">
        <v>58600</v>
      </c>
      <c r="E35">
        <v>1.1378640776699029</v>
      </c>
      <c r="F35">
        <v>8120</v>
      </c>
      <c r="G35">
        <v>0.99024390243902438</v>
      </c>
      <c r="H35">
        <v>1.0640539900544637</v>
      </c>
      <c r="J35">
        <v>22100</v>
      </c>
      <c r="K35">
        <v>783</v>
      </c>
      <c r="L35">
        <v>1850</v>
      </c>
      <c r="M35">
        <v>32.15100000000001</v>
      </c>
      <c r="O35">
        <f t="shared" si="4"/>
        <v>735.86491598976295</v>
      </c>
      <c r="P35">
        <f t="shared" si="5"/>
        <v>3.3297055022161216E-2</v>
      </c>
      <c r="Q35">
        <v>0.12348940357917328</v>
      </c>
      <c r="R35">
        <f>P35/$Q$58</f>
        <v>7.0636523431081002E-3</v>
      </c>
      <c r="T35">
        <f t="shared" si="6"/>
        <v>30.215572048514531</v>
      </c>
      <c r="U35">
        <v>49.514482794067405</v>
      </c>
      <c r="V35">
        <f t="shared" si="7"/>
        <v>0.61023705274641016</v>
      </c>
    </row>
    <row r="36" spans="1:22" x14ac:dyDescent="0.25">
      <c r="A36" t="s">
        <v>21</v>
      </c>
      <c r="B36" t="s">
        <v>20</v>
      </c>
      <c r="C36" s="5" t="s">
        <v>14</v>
      </c>
      <c r="D36">
        <v>19286.1328125</v>
      </c>
      <c r="E36">
        <v>0.71265299901010193</v>
      </c>
      <c r="F36">
        <v>18000</v>
      </c>
      <c r="G36">
        <v>0.78602620087336239</v>
      </c>
      <c r="H36">
        <v>0.74933959994173216</v>
      </c>
      <c r="J36">
        <v>11900</v>
      </c>
      <c r="K36">
        <v>2380</v>
      </c>
      <c r="L36">
        <v>24342.068000000007</v>
      </c>
      <c r="M36">
        <v>12112.814999999995</v>
      </c>
      <c r="O36">
        <f t="shared" si="4"/>
        <v>3176.130021935403</v>
      </c>
      <c r="P36">
        <f t="shared" si="5"/>
        <v>0.26690168251558011</v>
      </c>
      <c r="Q36">
        <v>0.94939314652192075</v>
      </c>
      <c r="R36">
        <f>P36/$Q$77</f>
        <v>3.8287840895535656E-2</v>
      </c>
      <c r="T36">
        <f t="shared" si="6"/>
        <v>16164.653517499775</v>
      </c>
      <c r="U36">
        <v>20956.565971294669</v>
      </c>
      <c r="V36">
        <f t="shared" si="7"/>
        <v>0.77134075972377192</v>
      </c>
    </row>
    <row r="37" spans="1:22" x14ac:dyDescent="0.25">
      <c r="A37" t="s">
        <v>21</v>
      </c>
      <c r="B37" t="s">
        <v>20</v>
      </c>
      <c r="C37" s="5" t="s">
        <v>13</v>
      </c>
      <c r="D37">
        <v>46300</v>
      </c>
      <c r="E37">
        <v>1.074245939675174</v>
      </c>
      <c r="F37">
        <v>44800</v>
      </c>
      <c r="G37">
        <v>0.92181069958847739</v>
      </c>
      <c r="H37">
        <v>0.9980283196318257</v>
      </c>
      <c r="J37">
        <v>1510</v>
      </c>
      <c r="K37">
        <v>737</v>
      </c>
      <c r="L37">
        <v>16972.647000000004</v>
      </c>
      <c r="M37">
        <v>4486.4979999999996</v>
      </c>
      <c r="O37">
        <f t="shared" si="4"/>
        <v>738.45599919637607</v>
      </c>
      <c r="P37">
        <f t="shared" si="5"/>
        <v>0.48904370807707026</v>
      </c>
      <c r="Q37">
        <v>6.9709253975379086</v>
      </c>
      <c r="R37">
        <f>P37/$Q$66</f>
        <v>0.51511190055318001</v>
      </c>
      <c r="T37">
        <f t="shared" si="6"/>
        <v>4495.361415851482</v>
      </c>
      <c r="U37">
        <v>10527.063564764017</v>
      </c>
      <c r="V37">
        <f t="shared" si="7"/>
        <v>0.42702899894119273</v>
      </c>
    </row>
    <row r="38" spans="1:22" x14ac:dyDescent="0.25">
      <c r="A38" t="s">
        <v>21</v>
      </c>
      <c r="B38" t="s">
        <v>20</v>
      </c>
      <c r="C38" s="5" t="s">
        <v>12</v>
      </c>
      <c r="D38">
        <v>56800</v>
      </c>
      <c r="E38">
        <v>1.0252707581227436</v>
      </c>
      <c r="F38">
        <v>63200</v>
      </c>
      <c r="G38">
        <v>1.2514851485148515</v>
      </c>
      <c r="H38">
        <v>1.1383779533187974</v>
      </c>
      <c r="J38">
        <v>1680</v>
      </c>
      <c r="K38">
        <v>854</v>
      </c>
      <c r="L38">
        <v>26780.518000000004</v>
      </c>
      <c r="M38">
        <v>12440.287999999993</v>
      </c>
      <c r="O38">
        <f t="shared" si="4"/>
        <v>750.1902136371059</v>
      </c>
      <c r="P38">
        <f t="shared" si="5"/>
        <v>0.44654179383161063</v>
      </c>
      <c r="Q38">
        <v>4.7138581295905162</v>
      </c>
      <c r="R38">
        <f>P38/$Q$85</f>
        <v>3.6160332861703184</v>
      </c>
      <c r="T38">
        <f t="shared" si="6"/>
        <v>10928.082333052833</v>
      </c>
      <c r="U38">
        <v>15998.476988318072</v>
      </c>
      <c r="V38">
        <f t="shared" si="7"/>
        <v>0.68307016605595705</v>
      </c>
    </row>
    <row r="39" spans="1:22" x14ac:dyDescent="0.25">
      <c r="A39" t="s">
        <v>21</v>
      </c>
      <c r="B39" t="s">
        <v>20</v>
      </c>
      <c r="C39" s="5" t="s">
        <v>11</v>
      </c>
      <c r="D39">
        <v>84061.125</v>
      </c>
      <c r="E39">
        <v>0.48615541377698424</v>
      </c>
      <c r="F39">
        <v>141000</v>
      </c>
      <c r="G39">
        <v>0.70854271356783916</v>
      </c>
      <c r="H39">
        <v>0.5973490636724117</v>
      </c>
      <c r="J39">
        <v>68431.140625</v>
      </c>
      <c r="K39">
        <v>1940</v>
      </c>
      <c r="L39">
        <v>11790.712</v>
      </c>
      <c r="M39">
        <v>6588.2079999999987</v>
      </c>
      <c r="O39">
        <f t="shared" si="4"/>
        <v>3247.6823317896801</v>
      </c>
      <c r="P39">
        <f t="shared" si="5"/>
        <v>4.7459129018276251E-2</v>
      </c>
      <c r="Q39">
        <v>0.25313228242186353</v>
      </c>
      <c r="R39">
        <f>P39/$Q$14</f>
        <v>2.7164196668269573E-2</v>
      </c>
      <c r="T39">
        <f t="shared" si="6"/>
        <v>11029.075628739907</v>
      </c>
      <c r="U39">
        <v>11013.025716024151</v>
      </c>
      <c r="V39">
        <f t="shared" si="7"/>
        <v>1.0014573572358414</v>
      </c>
    </row>
    <row r="40" spans="1:22" x14ac:dyDescent="0.25">
      <c r="A40" t="s">
        <v>21</v>
      </c>
      <c r="B40" t="s">
        <v>20</v>
      </c>
      <c r="C40" s="5" t="s">
        <v>10</v>
      </c>
      <c r="D40">
        <v>87100</v>
      </c>
      <c r="E40">
        <v>0.44896907216494847</v>
      </c>
      <c r="F40">
        <v>134000</v>
      </c>
      <c r="G40">
        <v>0.51340996168582376</v>
      </c>
      <c r="H40">
        <v>0.48118951692538614</v>
      </c>
      <c r="J40">
        <v>56600</v>
      </c>
      <c r="K40">
        <v>1740</v>
      </c>
      <c r="L40">
        <v>7601.3289999999979</v>
      </c>
      <c r="M40">
        <v>7013.7490000000034</v>
      </c>
      <c r="O40">
        <f t="shared" si="4"/>
        <v>3616.0388761540844</v>
      </c>
      <c r="P40">
        <f t="shared" si="5"/>
        <v>6.3887612652899023E-2</v>
      </c>
      <c r="Q40">
        <v>0.37014277728009193</v>
      </c>
      <c r="R40">
        <f>P40/$Q$3</f>
        <v>6.2375120983793136E-2</v>
      </c>
      <c r="T40">
        <f t="shared" si="6"/>
        <v>14575.855776774049</v>
      </c>
      <c r="U40">
        <v>19150.185731864331</v>
      </c>
      <c r="V40">
        <f t="shared" si="7"/>
        <v>0.76113391174692513</v>
      </c>
    </row>
    <row r="41" spans="1:22" x14ac:dyDescent="0.25">
      <c r="A41" t="s">
        <v>21</v>
      </c>
      <c r="B41" t="s">
        <v>20</v>
      </c>
      <c r="C41" s="5" t="s">
        <v>7</v>
      </c>
      <c r="D41">
        <v>165000</v>
      </c>
      <c r="E41">
        <v>0.67346938775510201</v>
      </c>
      <c r="F41">
        <v>193000</v>
      </c>
      <c r="G41">
        <v>0.85777777777777775</v>
      </c>
      <c r="H41">
        <v>0.76562358276643994</v>
      </c>
      <c r="J41">
        <v>75200</v>
      </c>
      <c r="K41">
        <v>2080</v>
      </c>
      <c r="L41">
        <v>10701.601999999999</v>
      </c>
      <c r="M41">
        <v>7875.7589999999982</v>
      </c>
      <c r="O41">
        <f t="shared" si="4"/>
        <v>2716.7397227816609</v>
      </c>
      <c r="P41">
        <f t="shared" si="5"/>
        <v>3.6126858015713574E-2</v>
      </c>
      <c r="Q41">
        <v>0.31062025776082075</v>
      </c>
      <c r="R41">
        <f>P41/$Q$31</f>
        <v>0.11630554386936169</v>
      </c>
      <c r="T41">
        <f t="shared" si="6"/>
        <v>10286.724674209214</v>
      </c>
      <c r="U41">
        <v>22316.723196013343</v>
      </c>
      <c r="V41">
        <f t="shared" si="7"/>
        <v>0.46094243244666105</v>
      </c>
    </row>
    <row r="42" spans="1:22" x14ac:dyDescent="0.25">
      <c r="A42" t="s">
        <v>21</v>
      </c>
      <c r="B42" t="s">
        <v>19</v>
      </c>
      <c r="C42" s="5" t="s">
        <v>18</v>
      </c>
      <c r="D42">
        <v>10300</v>
      </c>
      <c r="E42">
        <v>0.77443609022556392</v>
      </c>
      <c r="F42">
        <v>12000</v>
      </c>
      <c r="G42">
        <v>0.84507042253521125</v>
      </c>
      <c r="H42">
        <v>0.80975325638038753</v>
      </c>
      <c r="J42">
        <v>6190</v>
      </c>
      <c r="K42">
        <v>199</v>
      </c>
      <c r="M42">
        <v>14.099000000000018</v>
      </c>
      <c r="O42">
        <f t="shared" si="4"/>
        <v>245.75387432158504</v>
      </c>
      <c r="P42">
        <f t="shared" si="5"/>
        <v>3.9701756756314224E-2</v>
      </c>
      <c r="Q42">
        <v>0.49262629465041058</v>
      </c>
      <c r="R42">
        <f>P42/$Q$42</f>
        <v>8.0592037387058987E-2</v>
      </c>
      <c r="T42">
        <f t="shared" si="6"/>
        <v>17.411476754070513</v>
      </c>
      <c r="U42">
        <v>54.5133092751229</v>
      </c>
      <c r="V42">
        <f t="shared" si="7"/>
        <v>0.31939863834346643</v>
      </c>
    </row>
    <row r="43" spans="1:22" x14ac:dyDescent="0.25">
      <c r="A43" t="s">
        <v>21</v>
      </c>
      <c r="B43" t="s">
        <v>19</v>
      </c>
      <c r="C43" s="5" t="s">
        <v>17</v>
      </c>
      <c r="D43">
        <v>8050</v>
      </c>
      <c r="E43">
        <v>1.0360360360360361</v>
      </c>
      <c r="F43">
        <v>6380</v>
      </c>
      <c r="G43">
        <v>0.6134615384615385</v>
      </c>
      <c r="H43">
        <v>0.82474878724878731</v>
      </c>
      <c r="J43">
        <v>1720</v>
      </c>
      <c r="K43">
        <v>273</v>
      </c>
      <c r="L43">
        <v>56.87299999999999</v>
      </c>
      <c r="M43">
        <v>71.115000000000009</v>
      </c>
      <c r="O43">
        <f t="shared" si="4"/>
        <v>331.00988351941515</v>
      </c>
      <c r="P43">
        <f t="shared" si="5"/>
        <v>0.19244760669733441</v>
      </c>
      <c r="Q43">
        <v>1.0242483164000415</v>
      </c>
      <c r="R43">
        <f>P43/$Q$50</f>
        <v>0.51992803455869341</v>
      </c>
      <c r="T43">
        <f t="shared" si="6"/>
        <v>86.22625592118392</v>
      </c>
      <c r="U43">
        <v>108.87690616497318</v>
      </c>
      <c r="V43">
        <f t="shared" si="7"/>
        <v>0.79196093054418359</v>
      </c>
    </row>
    <row r="44" spans="1:22" x14ac:dyDescent="0.25">
      <c r="A44" t="s">
        <v>21</v>
      </c>
      <c r="B44" t="s">
        <v>19</v>
      </c>
      <c r="C44" s="5" t="s">
        <v>16</v>
      </c>
      <c r="D44">
        <v>4260</v>
      </c>
      <c r="E44">
        <v>0.64643399089529585</v>
      </c>
      <c r="F44">
        <v>3800</v>
      </c>
      <c r="G44">
        <v>0.57401812688821752</v>
      </c>
      <c r="H44">
        <v>0.61022605889175674</v>
      </c>
      <c r="J44">
        <v>486</v>
      </c>
      <c r="K44">
        <v>205</v>
      </c>
      <c r="L44">
        <v>84.863</v>
      </c>
      <c r="M44">
        <v>152.90500000000003</v>
      </c>
      <c r="O44">
        <f t="shared" si="4"/>
        <v>335.94107792168762</v>
      </c>
      <c r="P44">
        <f t="shared" si="5"/>
        <v>0.69123678584709392</v>
      </c>
      <c r="Q44">
        <v>1.7471206528891441</v>
      </c>
      <c r="R44">
        <f>P44/$Q$39</f>
        <v>2.7307334301007766</v>
      </c>
      <c r="T44">
        <f t="shared" si="6"/>
        <v>250.57107570544224</v>
      </c>
      <c r="U44">
        <v>184.47903849672161</v>
      </c>
      <c r="V44">
        <f t="shared" si="7"/>
        <v>1.3582631270592576</v>
      </c>
    </row>
    <row r="45" spans="1:22" x14ac:dyDescent="0.25">
      <c r="A45" t="s">
        <v>21</v>
      </c>
      <c r="B45" t="s">
        <v>19</v>
      </c>
      <c r="C45" s="5" t="s">
        <v>15</v>
      </c>
      <c r="D45">
        <v>61200</v>
      </c>
      <c r="E45">
        <v>1.1883495145631069</v>
      </c>
      <c r="F45">
        <v>7820</v>
      </c>
      <c r="G45">
        <v>0.95365853658536581</v>
      </c>
      <c r="H45">
        <v>1.0710040255742364</v>
      </c>
      <c r="J45">
        <v>21700</v>
      </c>
      <c r="K45">
        <v>383</v>
      </c>
      <c r="L45">
        <v>1830</v>
      </c>
      <c r="M45">
        <v>27.408999999999992</v>
      </c>
      <c r="O45">
        <f t="shared" si="4"/>
        <v>357.60836640613769</v>
      </c>
      <c r="P45">
        <f t="shared" si="5"/>
        <v>1.6479648221481E-2</v>
      </c>
      <c r="Q45">
        <v>0.12348940357917328</v>
      </c>
      <c r="R45">
        <f>P45/$Q$58</f>
        <v>3.4960000425198531E-3</v>
      </c>
      <c r="T45">
        <f t="shared" si="6"/>
        <v>25.591873929049154</v>
      </c>
      <c r="U45">
        <v>49.514482794067405</v>
      </c>
      <c r="V45">
        <f t="shared" si="7"/>
        <v>0.51685633141896525</v>
      </c>
    </row>
    <row r="46" spans="1:22" x14ac:dyDescent="0.25">
      <c r="A46" t="s">
        <v>21</v>
      </c>
      <c r="B46" t="s">
        <v>19</v>
      </c>
      <c r="C46" s="5" t="s">
        <v>14</v>
      </c>
      <c r="D46">
        <v>16776.45703125</v>
      </c>
      <c r="E46">
        <v>0.61991652408073572</v>
      </c>
      <c r="F46">
        <v>13200</v>
      </c>
      <c r="G46">
        <v>0.57641921397379914</v>
      </c>
      <c r="H46">
        <v>0.59816786902726737</v>
      </c>
      <c r="J46">
        <v>10300</v>
      </c>
      <c r="K46">
        <v>1690</v>
      </c>
      <c r="L46">
        <v>22491.048000000003</v>
      </c>
      <c r="M46">
        <v>11453.076000000001</v>
      </c>
      <c r="O46">
        <f t="shared" si="4"/>
        <v>2825.2938472744372</v>
      </c>
      <c r="P46">
        <f t="shared" si="5"/>
        <v>0.27430037352179004</v>
      </c>
      <c r="Q46">
        <v>0.94939314652192075</v>
      </c>
      <c r="R46">
        <f>P46/$Q$77</f>
        <v>3.9349205145513592E-2</v>
      </c>
      <c r="T46">
        <f t="shared" si="6"/>
        <v>19146.926127317471</v>
      </c>
      <c r="U46">
        <v>20956.565971294669</v>
      </c>
      <c r="V46">
        <f t="shared" si="7"/>
        <v>0.91364807352235289</v>
      </c>
    </row>
    <row r="47" spans="1:22" x14ac:dyDescent="0.25">
      <c r="A47" t="s">
        <v>21</v>
      </c>
      <c r="B47" t="s">
        <v>19</v>
      </c>
      <c r="C47" s="5" t="s">
        <v>13</v>
      </c>
      <c r="D47">
        <v>42200</v>
      </c>
      <c r="E47">
        <v>0.97911832946635735</v>
      </c>
      <c r="F47">
        <v>38800</v>
      </c>
      <c r="G47">
        <v>0.79835390946502061</v>
      </c>
      <c r="H47">
        <v>0.88873611946568898</v>
      </c>
      <c r="J47">
        <v>1200</v>
      </c>
      <c r="K47">
        <v>759</v>
      </c>
      <c r="L47">
        <v>17256.75</v>
      </c>
      <c r="M47">
        <v>4719.3300000000017</v>
      </c>
      <c r="O47">
        <f t="shared" si="4"/>
        <v>854.02177696605065</v>
      </c>
      <c r="P47">
        <f t="shared" si="5"/>
        <v>0.71168481413837559</v>
      </c>
      <c r="Q47">
        <v>6.9709253975379086</v>
      </c>
      <c r="R47">
        <f>P47/$Q$66</f>
        <v>0.74962076221596496</v>
      </c>
      <c r="T47">
        <f t="shared" si="6"/>
        <v>5310.1588836484761</v>
      </c>
      <c r="U47">
        <v>10527.063564764017</v>
      </c>
      <c r="V47">
        <f t="shared" si="7"/>
        <v>0.50442925997165411</v>
      </c>
    </row>
    <row r="48" spans="1:22" x14ac:dyDescent="0.25">
      <c r="A48" t="s">
        <v>21</v>
      </c>
      <c r="B48" t="s">
        <v>19</v>
      </c>
      <c r="C48" s="5" t="s">
        <v>12</v>
      </c>
      <c r="D48">
        <v>54300</v>
      </c>
      <c r="E48">
        <v>0.98014440433213001</v>
      </c>
      <c r="F48">
        <v>56100</v>
      </c>
      <c r="G48">
        <v>1.110891089108911</v>
      </c>
      <c r="H48">
        <v>1.0455177467205206</v>
      </c>
      <c r="J48">
        <v>1220</v>
      </c>
      <c r="K48">
        <v>728</v>
      </c>
      <c r="L48">
        <v>26959.42</v>
      </c>
      <c r="M48">
        <v>13596.101999999999</v>
      </c>
      <c r="O48">
        <f t="shared" si="4"/>
        <v>696.30573204856671</v>
      </c>
      <c r="P48">
        <f t="shared" si="5"/>
        <v>0.57074240331849735</v>
      </c>
      <c r="Q48">
        <v>4.7138581295905162</v>
      </c>
      <c r="R48">
        <f>P48/$Q$85</f>
        <v>4.6217925326084748</v>
      </c>
      <c r="T48">
        <f t="shared" si="6"/>
        <v>13004.180983677172</v>
      </c>
      <c r="U48">
        <v>15998.476988318072</v>
      </c>
      <c r="V48">
        <f t="shared" si="7"/>
        <v>0.8128386841555415</v>
      </c>
    </row>
    <row r="49" spans="1:22" x14ac:dyDescent="0.25">
      <c r="A49" t="s">
        <v>21</v>
      </c>
      <c r="B49" t="s">
        <v>19</v>
      </c>
      <c r="C49" s="5" t="s">
        <v>11</v>
      </c>
      <c r="D49">
        <v>85749.921875</v>
      </c>
      <c r="E49">
        <v>0.49592232735981934</v>
      </c>
      <c r="F49">
        <v>132000</v>
      </c>
      <c r="G49">
        <v>0.66331658291457285</v>
      </c>
      <c r="H49">
        <v>0.57961945513719604</v>
      </c>
      <c r="J49">
        <v>52000.314453125</v>
      </c>
      <c r="K49">
        <v>858</v>
      </c>
      <c r="L49">
        <v>12777.625</v>
      </c>
      <c r="M49">
        <v>4030.5570000000007</v>
      </c>
      <c r="O49">
        <f t="shared" si="4"/>
        <v>1480.2815750843133</v>
      </c>
      <c r="P49">
        <f t="shared" si="5"/>
        <v>2.8466781223384596E-2</v>
      </c>
      <c r="Q49">
        <v>0.25313228242186353</v>
      </c>
      <c r="R49">
        <f>P49/$Q$14</f>
        <v>1.629354056132884E-2</v>
      </c>
      <c r="T49">
        <f t="shared" si="6"/>
        <v>6953.7986764884681</v>
      </c>
      <c r="U49">
        <v>11013.025716024151</v>
      </c>
      <c r="V49">
        <f t="shared" si="7"/>
        <v>0.6314158212098393</v>
      </c>
    </row>
    <row r="50" spans="1:22" x14ac:dyDescent="0.25">
      <c r="A50" t="s">
        <v>21</v>
      </c>
      <c r="B50" t="s">
        <v>19</v>
      </c>
      <c r="C50" s="5" t="s">
        <v>10</v>
      </c>
      <c r="D50">
        <v>91300</v>
      </c>
      <c r="E50">
        <v>0.47061855670103092</v>
      </c>
      <c r="F50">
        <v>143000</v>
      </c>
      <c r="G50">
        <v>0.54789272030651337</v>
      </c>
      <c r="H50">
        <v>0.50925563850377209</v>
      </c>
      <c r="J50">
        <v>44800</v>
      </c>
      <c r="K50">
        <v>884</v>
      </c>
      <c r="L50">
        <v>11619.093999999997</v>
      </c>
      <c r="M50">
        <v>6687.125</v>
      </c>
      <c r="O50">
        <f t="shared" si="4"/>
        <v>1735.8668872027661</v>
      </c>
      <c r="P50">
        <f t="shared" si="5"/>
        <v>3.8747028732204598E-2</v>
      </c>
      <c r="Q50">
        <v>0.37014277728009193</v>
      </c>
      <c r="R50">
        <f>P50/$Q$3</f>
        <v>3.7829721671781724E-2</v>
      </c>
      <c r="T50">
        <f t="shared" si="6"/>
        <v>13131.175178830088</v>
      </c>
      <c r="U50">
        <v>19150.185731864331</v>
      </c>
      <c r="V50">
        <f t="shared" si="7"/>
        <v>0.68569440331750386</v>
      </c>
    </row>
    <row r="51" spans="1:22" x14ac:dyDescent="0.25">
      <c r="A51" t="s">
        <v>21</v>
      </c>
      <c r="B51" t="s">
        <v>19</v>
      </c>
      <c r="C51" s="5" t="s">
        <v>7</v>
      </c>
      <c r="D51">
        <v>136000</v>
      </c>
      <c r="E51">
        <v>0.55510204081632653</v>
      </c>
      <c r="F51">
        <v>197000</v>
      </c>
      <c r="G51">
        <v>0.87555555555555553</v>
      </c>
      <c r="H51">
        <v>0.71532879818594108</v>
      </c>
      <c r="J51">
        <v>51300</v>
      </c>
      <c r="K51">
        <v>1250</v>
      </c>
      <c r="L51">
        <v>14656.264999999999</v>
      </c>
      <c r="M51">
        <v>11711.053999999996</v>
      </c>
      <c r="O51">
        <f t="shared" si="4"/>
        <v>1747.4481709249983</v>
      </c>
      <c r="P51">
        <f t="shared" si="5"/>
        <v>3.4063317172027256E-2</v>
      </c>
      <c r="Q51">
        <v>0.31062025776082075</v>
      </c>
      <c r="R51">
        <f>P51/$Q$31</f>
        <v>0.10966225260895957</v>
      </c>
      <c r="T51">
        <f t="shared" si="6"/>
        <v>16371.567913523104</v>
      </c>
      <c r="U51">
        <v>22316.723196013343</v>
      </c>
      <c r="V51">
        <f t="shared" si="7"/>
        <v>0.73360088619317187</v>
      </c>
    </row>
    <row r="52" spans="1:22" x14ac:dyDescent="0.25">
      <c r="A52" t="s">
        <v>21</v>
      </c>
      <c r="B52" t="s">
        <v>8</v>
      </c>
      <c r="C52" s="5" t="s">
        <v>18</v>
      </c>
      <c r="D52">
        <v>10100</v>
      </c>
      <c r="E52">
        <v>0.75939849624060152</v>
      </c>
      <c r="F52">
        <v>11600</v>
      </c>
      <c r="G52">
        <v>0.81690140845070425</v>
      </c>
      <c r="H52">
        <v>0.78814995234565288</v>
      </c>
      <c r="J52">
        <v>4420</v>
      </c>
      <c r="K52">
        <v>6740</v>
      </c>
      <c r="M52">
        <v>164.81200000000001</v>
      </c>
      <c r="O52">
        <f t="shared" si="4"/>
        <v>8551.6721531743369</v>
      </c>
      <c r="P52">
        <f t="shared" si="5"/>
        <v>1.9347674554693071</v>
      </c>
      <c r="Q52">
        <v>0.49262629465041058</v>
      </c>
      <c r="R52">
        <f>P52/$Q$42</f>
        <v>3.9274546983780141</v>
      </c>
      <c r="T52">
        <f t="shared" si="6"/>
        <v>209.11249123278469</v>
      </c>
      <c r="U52">
        <v>54.5133092751229</v>
      </c>
      <c r="V52">
        <f t="shared" si="7"/>
        <v>3.8359896695578706</v>
      </c>
    </row>
    <row r="53" spans="1:22" x14ac:dyDescent="0.25">
      <c r="A53" t="s">
        <v>21</v>
      </c>
      <c r="B53" t="s">
        <v>8</v>
      </c>
      <c r="C53" s="5" t="s">
        <v>17</v>
      </c>
      <c r="D53">
        <v>8100</v>
      </c>
      <c r="E53">
        <v>1.0424710424710424</v>
      </c>
      <c r="F53">
        <v>7270</v>
      </c>
      <c r="G53">
        <v>0.6990384615384615</v>
      </c>
      <c r="H53">
        <v>0.87075475200475194</v>
      </c>
      <c r="J53">
        <v>1700</v>
      </c>
      <c r="K53">
        <v>5920</v>
      </c>
      <c r="L53">
        <v>139.494</v>
      </c>
      <c r="M53">
        <v>138.953</v>
      </c>
      <c r="O53">
        <f t="shared" si="4"/>
        <v>6798.6996181993763</v>
      </c>
      <c r="P53">
        <f t="shared" si="5"/>
        <v>3.9992350695290448</v>
      </c>
      <c r="Q53">
        <v>1.0242483164000415</v>
      </c>
      <c r="R53">
        <f>P53/$Q$50</f>
        <v>10.80457411303955</v>
      </c>
      <c r="T53">
        <f t="shared" si="6"/>
        <v>159.57765338642872</v>
      </c>
      <c r="U53">
        <v>108.87690616497318</v>
      </c>
      <c r="V53">
        <f t="shared" si="7"/>
        <v>1.4656703520270169</v>
      </c>
    </row>
    <row r="54" spans="1:22" x14ac:dyDescent="0.25">
      <c r="A54" t="s">
        <v>21</v>
      </c>
      <c r="B54" t="s">
        <v>8</v>
      </c>
      <c r="C54" s="5" t="s">
        <v>16</v>
      </c>
      <c r="D54">
        <v>4550</v>
      </c>
      <c r="E54">
        <v>0.69044006069802732</v>
      </c>
      <c r="F54">
        <v>4320</v>
      </c>
      <c r="G54">
        <v>0.65256797583081572</v>
      </c>
      <c r="H54">
        <v>0.67150401826442152</v>
      </c>
      <c r="J54">
        <v>1030</v>
      </c>
      <c r="K54">
        <v>3200</v>
      </c>
      <c r="L54">
        <v>122.16699999999999</v>
      </c>
      <c r="M54">
        <v>188.02800000000002</v>
      </c>
      <c r="O54">
        <f t="shared" si="4"/>
        <v>4765.4219676462453</v>
      </c>
      <c r="P54">
        <f t="shared" si="5"/>
        <v>4.6266232695594613</v>
      </c>
      <c r="Q54">
        <v>1.7471206528891441</v>
      </c>
      <c r="R54">
        <f>P54/$Q$39</f>
        <v>18.277492010477172</v>
      </c>
      <c r="T54">
        <f t="shared" si="6"/>
        <v>280.01023804143387</v>
      </c>
      <c r="U54">
        <v>184.47903849672161</v>
      </c>
      <c r="V54">
        <f t="shared" si="7"/>
        <v>1.5178431128174485</v>
      </c>
    </row>
    <row r="55" spans="1:22" x14ac:dyDescent="0.25">
      <c r="A55" t="s">
        <v>21</v>
      </c>
      <c r="B55" t="s">
        <v>8</v>
      </c>
      <c r="C55" s="5" t="s">
        <v>15</v>
      </c>
      <c r="D55">
        <v>66100</v>
      </c>
      <c r="E55">
        <v>1.2834951456310679</v>
      </c>
      <c r="F55">
        <v>8690</v>
      </c>
      <c r="G55">
        <v>1.0597560975609757</v>
      </c>
      <c r="H55">
        <v>1.1716256215960219</v>
      </c>
      <c r="J55">
        <v>20700</v>
      </c>
      <c r="K55">
        <v>7260</v>
      </c>
      <c r="L55">
        <v>1910</v>
      </c>
      <c r="M55">
        <v>106.533</v>
      </c>
      <c r="O55">
        <f t="shared" si="4"/>
        <v>6196.5186371651898</v>
      </c>
      <c r="P55">
        <f t="shared" si="5"/>
        <v>0.29934872643310095</v>
      </c>
      <c r="Q55">
        <v>0.12348940357917328</v>
      </c>
      <c r="R55">
        <f>P55/$Q$58</f>
        <v>6.3503974494689516E-2</v>
      </c>
      <c r="T55">
        <f t="shared" si="6"/>
        <v>90.92750963817069</v>
      </c>
      <c r="U55">
        <v>49.514482794067405</v>
      </c>
      <c r="V55">
        <f t="shared" si="7"/>
        <v>1.8363820948376179</v>
      </c>
    </row>
    <row r="56" spans="1:22" x14ac:dyDescent="0.25">
      <c r="A56" t="s">
        <v>21</v>
      </c>
      <c r="B56" t="s">
        <v>8</v>
      </c>
      <c r="C56" s="5" t="s">
        <v>14</v>
      </c>
      <c r="D56">
        <v>16060.96875</v>
      </c>
      <c r="E56">
        <v>0.5934781046035601</v>
      </c>
      <c r="F56">
        <v>17600</v>
      </c>
      <c r="G56">
        <v>0.76855895196506552</v>
      </c>
      <c r="H56">
        <v>0.68101852828431286</v>
      </c>
      <c r="J56">
        <v>8200</v>
      </c>
      <c r="K56">
        <v>17400</v>
      </c>
      <c r="L56">
        <v>19641.175000000003</v>
      </c>
      <c r="M56">
        <v>27426.277999999998</v>
      </c>
      <c r="O56">
        <f t="shared" si="4"/>
        <v>25549.965643131247</v>
      </c>
      <c r="P56">
        <f t="shared" si="5"/>
        <v>3.1158494686745422</v>
      </c>
      <c r="Q56">
        <v>0.94939314652192075</v>
      </c>
      <c r="R56">
        <f>P56/$Q$77</f>
        <v>0.44697788184263776</v>
      </c>
      <c r="T56">
        <f t="shared" si="6"/>
        <v>40272.440265457837</v>
      </c>
      <c r="U56">
        <v>20956.565971294669</v>
      </c>
      <c r="V56">
        <f t="shared" si="7"/>
        <v>1.9217098984929666</v>
      </c>
    </row>
    <row r="57" spans="1:22" x14ac:dyDescent="0.25">
      <c r="A57" t="s">
        <v>21</v>
      </c>
      <c r="B57" t="s">
        <v>8</v>
      </c>
      <c r="C57" s="5" t="s">
        <v>13</v>
      </c>
      <c r="D57">
        <v>44900</v>
      </c>
      <c r="E57">
        <v>1.0417633410672853</v>
      </c>
      <c r="F57">
        <v>42200</v>
      </c>
      <c r="G57">
        <v>0.86831275720164613</v>
      </c>
      <c r="H57">
        <v>0.95503804913446566</v>
      </c>
      <c r="J57">
        <v>1210</v>
      </c>
      <c r="K57">
        <v>19900</v>
      </c>
      <c r="L57">
        <v>13108.800999999999</v>
      </c>
      <c r="M57">
        <v>25698.656999999999</v>
      </c>
      <c r="O57">
        <f t="shared" si="4"/>
        <v>20836.866152123494</v>
      </c>
      <c r="P57">
        <f t="shared" si="5"/>
        <v>17.220550538945037</v>
      </c>
      <c r="Q57">
        <v>6.9709253975379086</v>
      </c>
      <c r="R57">
        <f>P57/$Q$66</f>
        <v>18.138482041957133</v>
      </c>
      <c r="T57">
        <f t="shared" si="6"/>
        <v>26908.51639187595</v>
      </c>
      <c r="U57">
        <v>10527.063564764017</v>
      </c>
      <c r="V57">
        <f t="shared" si="7"/>
        <v>2.5561274733766797</v>
      </c>
    </row>
    <row r="58" spans="1:22" x14ac:dyDescent="0.25">
      <c r="A58" t="s">
        <v>21</v>
      </c>
      <c r="B58" t="s">
        <v>8</v>
      </c>
      <c r="C58" s="5" t="s">
        <v>12</v>
      </c>
      <c r="D58">
        <v>53700</v>
      </c>
      <c r="E58">
        <v>0.96931407942238268</v>
      </c>
      <c r="F58">
        <v>53200</v>
      </c>
      <c r="G58">
        <v>1.0534653465346535</v>
      </c>
      <c r="H58">
        <v>1.0113897129785181</v>
      </c>
      <c r="J58">
        <v>998</v>
      </c>
      <c r="K58">
        <v>15700</v>
      </c>
      <c r="L58">
        <v>27325.124000000003</v>
      </c>
      <c r="M58">
        <v>33899.589999999997</v>
      </c>
      <c r="O58">
        <f t="shared" si="4"/>
        <v>15523.19526146245</v>
      </c>
      <c r="P58">
        <f t="shared" si="5"/>
        <v>15.554303869200851</v>
      </c>
      <c r="Q58">
        <v>4.7138581295905162</v>
      </c>
      <c r="R58">
        <f>P58/$Q$85</f>
        <v>125.95658751585479</v>
      </c>
      <c r="T58">
        <f t="shared" si="6"/>
        <v>33517.831519332474</v>
      </c>
      <c r="U58">
        <v>15998.476988318072</v>
      </c>
      <c r="V58">
        <f t="shared" si="7"/>
        <v>2.0950638953824705</v>
      </c>
    </row>
    <row r="59" spans="1:22" x14ac:dyDescent="0.25">
      <c r="A59" t="s">
        <v>21</v>
      </c>
      <c r="B59" t="s">
        <v>8</v>
      </c>
      <c r="C59" s="5" t="s">
        <v>11</v>
      </c>
      <c r="D59">
        <v>93303.59375</v>
      </c>
      <c r="E59">
        <v>0.53960790111256407</v>
      </c>
      <c r="F59">
        <v>138000</v>
      </c>
      <c r="G59">
        <v>0.69346733668341709</v>
      </c>
      <c r="H59">
        <v>0.61653761889799052</v>
      </c>
      <c r="J59">
        <v>49443.53564453125</v>
      </c>
      <c r="K59">
        <v>20100</v>
      </c>
      <c r="L59">
        <v>14383.432999999997</v>
      </c>
      <c r="M59">
        <v>18460.181000000004</v>
      </c>
      <c r="O59">
        <f t="shared" si="4"/>
        <v>32601.416983974264</v>
      </c>
      <c r="P59">
        <f t="shared" si="5"/>
        <v>0.65936662010497171</v>
      </c>
      <c r="Q59">
        <v>0.25313228242186353</v>
      </c>
      <c r="R59">
        <f>P59/$Q$14</f>
        <v>0.37740188063978486</v>
      </c>
      <c r="T59">
        <f t="shared" si="6"/>
        <v>29941.694446797967</v>
      </c>
      <c r="U59">
        <v>11013.025716024151</v>
      </c>
      <c r="V59">
        <f t="shared" si="7"/>
        <v>2.718752794995499</v>
      </c>
    </row>
    <row r="60" spans="1:22" x14ac:dyDescent="0.25">
      <c r="A60" t="s">
        <v>21</v>
      </c>
      <c r="B60" t="s">
        <v>8</v>
      </c>
      <c r="C60" s="5" t="s">
        <v>10</v>
      </c>
      <c r="D60">
        <v>104000</v>
      </c>
      <c r="E60">
        <v>0.53608247422680411</v>
      </c>
      <c r="F60">
        <v>153000</v>
      </c>
      <c r="G60">
        <v>0.58620689655172409</v>
      </c>
      <c r="H60">
        <v>0.5611446853892641</v>
      </c>
      <c r="J60">
        <v>42200</v>
      </c>
      <c r="K60">
        <v>26600</v>
      </c>
      <c r="L60">
        <v>14392.852999999996</v>
      </c>
      <c r="M60">
        <v>22604.242000000006</v>
      </c>
      <c r="O60">
        <f t="shared" si="4"/>
        <v>47403.104212860315</v>
      </c>
      <c r="P60">
        <f t="shared" si="5"/>
        <v>1.1232963083616188</v>
      </c>
      <c r="Q60">
        <v>0.37014277728009193</v>
      </c>
      <c r="R60">
        <f>P60/$Q$3</f>
        <v>1.0967031044871076</v>
      </c>
      <c r="T60">
        <f t="shared" si="6"/>
        <v>40282.377412733622</v>
      </c>
      <c r="U60">
        <v>19150.185731864331</v>
      </c>
      <c r="V60">
        <f t="shared" si="7"/>
        <v>2.1034980013643976</v>
      </c>
    </row>
    <row r="61" spans="1:22" x14ac:dyDescent="0.25">
      <c r="A61" t="s">
        <v>21</v>
      </c>
      <c r="B61" t="s">
        <v>8</v>
      </c>
      <c r="C61" s="5" t="s">
        <v>7</v>
      </c>
      <c r="D61">
        <v>124000</v>
      </c>
      <c r="E61">
        <v>0.5061224489795918</v>
      </c>
      <c r="F61">
        <v>190000</v>
      </c>
      <c r="G61">
        <v>0.84444444444444444</v>
      </c>
      <c r="H61">
        <v>0.67528344671201812</v>
      </c>
      <c r="J61">
        <v>46400</v>
      </c>
      <c r="K61">
        <v>22500</v>
      </c>
      <c r="L61">
        <v>14346.201999999997</v>
      </c>
      <c r="M61">
        <v>32760.789999999997</v>
      </c>
      <c r="O61">
        <f t="shared" si="4"/>
        <v>33319.341840161185</v>
      </c>
      <c r="P61">
        <f t="shared" si="5"/>
        <v>0.71808926379657723</v>
      </c>
      <c r="Q61">
        <v>0.31062025776082075</v>
      </c>
      <c r="R61">
        <f>P61/$Q$31</f>
        <v>2.3117914748158821</v>
      </c>
      <c r="T61">
        <f t="shared" si="6"/>
        <v>48514.13159838818</v>
      </c>
      <c r="U61">
        <v>22316.723196013343</v>
      </c>
      <c r="V61">
        <f t="shared" si="7"/>
        <v>2.1738913536846995</v>
      </c>
    </row>
    <row r="62" spans="1:22" x14ac:dyDescent="0.25">
      <c r="A62" t="s">
        <v>9</v>
      </c>
      <c r="B62" t="s">
        <v>20</v>
      </c>
      <c r="C62" s="5" t="s">
        <v>18</v>
      </c>
      <c r="D62">
        <v>14100</v>
      </c>
      <c r="E62">
        <v>1.0601503759398496</v>
      </c>
      <c r="F62">
        <v>15600</v>
      </c>
      <c r="G62">
        <v>1.0985915492957747</v>
      </c>
      <c r="H62">
        <v>1.0793709626178121</v>
      </c>
      <c r="J62">
        <v>14800</v>
      </c>
      <c r="K62">
        <v>5240</v>
      </c>
      <c r="M62">
        <v>7.7369999999999948</v>
      </c>
      <c r="O62">
        <f t="shared" si="4"/>
        <v>4854.6794211429979</v>
      </c>
      <c r="P62">
        <f t="shared" si="5"/>
        <v>0.32801887980695932</v>
      </c>
      <c r="Q62">
        <v>0.49262629465041058</v>
      </c>
      <c r="R62">
        <f>P62/$Q$42</f>
        <v>0.66585743264016395</v>
      </c>
      <c r="T62">
        <f t="shared" si="6"/>
        <v>7.1680638704930049</v>
      </c>
      <c r="U62">
        <v>54.5133092751229</v>
      </c>
      <c r="V62">
        <f t="shared" si="7"/>
        <v>0.13149199646487331</v>
      </c>
    </row>
    <row r="63" spans="1:22" x14ac:dyDescent="0.25">
      <c r="A63" t="s">
        <v>9</v>
      </c>
      <c r="B63" t="s">
        <v>20</v>
      </c>
      <c r="C63" s="5" t="s">
        <v>17</v>
      </c>
      <c r="D63">
        <v>10500</v>
      </c>
      <c r="E63">
        <v>1.3513513513513513</v>
      </c>
      <c r="F63">
        <v>10500</v>
      </c>
      <c r="G63">
        <v>1.0096153846153846</v>
      </c>
      <c r="H63">
        <v>1.1804833679833679</v>
      </c>
      <c r="J63">
        <v>5260</v>
      </c>
      <c r="K63">
        <v>4300</v>
      </c>
      <c r="L63">
        <v>47.594999999999999</v>
      </c>
      <c r="M63">
        <v>59.64500000000001</v>
      </c>
      <c r="O63">
        <f t="shared" si="4"/>
        <v>3642.5756741882224</v>
      </c>
      <c r="P63">
        <f t="shared" si="5"/>
        <v>0.69250488102437691</v>
      </c>
      <c r="Q63">
        <v>1.0242483164000415</v>
      </c>
      <c r="R63">
        <f>P63/$Q$50</f>
        <v>1.8709128572306284</v>
      </c>
      <c r="T63">
        <f t="shared" si="6"/>
        <v>50.525913043478269</v>
      </c>
      <c r="U63">
        <v>108.87690616497318</v>
      </c>
      <c r="V63">
        <f t="shared" si="7"/>
        <v>0.46406455531460516</v>
      </c>
    </row>
    <row r="64" spans="1:22" x14ac:dyDescent="0.25">
      <c r="A64" t="s">
        <v>9</v>
      </c>
      <c r="B64" t="s">
        <v>20</v>
      </c>
      <c r="C64" s="5" t="s">
        <v>16</v>
      </c>
      <c r="D64">
        <v>7010</v>
      </c>
      <c r="E64">
        <v>1.0637329286798178</v>
      </c>
      <c r="F64">
        <v>7270</v>
      </c>
      <c r="G64">
        <v>1.0981873111782476</v>
      </c>
      <c r="H64">
        <v>1.0809601199290326</v>
      </c>
      <c r="J64">
        <v>2270</v>
      </c>
      <c r="K64">
        <v>2010</v>
      </c>
      <c r="L64">
        <v>48.948000000000008</v>
      </c>
      <c r="M64">
        <v>155.709</v>
      </c>
      <c r="O64">
        <f t="shared" si="4"/>
        <v>1859.4580530241585</v>
      </c>
      <c r="P64">
        <f t="shared" si="5"/>
        <v>0.81914451675073063</v>
      </c>
      <c r="Q64">
        <v>1.7471206528891441</v>
      </c>
      <c r="R64">
        <f>P64/$Q$39</f>
        <v>3.236033385048716</v>
      </c>
      <c r="T64">
        <f t="shared" si="6"/>
        <v>144.04694227778046</v>
      </c>
      <c r="U64">
        <v>184.47903849672161</v>
      </c>
      <c r="V64">
        <f t="shared" si="7"/>
        <v>0.78083094671127273</v>
      </c>
    </row>
    <row r="65" spans="1:22" x14ac:dyDescent="0.25">
      <c r="A65" t="s">
        <v>9</v>
      </c>
      <c r="B65" t="s">
        <v>20</v>
      </c>
      <c r="C65" s="5" t="s">
        <v>15</v>
      </c>
      <c r="D65">
        <v>71200</v>
      </c>
      <c r="E65">
        <v>1.3825242718446602</v>
      </c>
      <c r="F65">
        <v>9760</v>
      </c>
      <c r="G65">
        <v>1.1902439024390243</v>
      </c>
      <c r="H65">
        <v>1.2863840871418422</v>
      </c>
      <c r="J65">
        <v>28600</v>
      </c>
      <c r="K65">
        <v>1650</v>
      </c>
      <c r="L65">
        <v>1680</v>
      </c>
      <c r="M65">
        <v>42.289999999999992</v>
      </c>
      <c r="O65">
        <f t="shared" si="4"/>
        <v>1282.6651203887786</v>
      </c>
      <c r="P65">
        <f t="shared" si="5"/>
        <v>4.4848430782824425E-2</v>
      </c>
      <c r="Q65">
        <v>0.12348940357917328</v>
      </c>
      <c r="R65">
        <f>P65/$Q$58</f>
        <v>9.5141664322257232E-3</v>
      </c>
      <c r="T65">
        <f t="shared" si="6"/>
        <v>32.875095721964506</v>
      </c>
      <c r="U65">
        <v>49.514482794067405</v>
      </c>
      <c r="V65">
        <f t="shared" si="7"/>
        <v>0.66394908856653645</v>
      </c>
    </row>
    <row r="66" spans="1:22" x14ac:dyDescent="0.25">
      <c r="A66" t="s">
        <v>9</v>
      </c>
      <c r="B66" t="s">
        <v>20</v>
      </c>
      <c r="C66" s="5" t="s">
        <v>14</v>
      </c>
      <c r="D66">
        <v>19158.125</v>
      </c>
      <c r="E66">
        <v>0.70792290862019636</v>
      </c>
      <c r="F66">
        <v>17200</v>
      </c>
      <c r="G66">
        <v>0.75109170305676853</v>
      </c>
      <c r="H66">
        <v>0.72950730583848244</v>
      </c>
      <c r="J66">
        <v>13000</v>
      </c>
      <c r="K66">
        <v>3800</v>
      </c>
      <c r="L66">
        <v>21131.088000000003</v>
      </c>
      <c r="M66">
        <v>12791.631000000001</v>
      </c>
      <c r="O66">
        <f t="shared" ref="O66:O91" si="8">K66/H66</f>
        <v>5208.9951253227673</v>
      </c>
      <c r="P66">
        <f t="shared" ref="P66:P91" si="9">O66/J66</f>
        <v>0.40069193271713593</v>
      </c>
      <c r="Q66">
        <v>0.94939314652192075</v>
      </c>
      <c r="R66">
        <f>P66/$Q$77</f>
        <v>5.7480450566671976E-2</v>
      </c>
      <c r="T66">
        <f t="shared" ref="T66:T91" si="10">M66/H66</f>
        <v>17534.616716823053</v>
      </c>
      <c r="U66">
        <v>20956.565971294669</v>
      </c>
      <c r="V66">
        <f t="shared" ref="V66:V91" si="11">T66/U66</f>
        <v>0.83671230968094468</v>
      </c>
    </row>
    <row r="67" spans="1:22" x14ac:dyDescent="0.25">
      <c r="A67" t="s">
        <v>9</v>
      </c>
      <c r="B67" t="s">
        <v>20</v>
      </c>
      <c r="C67" s="5" t="s">
        <v>13</v>
      </c>
      <c r="D67">
        <v>53700</v>
      </c>
      <c r="E67">
        <v>1.2459396751740139</v>
      </c>
      <c r="F67">
        <v>53800</v>
      </c>
      <c r="G67">
        <v>1.1069958847736625</v>
      </c>
      <c r="H67">
        <v>1.1764677799738381</v>
      </c>
      <c r="J67">
        <v>2550</v>
      </c>
      <c r="K67">
        <v>1960</v>
      </c>
      <c r="L67">
        <v>13070.393000000004</v>
      </c>
      <c r="M67">
        <v>4153.1949999999997</v>
      </c>
      <c r="O67">
        <f t="shared" si="8"/>
        <v>1666.0039767885405</v>
      </c>
      <c r="P67">
        <f t="shared" si="9"/>
        <v>0.65333489285825119</v>
      </c>
      <c r="Q67">
        <v>6.9709253975379086</v>
      </c>
      <c r="R67">
        <f>P67/$Q$66</f>
        <v>0.68816053207433403</v>
      </c>
      <c r="T67">
        <f t="shared" si="10"/>
        <v>3530.2241767236133</v>
      </c>
      <c r="U67">
        <v>10527.063564764017</v>
      </c>
      <c r="V67">
        <f t="shared" si="11"/>
        <v>0.33534747415603255</v>
      </c>
    </row>
    <row r="68" spans="1:22" x14ac:dyDescent="0.25">
      <c r="A68" t="s">
        <v>9</v>
      </c>
      <c r="B68" t="s">
        <v>20</v>
      </c>
      <c r="C68" s="5" t="s">
        <v>12</v>
      </c>
      <c r="D68">
        <v>69400</v>
      </c>
      <c r="E68">
        <v>1.2527075812274369</v>
      </c>
      <c r="F68">
        <v>58900</v>
      </c>
      <c r="G68">
        <v>1.1663366336633663</v>
      </c>
      <c r="H68">
        <v>1.2095221074454017</v>
      </c>
      <c r="J68">
        <v>1680</v>
      </c>
      <c r="K68">
        <v>1500</v>
      </c>
      <c r="L68">
        <v>26266.016000000003</v>
      </c>
      <c r="M68">
        <v>8844.9019999999946</v>
      </c>
      <c r="O68">
        <f t="shared" si="8"/>
        <v>1240.1592255044504</v>
      </c>
      <c r="P68">
        <f t="shared" si="9"/>
        <v>0.73819001518122052</v>
      </c>
      <c r="Q68">
        <v>4.7138581295905162</v>
      </c>
      <c r="R68">
        <f>P68/$Q$85</f>
        <v>5.9777599841426206</v>
      </c>
      <c r="T68">
        <f t="shared" si="10"/>
        <v>7312.7245426551717</v>
      </c>
      <c r="U68">
        <v>15998.476988318072</v>
      </c>
      <c r="V68">
        <f t="shared" si="11"/>
        <v>0.45708879338919883</v>
      </c>
    </row>
    <row r="69" spans="1:22" x14ac:dyDescent="0.25">
      <c r="A69" t="s">
        <v>9</v>
      </c>
      <c r="B69" t="s">
        <v>20</v>
      </c>
      <c r="C69" s="5" t="s">
        <v>11</v>
      </c>
      <c r="D69">
        <v>134246.40625</v>
      </c>
      <c r="E69">
        <v>0.77639476248434536</v>
      </c>
      <c r="F69">
        <v>173000</v>
      </c>
      <c r="G69">
        <v>0.8693467336683417</v>
      </c>
      <c r="H69">
        <v>0.82287074807634353</v>
      </c>
      <c r="J69">
        <v>99296.232421875</v>
      </c>
      <c r="K69">
        <v>9040</v>
      </c>
      <c r="L69">
        <v>14632.103999999999</v>
      </c>
      <c r="M69">
        <v>4494.2770000000019</v>
      </c>
      <c r="O69">
        <f t="shared" si="8"/>
        <v>10985.929468428856</v>
      </c>
      <c r="P69">
        <f t="shared" si="9"/>
        <v>0.11063792855456468</v>
      </c>
      <c r="Q69">
        <v>0.25313228242186353</v>
      </c>
      <c r="R69">
        <f>P69/$Q$14</f>
        <v>6.3325866116691554E-2</v>
      </c>
      <c r="T69">
        <f t="shared" si="10"/>
        <v>5461.7046607944749</v>
      </c>
      <c r="U69">
        <v>11013.025716024151</v>
      </c>
      <c r="V69">
        <f t="shared" si="11"/>
        <v>0.49593134544738204</v>
      </c>
    </row>
    <row r="70" spans="1:22" x14ac:dyDescent="0.25">
      <c r="A70" t="s">
        <v>9</v>
      </c>
      <c r="B70" t="s">
        <v>20</v>
      </c>
      <c r="C70" s="5" t="s">
        <v>10</v>
      </c>
      <c r="D70">
        <v>174000</v>
      </c>
      <c r="E70">
        <v>0.89690721649484539</v>
      </c>
      <c r="F70">
        <v>208000</v>
      </c>
      <c r="G70">
        <v>0.79693486590038309</v>
      </c>
      <c r="H70">
        <v>0.84692104119761424</v>
      </c>
      <c r="J70">
        <v>101000</v>
      </c>
      <c r="K70">
        <v>11100</v>
      </c>
      <c r="L70">
        <v>24113.800999999999</v>
      </c>
      <c r="M70">
        <v>9806.0869999999995</v>
      </c>
      <c r="O70">
        <f t="shared" si="8"/>
        <v>13106.298533218293</v>
      </c>
      <c r="P70">
        <f t="shared" si="9"/>
        <v>0.12976533201206231</v>
      </c>
      <c r="Q70">
        <v>0.37014277728009193</v>
      </c>
      <c r="R70">
        <f>P70/$Q$3</f>
        <v>0.12669323437909344</v>
      </c>
      <c r="T70">
        <f t="shared" si="10"/>
        <v>11578.513843667653</v>
      </c>
      <c r="U70">
        <v>19150.185731864331</v>
      </c>
      <c r="V70">
        <f t="shared" si="11"/>
        <v>0.6046162687812453</v>
      </c>
    </row>
    <row r="71" spans="1:22" x14ac:dyDescent="0.25">
      <c r="A71" t="s">
        <v>9</v>
      </c>
      <c r="B71" t="s">
        <v>20</v>
      </c>
      <c r="C71" s="5" t="s">
        <v>7</v>
      </c>
      <c r="D71">
        <v>125000</v>
      </c>
      <c r="E71">
        <v>0.51020408163265307</v>
      </c>
      <c r="F71">
        <v>185000</v>
      </c>
      <c r="G71">
        <v>0.82222222222222219</v>
      </c>
      <c r="H71">
        <v>0.66621315192743769</v>
      </c>
      <c r="J71">
        <v>81900</v>
      </c>
      <c r="K71">
        <v>11700</v>
      </c>
      <c r="L71">
        <v>13610.170999999995</v>
      </c>
      <c r="M71">
        <v>19003.575999999994</v>
      </c>
      <c r="O71">
        <f t="shared" si="8"/>
        <v>17561.946902654865</v>
      </c>
      <c r="P71">
        <f t="shared" si="9"/>
        <v>0.214431586113002</v>
      </c>
      <c r="Q71">
        <v>0.31062025776082075</v>
      </c>
      <c r="R71">
        <f>P71/$Q$31</f>
        <v>0.69033355280425868</v>
      </c>
      <c r="T71">
        <f t="shared" si="10"/>
        <v>28524.768604492841</v>
      </c>
      <c r="U71">
        <v>22316.723196013343</v>
      </c>
      <c r="V71">
        <f t="shared" si="11"/>
        <v>1.2781790746765413</v>
      </c>
    </row>
    <row r="72" spans="1:22" x14ac:dyDescent="0.25">
      <c r="A72" t="s">
        <v>9</v>
      </c>
      <c r="B72" t="s">
        <v>19</v>
      </c>
      <c r="C72" s="5" t="s">
        <v>18</v>
      </c>
      <c r="D72">
        <v>10800</v>
      </c>
      <c r="E72">
        <v>0.81203007518796988</v>
      </c>
      <c r="F72">
        <v>10800</v>
      </c>
      <c r="G72">
        <v>0.76056338028169013</v>
      </c>
      <c r="H72">
        <v>0.78629672773483006</v>
      </c>
      <c r="J72">
        <v>11600</v>
      </c>
      <c r="K72">
        <v>1870</v>
      </c>
      <c r="M72">
        <v>16.962999999999994</v>
      </c>
      <c r="O72">
        <f t="shared" si="8"/>
        <v>2378.2370370370368</v>
      </c>
      <c r="P72">
        <f t="shared" si="9"/>
        <v>0.20502043422733077</v>
      </c>
      <c r="Q72">
        <v>0.49262629465041058</v>
      </c>
      <c r="R72">
        <f>P72/$Q$42</f>
        <v>0.41617842257653409</v>
      </c>
      <c r="T72">
        <f t="shared" si="10"/>
        <v>21.573280673400664</v>
      </c>
      <c r="U72">
        <v>54.5133092751229</v>
      </c>
      <c r="V72">
        <f t="shared" si="11"/>
        <v>0.39574336910134367</v>
      </c>
    </row>
    <row r="73" spans="1:22" x14ac:dyDescent="0.25">
      <c r="A73" t="s">
        <v>9</v>
      </c>
      <c r="B73" t="s">
        <v>19</v>
      </c>
      <c r="C73" s="5" t="s">
        <v>17</v>
      </c>
      <c r="D73">
        <v>8740</v>
      </c>
      <c r="E73">
        <v>1.1248391248391247</v>
      </c>
      <c r="F73">
        <v>7120</v>
      </c>
      <c r="G73">
        <v>0.68461538461538463</v>
      </c>
      <c r="H73">
        <v>0.90472725472725468</v>
      </c>
      <c r="J73">
        <v>3630</v>
      </c>
      <c r="K73">
        <v>1880</v>
      </c>
      <c r="L73">
        <v>158.44299999999998</v>
      </c>
      <c r="M73">
        <v>155.845</v>
      </c>
      <c r="O73">
        <f t="shared" si="8"/>
        <v>2077.9743178697072</v>
      </c>
      <c r="P73">
        <f t="shared" si="9"/>
        <v>0.57244471566658606</v>
      </c>
      <c r="Q73">
        <v>1.0242483164000415</v>
      </c>
      <c r="R73">
        <f>P73/$Q$50</f>
        <v>1.5465510900227821</v>
      </c>
      <c r="T73">
        <f t="shared" si="10"/>
        <v>172.25633381298113</v>
      </c>
      <c r="U73">
        <v>108.87690616497318</v>
      </c>
      <c r="V73">
        <f t="shared" si="11"/>
        <v>1.5821200278411085</v>
      </c>
    </row>
    <row r="74" spans="1:22" x14ac:dyDescent="0.25">
      <c r="A74" t="s">
        <v>9</v>
      </c>
      <c r="B74" t="s">
        <v>19</v>
      </c>
      <c r="C74" s="5" t="s">
        <v>16</v>
      </c>
      <c r="D74">
        <v>5340</v>
      </c>
      <c r="E74">
        <v>0.81031866464339908</v>
      </c>
      <c r="F74">
        <v>5130</v>
      </c>
      <c r="G74">
        <v>0.7749244712990937</v>
      </c>
      <c r="H74">
        <v>0.79262156797124639</v>
      </c>
      <c r="J74">
        <v>1560</v>
      </c>
      <c r="K74">
        <v>1020</v>
      </c>
      <c r="L74">
        <v>88.564999999999998</v>
      </c>
      <c r="M74">
        <v>188.66300000000001</v>
      </c>
      <c r="O74">
        <f t="shared" si="8"/>
        <v>1286.868842858692</v>
      </c>
      <c r="P74">
        <f t="shared" si="9"/>
        <v>0.8249159249094179</v>
      </c>
      <c r="Q74">
        <v>1.7471206528891441</v>
      </c>
      <c r="R74">
        <f>P74/$Q$39</f>
        <v>3.258833353916649</v>
      </c>
      <c r="T74">
        <f t="shared" si="10"/>
        <v>238.02405539240141</v>
      </c>
      <c r="U74">
        <v>184.47903849672161</v>
      </c>
      <c r="V74">
        <f t="shared" si="11"/>
        <v>1.2902498697521743</v>
      </c>
    </row>
    <row r="75" spans="1:22" x14ac:dyDescent="0.25">
      <c r="A75" t="s">
        <v>9</v>
      </c>
      <c r="B75" t="s">
        <v>19</v>
      </c>
      <c r="C75" s="5" t="s">
        <v>15</v>
      </c>
      <c r="D75">
        <v>68700</v>
      </c>
      <c r="E75">
        <v>1.3339805825242719</v>
      </c>
      <c r="F75">
        <v>9650</v>
      </c>
      <c r="G75">
        <v>1.1768292682926829</v>
      </c>
      <c r="H75">
        <v>1.2554049254084774</v>
      </c>
      <c r="J75">
        <v>23700</v>
      </c>
      <c r="K75">
        <v>1180</v>
      </c>
      <c r="L75">
        <v>1970</v>
      </c>
      <c r="M75">
        <v>35.718000000000018</v>
      </c>
      <c r="O75">
        <f t="shared" si="8"/>
        <v>939.93577380306795</v>
      </c>
      <c r="P75">
        <f t="shared" si="9"/>
        <v>3.965973729126869E-2</v>
      </c>
      <c r="Q75">
        <v>0.12348940357917328</v>
      </c>
      <c r="R75">
        <f>P75/$Q$58</f>
        <v>8.4134346433361699E-3</v>
      </c>
      <c r="T75">
        <f t="shared" si="10"/>
        <v>28.451377939574574</v>
      </c>
      <c r="U75">
        <v>49.514482794067405</v>
      </c>
      <c r="V75">
        <f t="shared" si="11"/>
        <v>0.57460719236238267</v>
      </c>
    </row>
    <row r="76" spans="1:22" x14ac:dyDescent="0.25">
      <c r="A76" t="s">
        <v>9</v>
      </c>
      <c r="B76" t="s">
        <v>19</v>
      </c>
      <c r="C76" s="5" t="s">
        <v>14</v>
      </c>
      <c r="D76">
        <v>20328.6015625</v>
      </c>
      <c r="E76">
        <v>0.75117386207189218</v>
      </c>
      <c r="F76">
        <v>21100</v>
      </c>
      <c r="G76">
        <v>0.92139737991266379</v>
      </c>
      <c r="H76">
        <v>0.83628562099227799</v>
      </c>
      <c r="J76">
        <v>12300</v>
      </c>
      <c r="K76">
        <v>3930</v>
      </c>
      <c r="L76">
        <v>25017.397000000004</v>
      </c>
      <c r="M76">
        <v>17273.228999999999</v>
      </c>
      <c r="O76">
        <f t="shared" si="8"/>
        <v>4699.3513954442224</v>
      </c>
      <c r="P76">
        <f t="shared" si="9"/>
        <v>0.3820610890605059</v>
      </c>
      <c r="Q76">
        <v>0.94939314652192075</v>
      </c>
      <c r="R76">
        <f>P76/$Q$77</f>
        <v>5.4807800582035736E-2</v>
      </c>
      <c r="T76">
        <f t="shared" si="10"/>
        <v>20654.700459281834</v>
      </c>
      <c r="U76">
        <v>20956.565971294669</v>
      </c>
      <c r="V76">
        <f t="shared" si="11"/>
        <v>0.98559565949753802</v>
      </c>
    </row>
    <row r="77" spans="1:22" x14ac:dyDescent="0.25">
      <c r="A77" t="s">
        <v>9</v>
      </c>
      <c r="B77" t="s">
        <v>19</v>
      </c>
      <c r="C77" s="5" t="s">
        <v>13</v>
      </c>
      <c r="D77">
        <v>54500</v>
      </c>
      <c r="E77">
        <v>1.2645011600928073</v>
      </c>
      <c r="F77">
        <v>62400</v>
      </c>
      <c r="G77">
        <v>1.2839506172839505</v>
      </c>
      <c r="H77">
        <v>1.2742258886883788</v>
      </c>
      <c r="J77">
        <v>1650</v>
      </c>
      <c r="K77">
        <v>1050</v>
      </c>
      <c r="L77">
        <v>8364.4259999999995</v>
      </c>
      <c r="M77">
        <v>4891.997000000003</v>
      </c>
      <c r="O77">
        <f t="shared" si="8"/>
        <v>824.02971821645758</v>
      </c>
      <c r="P77">
        <f t="shared" si="9"/>
        <v>0.49941195043421671</v>
      </c>
      <c r="Q77">
        <v>6.9709253975379086</v>
      </c>
      <c r="R77">
        <f>P77/$Q$66</f>
        <v>0.52603281608235797</v>
      </c>
      <c r="T77">
        <f t="shared" si="10"/>
        <v>3839.191342310246</v>
      </c>
      <c r="U77">
        <v>10527.063564764017</v>
      </c>
      <c r="V77">
        <f t="shared" si="11"/>
        <v>0.36469726991681828</v>
      </c>
    </row>
    <row r="78" spans="1:22" x14ac:dyDescent="0.25">
      <c r="A78" t="s">
        <v>9</v>
      </c>
      <c r="B78" t="s">
        <v>19</v>
      </c>
      <c r="C78" s="5" t="s">
        <v>12</v>
      </c>
      <c r="D78">
        <v>64600</v>
      </c>
      <c r="E78">
        <v>1.1660649819494584</v>
      </c>
      <c r="F78">
        <v>54000</v>
      </c>
      <c r="G78">
        <v>1.0693069306930694</v>
      </c>
      <c r="H78">
        <v>1.1176859563212638</v>
      </c>
      <c r="J78">
        <v>1530</v>
      </c>
      <c r="K78">
        <v>1120</v>
      </c>
      <c r="L78">
        <v>23744.639000000003</v>
      </c>
      <c r="M78">
        <v>8748.8089999999938</v>
      </c>
      <c r="O78">
        <f t="shared" si="8"/>
        <v>1002.0703880778395</v>
      </c>
      <c r="P78">
        <f t="shared" si="9"/>
        <v>0.65494796606394745</v>
      </c>
      <c r="Q78">
        <v>4.7138581295905162</v>
      </c>
      <c r="R78">
        <f>P78/$Q$85</f>
        <v>5.3036774579936967</v>
      </c>
      <c r="T78">
        <f t="shared" si="10"/>
        <v>7827.6093123650799</v>
      </c>
      <c r="U78">
        <v>15998.476988318072</v>
      </c>
      <c r="V78">
        <f t="shared" si="11"/>
        <v>0.48927215497329662</v>
      </c>
    </row>
    <row r="79" spans="1:22" x14ac:dyDescent="0.25">
      <c r="A79" t="s">
        <v>9</v>
      </c>
      <c r="B79" t="s">
        <v>19</v>
      </c>
      <c r="C79" s="5" t="s">
        <v>11</v>
      </c>
      <c r="D79">
        <v>148492.859375</v>
      </c>
      <c r="E79">
        <v>0.85878707300646584</v>
      </c>
      <c r="F79">
        <v>164000</v>
      </c>
      <c r="G79">
        <v>0.82412060301507539</v>
      </c>
      <c r="H79">
        <v>0.84145383801077056</v>
      </c>
      <c r="J79">
        <v>84055.322265625</v>
      </c>
      <c r="K79">
        <v>2820</v>
      </c>
      <c r="L79">
        <v>18754.008999999998</v>
      </c>
      <c r="M79">
        <v>3568.2030000000013</v>
      </c>
      <c r="O79">
        <f t="shared" si="8"/>
        <v>3351.3424891692089</v>
      </c>
      <c r="P79">
        <f t="shared" si="9"/>
        <v>3.9870675631681722E-2</v>
      </c>
      <c r="Q79">
        <v>0.25313228242186353</v>
      </c>
      <c r="R79">
        <f>P79/$Q$14</f>
        <v>2.282079120623362E-2</v>
      </c>
      <c r="T79">
        <f t="shared" si="10"/>
        <v>4240.5213914471778</v>
      </c>
      <c r="U79">
        <v>11013.025716024151</v>
      </c>
      <c r="V79">
        <f t="shared" si="11"/>
        <v>0.38504599015665086</v>
      </c>
    </row>
    <row r="80" spans="1:22" x14ac:dyDescent="0.25">
      <c r="A80" t="s">
        <v>9</v>
      </c>
      <c r="B80" t="s">
        <v>19</v>
      </c>
      <c r="C80" s="5" t="s">
        <v>10</v>
      </c>
      <c r="D80">
        <v>150000</v>
      </c>
      <c r="E80">
        <v>0.77319587628865982</v>
      </c>
      <c r="F80">
        <v>163000</v>
      </c>
      <c r="G80">
        <v>0.62452107279693492</v>
      </c>
      <c r="H80">
        <v>0.69885847454279737</v>
      </c>
      <c r="J80">
        <v>56500</v>
      </c>
      <c r="K80">
        <v>3850</v>
      </c>
      <c r="L80">
        <v>16470.848999999995</v>
      </c>
      <c r="M80">
        <v>8903.5540000000037</v>
      </c>
      <c r="O80">
        <f t="shared" si="8"/>
        <v>5508.9837788956083</v>
      </c>
      <c r="P80">
        <f t="shared" si="9"/>
        <v>9.7504137679568295E-2</v>
      </c>
      <c r="Q80">
        <v>0.37014277728009193</v>
      </c>
      <c r="R80">
        <f>P80/$Q$3</f>
        <v>9.5195799805919343E-2</v>
      </c>
      <c r="T80">
        <f t="shared" si="10"/>
        <v>12740.138846888605</v>
      </c>
      <c r="U80">
        <v>19150.185731864331</v>
      </c>
      <c r="V80">
        <f t="shared" si="11"/>
        <v>0.66527494956302513</v>
      </c>
    </row>
    <row r="81" spans="1:22" x14ac:dyDescent="0.25">
      <c r="A81" t="s">
        <v>9</v>
      </c>
      <c r="B81" t="s">
        <v>19</v>
      </c>
      <c r="C81" s="5" t="s">
        <v>7</v>
      </c>
      <c r="D81">
        <v>131000</v>
      </c>
      <c r="E81">
        <v>0.53469387755102038</v>
      </c>
      <c r="F81">
        <v>170000</v>
      </c>
      <c r="G81">
        <v>0.75555555555555554</v>
      </c>
      <c r="H81">
        <v>0.64512471655328796</v>
      </c>
      <c r="J81">
        <v>60300</v>
      </c>
      <c r="K81">
        <v>2550</v>
      </c>
      <c r="L81">
        <v>13134.646999999997</v>
      </c>
      <c r="M81">
        <v>11701.716999999997</v>
      </c>
      <c r="O81">
        <f t="shared" si="8"/>
        <v>3952.7240773286467</v>
      </c>
      <c r="P81">
        <f t="shared" si="9"/>
        <v>6.5550979723526484E-2</v>
      </c>
      <c r="Q81">
        <v>0.31062025776082075</v>
      </c>
      <c r="R81">
        <f>P81/$Q$31</f>
        <v>0.21103253276546144</v>
      </c>
      <c r="T81">
        <f t="shared" si="10"/>
        <v>18138.689620386638</v>
      </c>
      <c r="U81">
        <v>22316.723196013343</v>
      </c>
      <c r="V81">
        <f t="shared" si="11"/>
        <v>0.81278463065881157</v>
      </c>
    </row>
    <row r="82" spans="1:22" x14ac:dyDescent="0.25">
      <c r="A82" t="s">
        <v>9</v>
      </c>
      <c r="B82" t="s">
        <v>8</v>
      </c>
      <c r="C82" s="5" t="s">
        <v>18</v>
      </c>
      <c r="D82">
        <v>9850</v>
      </c>
      <c r="E82">
        <v>0.74060150375939848</v>
      </c>
      <c r="F82">
        <v>11700</v>
      </c>
      <c r="G82">
        <v>0.823943661971831</v>
      </c>
      <c r="H82">
        <v>0.78227258286561474</v>
      </c>
      <c r="J82">
        <v>10600</v>
      </c>
      <c r="K82">
        <v>8010</v>
      </c>
      <c r="M82">
        <v>89.164000000000001</v>
      </c>
      <c r="O82">
        <f t="shared" si="8"/>
        <v>10239.397590361446</v>
      </c>
      <c r="P82">
        <f t="shared" si="9"/>
        <v>0.96598090475107989</v>
      </c>
      <c r="Q82">
        <v>0.49262629465041058</v>
      </c>
      <c r="R82">
        <f>P82/$Q$42</f>
        <v>1.9608797078860412</v>
      </c>
      <c r="T82">
        <f t="shared" si="10"/>
        <v>113.9807299309598</v>
      </c>
      <c r="U82">
        <v>54.5133092751229</v>
      </c>
      <c r="V82">
        <f t="shared" si="11"/>
        <v>2.0908789329906781</v>
      </c>
    </row>
    <row r="83" spans="1:22" x14ac:dyDescent="0.25">
      <c r="A83" t="s">
        <v>9</v>
      </c>
      <c r="B83" t="s">
        <v>8</v>
      </c>
      <c r="C83" s="5" t="s">
        <v>17</v>
      </c>
      <c r="D83">
        <v>10800</v>
      </c>
      <c r="E83">
        <v>1.3899613899613901</v>
      </c>
      <c r="F83">
        <v>8750</v>
      </c>
      <c r="G83">
        <v>0.84134615384615385</v>
      </c>
      <c r="H83">
        <v>1.115653771903772</v>
      </c>
      <c r="J83">
        <v>4360</v>
      </c>
      <c r="K83">
        <v>2350</v>
      </c>
      <c r="L83">
        <v>88.631999999999991</v>
      </c>
      <c r="M83">
        <v>162.29400000000001</v>
      </c>
      <c r="O83">
        <f t="shared" si="8"/>
        <v>2106.3882534004406</v>
      </c>
      <c r="P83">
        <f t="shared" si="9"/>
        <v>0.48311657188083501</v>
      </c>
      <c r="Q83">
        <v>1.0242483164000415</v>
      </c>
      <c r="R83">
        <f>P83/$Q$50</f>
        <v>1.3052168015566985</v>
      </c>
      <c r="T83">
        <f t="shared" si="10"/>
        <v>145.46986178611539</v>
      </c>
      <c r="U83">
        <v>108.87690616497318</v>
      </c>
      <c r="V83">
        <f t="shared" si="11"/>
        <v>1.3360947413925923</v>
      </c>
    </row>
    <row r="84" spans="1:22" x14ac:dyDescent="0.25">
      <c r="A84" t="s">
        <v>9</v>
      </c>
      <c r="B84" t="s">
        <v>8</v>
      </c>
      <c r="C84" s="5" t="s">
        <v>16</v>
      </c>
      <c r="D84">
        <v>5440</v>
      </c>
      <c r="E84">
        <v>0.82549317147192713</v>
      </c>
      <c r="F84">
        <v>4350</v>
      </c>
      <c r="G84">
        <v>0.6570996978851964</v>
      </c>
      <c r="H84">
        <v>0.74129643467856177</v>
      </c>
      <c r="J84">
        <v>2280</v>
      </c>
      <c r="K84">
        <v>5500</v>
      </c>
      <c r="L84">
        <v>140.79899999999998</v>
      </c>
      <c r="M84">
        <v>195.98100000000002</v>
      </c>
      <c r="O84">
        <f t="shared" si="8"/>
        <v>7419.434038401776</v>
      </c>
      <c r="P84">
        <f t="shared" si="9"/>
        <v>3.2541377361411299</v>
      </c>
      <c r="Q84">
        <v>1.7471206528891441</v>
      </c>
      <c r="R84">
        <f>P84/$Q$39</f>
        <v>12.85548293171817</v>
      </c>
      <c r="T84">
        <f t="shared" si="10"/>
        <v>264.37601859636703</v>
      </c>
      <c r="U84">
        <v>184.47903849672161</v>
      </c>
      <c r="V84">
        <f t="shared" si="11"/>
        <v>1.4330951676174595</v>
      </c>
    </row>
    <row r="85" spans="1:22" x14ac:dyDescent="0.25">
      <c r="A85" t="s">
        <v>9</v>
      </c>
      <c r="B85" t="s">
        <v>8</v>
      </c>
      <c r="C85" s="5" t="s">
        <v>15</v>
      </c>
      <c r="D85">
        <v>69600</v>
      </c>
      <c r="E85">
        <v>1.3514563106796116</v>
      </c>
      <c r="F85">
        <v>9350</v>
      </c>
      <c r="G85">
        <v>1.1402439024390243</v>
      </c>
      <c r="H85">
        <v>1.2458501065593179</v>
      </c>
      <c r="J85">
        <v>23600</v>
      </c>
      <c r="K85">
        <v>7010</v>
      </c>
      <c r="L85">
        <v>1910</v>
      </c>
      <c r="M85">
        <v>87.846000000000004</v>
      </c>
      <c r="O85">
        <f t="shared" si="8"/>
        <v>5626.6800982660889</v>
      </c>
      <c r="P85">
        <f t="shared" si="9"/>
        <v>0.23841864823161393</v>
      </c>
      <c r="Q85">
        <v>0.12348940357917328</v>
      </c>
      <c r="R85">
        <f>P85/$Q$58</f>
        <v>5.0578240090633553E-2</v>
      </c>
      <c r="T85">
        <f t="shared" si="10"/>
        <v>70.510890144405536</v>
      </c>
      <c r="U85">
        <v>49.514482794067405</v>
      </c>
      <c r="V85">
        <f t="shared" si="11"/>
        <v>1.4240457774276463</v>
      </c>
    </row>
    <row r="86" spans="1:22" x14ac:dyDescent="0.25">
      <c r="A86" t="s">
        <v>9</v>
      </c>
      <c r="B86" t="s">
        <v>8</v>
      </c>
      <c r="C86" s="5" t="s">
        <v>14</v>
      </c>
      <c r="D86">
        <v>19187.4765625</v>
      </c>
      <c r="E86">
        <v>0.70900749510752481</v>
      </c>
      <c r="F86">
        <v>19700</v>
      </c>
      <c r="G86">
        <v>0.86026200873362446</v>
      </c>
      <c r="H86">
        <v>0.78463475192057464</v>
      </c>
      <c r="J86">
        <v>11500</v>
      </c>
      <c r="K86">
        <v>17800</v>
      </c>
      <c r="L86">
        <v>23406.518000000004</v>
      </c>
      <c r="M86">
        <v>18056.252999999997</v>
      </c>
      <c r="O86">
        <f t="shared" si="8"/>
        <v>22685.714539701934</v>
      </c>
      <c r="P86">
        <f t="shared" si="9"/>
        <v>1.9726708295392985</v>
      </c>
      <c r="Q86">
        <v>0.94939314652192075</v>
      </c>
      <c r="R86">
        <f>P86/$Q$77</f>
        <v>0.28298550293423519</v>
      </c>
      <c r="T86">
        <f t="shared" si="10"/>
        <v>23012.303439024527</v>
      </c>
      <c r="U86">
        <v>20956.565971294669</v>
      </c>
      <c r="V86">
        <f t="shared" si="11"/>
        <v>1.0980951492981108</v>
      </c>
    </row>
    <row r="87" spans="1:22" x14ac:dyDescent="0.25">
      <c r="A87" t="s">
        <v>9</v>
      </c>
      <c r="B87" t="s">
        <v>8</v>
      </c>
      <c r="C87" s="5" t="s">
        <v>13</v>
      </c>
      <c r="D87">
        <v>54900</v>
      </c>
      <c r="E87">
        <v>1.2737819025522041</v>
      </c>
      <c r="F87">
        <v>60100</v>
      </c>
      <c r="G87">
        <v>1.2366255144032923</v>
      </c>
      <c r="H87">
        <v>1.2552037084777483</v>
      </c>
      <c r="J87">
        <v>1320</v>
      </c>
      <c r="K87">
        <v>14400</v>
      </c>
      <c r="L87">
        <v>11264.906999999999</v>
      </c>
      <c r="M87">
        <v>19280.226999999999</v>
      </c>
      <c r="O87">
        <f t="shared" si="8"/>
        <v>11472.241439968051</v>
      </c>
      <c r="P87">
        <f t="shared" si="9"/>
        <v>8.6910919999757965</v>
      </c>
      <c r="Q87">
        <v>6.9709253975379086</v>
      </c>
      <c r="R87">
        <f>P87/$Q$66</f>
        <v>9.1543656406362377</v>
      </c>
      <c r="T87">
        <f t="shared" si="10"/>
        <v>15360.237441763255</v>
      </c>
      <c r="U87">
        <v>10527.063564764017</v>
      </c>
      <c r="V87">
        <f t="shared" si="11"/>
        <v>1.4591189031266747</v>
      </c>
    </row>
    <row r="88" spans="1:22" x14ac:dyDescent="0.25">
      <c r="A88" t="s">
        <v>9</v>
      </c>
      <c r="B88" t="s">
        <v>8</v>
      </c>
      <c r="C88" s="5" t="s">
        <v>12</v>
      </c>
      <c r="D88">
        <v>58700</v>
      </c>
      <c r="E88">
        <v>1.0595667870036101</v>
      </c>
      <c r="F88">
        <v>61900</v>
      </c>
      <c r="G88">
        <v>1.2257425742574257</v>
      </c>
      <c r="H88">
        <v>1.142654680630518</v>
      </c>
      <c r="J88">
        <v>1530</v>
      </c>
      <c r="K88">
        <v>15600</v>
      </c>
      <c r="L88">
        <v>20850.141000000003</v>
      </c>
      <c r="M88">
        <v>28665.350999999995</v>
      </c>
      <c r="O88">
        <f t="shared" si="8"/>
        <v>13652.418586682639</v>
      </c>
      <c r="P88">
        <f t="shared" si="9"/>
        <v>8.9231494030605489</v>
      </c>
      <c r="Q88">
        <v>4.7138581295905162</v>
      </c>
      <c r="R88">
        <f>P88/$Q$85</f>
        <v>72.258421730408742</v>
      </c>
      <c r="T88">
        <f t="shared" si="10"/>
        <v>25086.626332447548</v>
      </c>
      <c r="U88">
        <v>15998.476988318072</v>
      </c>
      <c r="V88">
        <f t="shared" si="11"/>
        <v>1.5680634069583967</v>
      </c>
    </row>
    <row r="89" spans="1:22" x14ac:dyDescent="0.25">
      <c r="A89" t="s">
        <v>9</v>
      </c>
      <c r="B89" t="s">
        <v>8</v>
      </c>
      <c r="C89" s="5" t="s">
        <v>11</v>
      </c>
      <c r="D89">
        <v>178791.89453125</v>
      </c>
      <c r="E89">
        <v>1.0340171805434528</v>
      </c>
      <c r="F89">
        <v>147000</v>
      </c>
      <c r="G89">
        <v>0.7386934673366834</v>
      </c>
      <c r="H89">
        <v>0.88635532394006811</v>
      </c>
      <c r="J89">
        <v>76419.52392578125</v>
      </c>
      <c r="K89">
        <v>29900</v>
      </c>
      <c r="L89">
        <v>16015.127</v>
      </c>
      <c r="M89">
        <v>16329.478000000003</v>
      </c>
      <c r="O89">
        <f t="shared" si="8"/>
        <v>33733.649691510989</v>
      </c>
      <c r="P89">
        <f t="shared" si="9"/>
        <v>0.44142711127424922</v>
      </c>
      <c r="Q89">
        <v>0.25313228242186353</v>
      </c>
      <c r="R89">
        <f>P89/$Q$14</f>
        <v>0.25265977512444759</v>
      </c>
      <c r="T89">
        <f t="shared" si="10"/>
        <v>18423.173595225271</v>
      </c>
      <c r="U89">
        <v>11013.025716024151</v>
      </c>
      <c r="V89">
        <f t="shared" si="11"/>
        <v>1.6728530442291822</v>
      </c>
    </row>
    <row r="90" spans="1:22" x14ac:dyDescent="0.25">
      <c r="A90" t="s">
        <v>9</v>
      </c>
      <c r="B90" t="s">
        <v>8</v>
      </c>
      <c r="C90" s="5" t="s">
        <v>10</v>
      </c>
      <c r="D90">
        <v>122000</v>
      </c>
      <c r="E90">
        <v>0.62886597938144329</v>
      </c>
      <c r="F90">
        <v>129000</v>
      </c>
      <c r="G90">
        <v>0.4942528735632184</v>
      </c>
      <c r="H90">
        <v>0.56155942647233081</v>
      </c>
      <c r="J90">
        <v>49400</v>
      </c>
      <c r="K90">
        <v>26800</v>
      </c>
      <c r="L90">
        <v>13316.024999999994</v>
      </c>
      <c r="M90">
        <v>21359.021000000001</v>
      </c>
      <c r="O90">
        <f t="shared" si="8"/>
        <v>47724.245621439128</v>
      </c>
      <c r="P90">
        <f t="shared" si="9"/>
        <v>0.96607784658783658</v>
      </c>
      <c r="Q90">
        <v>0.37014277728009193</v>
      </c>
      <c r="R90">
        <f>P90/$Q$3</f>
        <v>0.9432066727562135</v>
      </c>
      <c r="T90">
        <f t="shared" si="10"/>
        <v>38035.192702890905</v>
      </c>
      <c r="U90">
        <v>19150.185731864331</v>
      </c>
      <c r="V90">
        <f t="shared" si="11"/>
        <v>1.986152679428246</v>
      </c>
    </row>
    <row r="91" spans="1:22" x14ac:dyDescent="0.25">
      <c r="A91" t="s">
        <v>9</v>
      </c>
      <c r="B91" t="s">
        <v>8</v>
      </c>
      <c r="C91" s="5" t="s">
        <v>7</v>
      </c>
      <c r="D91">
        <v>130000</v>
      </c>
      <c r="E91">
        <v>0.53061224489795922</v>
      </c>
      <c r="F91">
        <v>165000</v>
      </c>
      <c r="G91">
        <v>0.73333333333333328</v>
      </c>
      <c r="H91">
        <v>0.63197278911564625</v>
      </c>
      <c r="J91">
        <v>64200</v>
      </c>
      <c r="K91">
        <v>36100</v>
      </c>
      <c r="L91">
        <v>13875.176999999996</v>
      </c>
      <c r="M91">
        <v>23506.476999999999</v>
      </c>
      <c r="O91">
        <f t="shared" si="8"/>
        <v>57122.712594187302</v>
      </c>
      <c r="P91">
        <f t="shared" si="9"/>
        <v>0.88976187841413246</v>
      </c>
      <c r="Q91">
        <v>0.31062025776082075</v>
      </c>
      <c r="R91">
        <f>P91/$Q$31</f>
        <v>2.8644682894418749</v>
      </c>
      <c r="T91">
        <f t="shared" si="10"/>
        <v>37195.394176533904</v>
      </c>
      <c r="U91">
        <v>22316.723196013343</v>
      </c>
      <c r="V91">
        <f t="shared" si="11"/>
        <v>1.6667050018874852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9F70-7094-469B-83D0-37D8A0D9AC59}">
  <dimension ref="A1:N19"/>
  <sheetViews>
    <sheetView workbookViewId="0">
      <selection activeCell="K26" sqref="K26"/>
    </sheetView>
  </sheetViews>
  <sheetFormatPr defaultRowHeight="15" x14ac:dyDescent="0.25"/>
  <cols>
    <col min="1" max="1" width="12.5703125" bestFit="1" customWidth="1"/>
    <col min="2" max="2" width="11.28515625" bestFit="1" customWidth="1"/>
  </cols>
  <sheetData>
    <row r="1" spans="1:14" x14ac:dyDescent="0.25">
      <c r="A1" t="s">
        <v>44</v>
      </c>
      <c r="B1" t="s">
        <v>43</v>
      </c>
      <c r="C1" t="s">
        <v>42</v>
      </c>
    </row>
    <row r="2" spans="1:14" x14ac:dyDescent="0.25">
      <c r="A2" s="7" t="s">
        <v>22</v>
      </c>
      <c r="B2">
        <v>1</v>
      </c>
      <c r="C2" s="6">
        <v>2</v>
      </c>
      <c r="F2" s="6"/>
      <c r="G2" s="6"/>
      <c r="H2" s="6"/>
      <c r="I2" s="6"/>
      <c r="J2" s="6"/>
      <c r="K2" s="6"/>
      <c r="L2" s="6"/>
      <c r="M2" s="6"/>
      <c r="N2" s="6"/>
    </row>
    <row r="3" spans="1:14" x14ac:dyDescent="0.25">
      <c r="A3" s="7" t="s">
        <v>21</v>
      </c>
      <c r="B3">
        <v>1</v>
      </c>
      <c r="C3" s="6">
        <v>7</v>
      </c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7" t="s">
        <v>9</v>
      </c>
      <c r="B4">
        <v>1</v>
      </c>
      <c r="C4" s="6">
        <v>19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7" t="s">
        <v>41</v>
      </c>
      <c r="B5">
        <v>1</v>
      </c>
      <c r="C5" s="6">
        <v>3</v>
      </c>
    </row>
    <row r="6" spans="1:14" x14ac:dyDescent="0.25">
      <c r="A6" s="7" t="s">
        <v>40</v>
      </c>
      <c r="B6">
        <v>1</v>
      </c>
      <c r="C6" s="6">
        <v>133</v>
      </c>
    </row>
    <row r="7" spans="1:14" x14ac:dyDescent="0.25">
      <c r="A7" s="7" t="s">
        <v>39</v>
      </c>
      <c r="B7">
        <v>1</v>
      </c>
      <c r="C7" s="6">
        <v>69</v>
      </c>
    </row>
    <row r="8" spans="1:14" x14ac:dyDescent="0.25">
      <c r="A8" s="7" t="s">
        <v>22</v>
      </c>
      <c r="B8">
        <v>2</v>
      </c>
      <c r="C8" s="6">
        <v>0</v>
      </c>
    </row>
    <row r="9" spans="1:14" x14ac:dyDescent="0.25">
      <c r="A9" s="7" t="s">
        <v>21</v>
      </c>
      <c r="B9">
        <v>2</v>
      </c>
      <c r="C9" s="6">
        <v>2</v>
      </c>
    </row>
    <row r="10" spans="1:14" x14ac:dyDescent="0.25">
      <c r="A10" s="7" t="s">
        <v>9</v>
      </c>
      <c r="B10">
        <v>2</v>
      </c>
      <c r="C10" s="6">
        <v>10</v>
      </c>
    </row>
    <row r="11" spans="1:14" x14ac:dyDescent="0.25">
      <c r="A11" s="7" t="s">
        <v>41</v>
      </c>
      <c r="B11">
        <v>2</v>
      </c>
      <c r="C11" s="6">
        <v>4</v>
      </c>
    </row>
    <row r="12" spans="1:14" x14ac:dyDescent="0.25">
      <c r="A12" s="7" t="s">
        <v>40</v>
      </c>
      <c r="B12">
        <v>2</v>
      </c>
      <c r="C12" s="6">
        <v>27</v>
      </c>
    </row>
    <row r="13" spans="1:14" x14ac:dyDescent="0.25">
      <c r="A13" s="7" t="s">
        <v>39</v>
      </c>
      <c r="B13">
        <v>2</v>
      </c>
      <c r="C13" s="6">
        <v>63</v>
      </c>
    </row>
    <row r="14" spans="1:14" x14ac:dyDescent="0.25">
      <c r="A14" s="7" t="s">
        <v>22</v>
      </c>
      <c r="B14">
        <v>3</v>
      </c>
      <c r="C14" s="6">
        <v>0</v>
      </c>
    </row>
    <row r="15" spans="1:14" x14ac:dyDescent="0.25">
      <c r="A15" s="7" t="s">
        <v>21</v>
      </c>
      <c r="B15">
        <v>3</v>
      </c>
      <c r="C15" s="6">
        <v>2</v>
      </c>
    </row>
    <row r="16" spans="1:14" x14ac:dyDescent="0.25">
      <c r="A16" s="7" t="s">
        <v>9</v>
      </c>
      <c r="B16">
        <v>3</v>
      </c>
      <c r="C16" s="6">
        <v>20</v>
      </c>
    </row>
    <row r="17" spans="1:3" x14ac:dyDescent="0.25">
      <c r="A17" s="7" t="s">
        <v>41</v>
      </c>
      <c r="B17">
        <v>3</v>
      </c>
      <c r="C17" s="6"/>
    </row>
    <row r="18" spans="1:3" x14ac:dyDescent="0.25">
      <c r="A18" s="7" t="s">
        <v>40</v>
      </c>
      <c r="B18">
        <v>3</v>
      </c>
      <c r="C18" s="6">
        <v>44</v>
      </c>
    </row>
    <row r="19" spans="1:3" x14ac:dyDescent="0.25">
      <c r="A19" s="7" t="s">
        <v>39</v>
      </c>
      <c r="B19">
        <v>3</v>
      </c>
      <c r="C19" s="6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3a</vt:lpstr>
      <vt:lpstr>Fig3d_f</vt:lpstr>
      <vt:lpstr>Fig3g</vt:lpstr>
      <vt:lpstr>Fig4d-g,j-m</vt:lpstr>
      <vt:lpstr>Fig4i,n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Burr, Risa,PhD</dc:creator>
  <cp:lastModifiedBy>Burr, Risa,PhD</cp:lastModifiedBy>
  <dcterms:created xsi:type="dcterms:W3CDTF">2024-05-03T20:47:30Z</dcterms:created>
  <dcterms:modified xsi:type="dcterms:W3CDTF">2024-07-15T17:25:27Z</dcterms:modified>
</cp:coreProperties>
</file>