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ctus Communications\Cactus Communications Jobs\Manuscript Writing Service\RVOSK_35_17\FINAL\"/>
    </mc:Choice>
  </mc:AlternateContent>
  <xr:revisionPtr revIDLastSave="0" documentId="13_ncr:1_{4037B330-6D84-4A3F-AB7B-878CCE3B5C34}" xr6:coauthVersionLast="47" xr6:coauthVersionMax="47" xr10:uidLastSave="{00000000-0000-0000-0000-000000000000}"/>
  <bookViews>
    <workbookView xWindow="-120" yWindow="-120" windowWidth="29040" windowHeight="15720" tabRatio="949" firstSheet="4" activeTab="17" xr2:uid="{650A7CEB-3560-4BF4-9A01-433E4275D186}"/>
  </bookViews>
  <sheets>
    <sheet name="Fig.1b" sheetId="19" r:id="rId1"/>
    <sheet name="Fig.1c" sheetId="20" r:id="rId2"/>
    <sheet name="Fig.1d" sheetId="18" r:id="rId3"/>
    <sheet name="Fig.1e" sheetId="21" r:id="rId4"/>
    <sheet name="Fig.1f" sheetId="22" r:id="rId5"/>
    <sheet name="Fig.2" sheetId="2" r:id="rId6"/>
    <sheet name="Fig.3" sheetId="3" r:id="rId7"/>
    <sheet name="Fig.4" sheetId="13" r:id="rId8"/>
    <sheet name="Fig.5" sheetId="5" r:id="rId9"/>
    <sheet name="Extended Data Fig.1" sheetId="6" r:id="rId10"/>
    <sheet name="Extended Data Fig.2" sheetId="7" r:id="rId11"/>
    <sheet name="Extended Data Fig.3" sheetId="8" r:id="rId12"/>
    <sheet name="Extended Data Fig.4" sheetId="14" r:id="rId13"/>
    <sheet name="Extended Data Fig.5a,5b" sheetId="10" r:id="rId14"/>
    <sheet name="Extended Data Fig.5c" sheetId="16" r:id="rId15"/>
    <sheet name="Extended Data Fig.6" sheetId="15" r:id="rId16"/>
    <sheet name="Extended Data Fig.7" sheetId="17" r:id="rId17"/>
    <sheet name="Extended Data Fig.8" sheetId="12" r:id="rId18"/>
  </sheets>
  <externalReferences>
    <externalReference r:id="rId19"/>
  </externalReferences>
  <definedNames>
    <definedName name="_xlnm._FilterDatabase" localSheetId="2" hidden="1">Fig.1d!$A$1:$R$1</definedName>
    <definedName name="_xlnm.Print_Area" localSheetId="0">Fig.1b!$A$1:$I$43</definedName>
    <definedName name="_xlnm.Print_Area" localSheetId="1">Fig.1c!$A$1:$I$56</definedName>
    <definedName name="_xlnm.Print_Area" localSheetId="3">Fig.1e!$A$1:$I$44</definedName>
    <definedName name="_xlnm.Print_Area" localSheetId="4">Fig.1f!$A$1:$I$44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2" l="1"/>
  <c r="A1" i="21"/>
  <c r="A1" i="20"/>
  <c r="A1" i="19"/>
  <c r="L2" i="18"/>
  <c r="M2" i="18"/>
  <c r="N2" i="18"/>
  <c r="O2" i="18"/>
  <c r="R2" i="18"/>
  <c r="L3" i="18"/>
  <c r="M3" i="18"/>
  <c r="N3" i="18"/>
  <c r="O3" i="18"/>
  <c r="R3" i="18"/>
  <c r="L4" i="18"/>
  <c r="M4" i="18"/>
  <c r="N4" i="18"/>
  <c r="O4" i="18"/>
  <c r="Q4" i="18"/>
  <c r="R4" i="18"/>
  <c r="L5" i="18"/>
  <c r="M5" i="18"/>
  <c r="N5" i="18"/>
  <c r="O5" i="18"/>
  <c r="R5" i="18"/>
  <c r="L6" i="18"/>
  <c r="M6" i="18"/>
  <c r="N6" i="18"/>
  <c r="O6" i="18"/>
  <c r="R6" i="18"/>
  <c r="L7" i="18"/>
  <c r="M7" i="18"/>
  <c r="N7" i="18"/>
  <c r="O7" i="18"/>
  <c r="R7" i="18"/>
  <c r="L8" i="18"/>
  <c r="M8" i="18"/>
  <c r="N8" i="18"/>
  <c r="O8" i="18"/>
  <c r="R8" i="18"/>
  <c r="L9" i="18"/>
  <c r="M9" i="18"/>
  <c r="N9" i="18"/>
  <c r="O9" i="18"/>
  <c r="R9" i="18"/>
  <c r="L10" i="18"/>
  <c r="M10" i="18"/>
  <c r="N10" i="18"/>
  <c r="O10" i="18"/>
  <c r="R10" i="18"/>
  <c r="L11" i="18"/>
  <c r="M11" i="18"/>
  <c r="N11" i="18"/>
  <c r="O11" i="18"/>
  <c r="R11" i="18"/>
  <c r="L12" i="18"/>
  <c r="M12" i="18"/>
  <c r="N12" i="18"/>
  <c r="O12" i="18"/>
  <c r="R12" i="18"/>
  <c r="L13" i="18"/>
  <c r="M13" i="18"/>
  <c r="N13" i="18"/>
  <c r="O13" i="18"/>
  <c r="Q13" i="18"/>
  <c r="R13" i="18"/>
  <c r="L14" i="18"/>
  <c r="M14" i="18"/>
  <c r="N14" i="18"/>
  <c r="O14" i="18"/>
  <c r="Q14" i="18"/>
  <c r="R14" i="18"/>
  <c r="L15" i="18"/>
  <c r="M15" i="18"/>
  <c r="N15" i="18"/>
  <c r="O15" i="18"/>
  <c r="Q15" i="18"/>
  <c r="R15" i="18"/>
  <c r="L16" i="18"/>
  <c r="M16" i="18"/>
  <c r="N16" i="18"/>
  <c r="O16" i="18"/>
  <c r="Q16" i="18"/>
  <c r="R16" i="18"/>
  <c r="L17" i="18"/>
  <c r="M17" i="18"/>
  <c r="N17" i="18"/>
  <c r="O17" i="18"/>
  <c r="Q17" i="18"/>
  <c r="R17" i="18"/>
  <c r="L18" i="18"/>
  <c r="M18" i="18"/>
  <c r="N18" i="18"/>
  <c r="O18" i="18"/>
  <c r="Q18" i="18"/>
  <c r="L19" i="18"/>
  <c r="M19" i="18"/>
  <c r="N19" i="18"/>
  <c r="O19" i="18"/>
  <c r="Q19" i="18"/>
  <c r="L20" i="18"/>
  <c r="M20" i="18"/>
  <c r="N20" i="18"/>
  <c r="O20" i="18"/>
  <c r="Q20" i="18"/>
  <c r="L21" i="18"/>
  <c r="M21" i="18"/>
  <c r="N21" i="18"/>
  <c r="O21" i="18"/>
  <c r="Q21" i="18"/>
  <c r="L22" i="18"/>
  <c r="M22" i="18"/>
  <c r="N22" i="18"/>
  <c r="O22" i="18"/>
  <c r="Q22" i="18"/>
  <c r="L23" i="18"/>
  <c r="M23" i="18"/>
  <c r="N23" i="18"/>
  <c r="O23" i="18"/>
  <c r="Q23" i="18"/>
  <c r="L24" i="18"/>
  <c r="M24" i="18"/>
  <c r="N24" i="18"/>
  <c r="O24" i="18"/>
  <c r="Q24" i="18"/>
  <c r="L25" i="18"/>
  <c r="M25" i="18"/>
  <c r="N25" i="18"/>
  <c r="O25" i="18"/>
  <c r="Q25" i="18"/>
  <c r="L26" i="18"/>
  <c r="M26" i="18"/>
  <c r="N26" i="18"/>
  <c r="O26" i="18"/>
  <c r="Q26" i="18"/>
  <c r="L27" i="18"/>
  <c r="M27" i="18"/>
  <c r="N27" i="18"/>
  <c r="O27" i="18"/>
  <c r="Q27" i="18"/>
  <c r="L28" i="18"/>
  <c r="M28" i="18"/>
  <c r="N28" i="18"/>
  <c r="O28" i="18"/>
  <c r="L29" i="18"/>
  <c r="M29" i="18"/>
  <c r="N29" i="18"/>
  <c r="O29" i="18"/>
  <c r="Q29" i="18"/>
  <c r="L30" i="18"/>
  <c r="M30" i="18"/>
  <c r="N30" i="18"/>
  <c r="O30" i="18"/>
  <c r="Q30" i="18"/>
  <c r="L31" i="18"/>
  <c r="M31" i="18"/>
  <c r="N31" i="18"/>
  <c r="O31" i="18"/>
  <c r="L32" i="18"/>
  <c r="M32" i="18"/>
  <c r="N32" i="18"/>
  <c r="O32" i="18"/>
  <c r="Q32" i="18"/>
  <c r="L33" i="18"/>
  <c r="M33" i="18"/>
  <c r="N33" i="18"/>
  <c r="O33" i="18"/>
  <c r="Q33" i="18"/>
  <c r="L34" i="18"/>
  <c r="M34" i="18"/>
  <c r="N34" i="18"/>
  <c r="O34" i="18"/>
  <c r="L35" i="18"/>
  <c r="M35" i="18"/>
  <c r="N35" i="18"/>
  <c r="O35" i="18"/>
  <c r="Q35" i="18"/>
  <c r="L36" i="18"/>
  <c r="M36" i="18"/>
  <c r="N36" i="18"/>
  <c r="O36" i="18"/>
  <c r="Q36" i="18"/>
  <c r="L37" i="18"/>
  <c r="M37" i="18"/>
  <c r="N37" i="18"/>
  <c r="O37" i="18"/>
  <c r="L38" i="18"/>
  <c r="M38" i="18"/>
  <c r="N38" i="18"/>
  <c r="O38" i="18"/>
  <c r="Q38" i="18"/>
  <c r="L39" i="18"/>
  <c r="M39" i="18"/>
  <c r="N39" i="18"/>
  <c r="O39" i="18"/>
  <c r="Q39" i="18"/>
  <c r="L40" i="18"/>
  <c r="M40" i="18"/>
  <c r="N40" i="18"/>
  <c r="O40" i="18"/>
  <c r="Q40" i="18"/>
  <c r="L41" i="18"/>
  <c r="M41" i="18"/>
  <c r="N41" i="18"/>
  <c r="O41" i="18"/>
</calcChain>
</file>

<file path=xl/sharedStrings.xml><?xml version="1.0" encoding="utf-8"?>
<sst xmlns="http://schemas.openxmlformats.org/spreadsheetml/2006/main" count="1028" uniqueCount="467">
  <si>
    <t>Fig. 2b</t>
    <phoneticPr fontId="1"/>
  </si>
  <si>
    <t>General_lymphocyte</t>
    <phoneticPr fontId="1"/>
  </si>
  <si>
    <t>Pre-treatment</t>
    <phoneticPr fontId="1"/>
  </si>
  <si>
    <t>After dCRT</t>
    <phoneticPr fontId="1"/>
  </si>
  <si>
    <t>After atezolizumab</t>
    <phoneticPr fontId="1"/>
  </si>
  <si>
    <t>Lineage_cytotoxicT</t>
    <phoneticPr fontId="1"/>
  </si>
  <si>
    <t>IFNG_28-gene</t>
    <phoneticPr fontId="1"/>
  </si>
  <si>
    <t>Cell_cycle_G1S</t>
    <phoneticPr fontId="1"/>
  </si>
  <si>
    <t>Cell_cycle_G2M</t>
    <phoneticPr fontId="1"/>
  </si>
  <si>
    <t>Fig. 2c</t>
    <phoneticPr fontId="1"/>
  </si>
  <si>
    <t>EM CD8+ T/eTreg cells</t>
    <phoneticPr fontId="1"/>
  </si>
  <si>
    <t>CD80+HLA-DR+CD11c+ cells</t>
    <phoneticPr fontId="1"/>
  </si>
  <si>
    <t>CD86+HLA-DR+CD11c+ cells</t>
    <phoneticPr fontId="1"/>
  </si>
  <si>
    <t>Fig. 2d</t>
    <phoneticPr fontId="1"/>
  </si>
  <si>
    <t>Fig. 2e</t>
    <phoneticPr fontId="1"/>
  </si>
  <si>
    <t>Fig. 3b</t>
    <phoneticPr fontId="1"/>
  </si>
  <si>
    <t>TMB</t>
    <phoneticPr fontId="1"/>
  </si>
  <si>
    <t>cCR</t>
    <phoneticPr fontId="1"/>
  </si>
  <si>
    <t>non-cCR</t>
    <phoneticPr fontId="1"/>
  </si>
  <si>
    <t>Fig. 4a</t>
    <phoneticPr fontId="1"/>
  </si>
  <si>
    <t>PD-1+CD8+CD3+ T cells</t>
    <phoneticPr fontId="1"/>
  </si>
  <si>
    <t>PD-1+eTreg cells</t>
    <phoneticPr fontId="1"/>
  </si>
  <si>
    <t>CTLA-4+eTreg cells</t>
    <phoneticPr fontId="1"/>
  </si>
  <si>
    <t>Fig. 5b</t>
    <phoneticPr fontId="1"/>
  </si>
  <si>
    <t>Fig. 4b</t>
    <phoneticPr fontId="1"/>
  </si>
  <si>
    <t>Fig. 4c</t>
    <phoneticPr fontId="1"/>
  </si>
  <si>
    <t>Fig. 4d</t>
    <phoneticPr fontId="1"/>
  </si>
  <si>
    <t>IL1A</t>
    <phoneticPr fontId="1"/>
  </si>
  <si>
    <t>Fig. 5c</t>
    <phoneticPr fontId="1"/>
  </si>
  <si>
    <t>IL1B</t>
    <phoneticPr fontId="1"/>
  </si>
  <si>
    <t>Extended Data Fig. 2a</t>
    <phoneticPr fontId="1"/>
  </si>
  <si>
    <t>HLA-A</t>
    <phoneticPr fontId="1"/>
  </si>
  <si>
    <t>HLA-B</t>
    <phoneticPr fontId="1"/>
  </si>
  <si>
    <t>HLA-C</t>
    <phoneticPr fontId="1"/>
  </si>
  <si>
    <t>CD274</t>
    <phoneticPr fontId="1"/>
  </si>
  <si>
    <t>PVR</t>
    <phoneticPr fontId="1"/>
  </si>
  <si>
    <t>NECTIN2</t>
    <phoneticPr fontId="1"/>
  </si>
  <si>
    <t>Extended Data Fig. 2b</t>
    <phoneticPr fontId="1"/>
  </si>
  <si>
    <t>Extended Data Fig. 2c</t>
    <phoneticPr fontId="1"/>
  </si>
  <si>
    <t>Lineage_CD4T</t>
    <phoneticPr fontId="1"/>
  </si>
  <si>
    <t>Lineage_CD8T</t>
    <phoneticPr fontId="1"/>
  </si>
  <si>
    <t>Lineage_B_cell</t>
    <phoneticPr fontId="1"/>
  </si>
  <si>
    <t>Lineage_NK</t>
    <phoneticPr fontId="1"/>
  </si>
  <si>
    <t>Extended Data Fig. 3a</t>
    <phoneticPr fontId="1"/>
  </si>
  <si>
    <t>Ki-67+CD8+T cells</t>
    <phoneticPr fontId="1"/>
  </si>
  <si>
    <t>PD-1+CD8+ T cells</t>
    <phoneticPr fontId="1"/>
  </si>
  <si>
    <t>HLA-DR+CD11c+ cells</t>
    <phoneticPr fontId="1"/>
  </si>
  <si>
    <t>PD-L1+HLA-DR+CD11c+ cells</t>
    <phoneticPr fontId="1"/>
  </si>
  <si>
    <t>CD8+CD3+ T cells</t>
    <phoneticPr fontId="1"/>
  </si>
  <si>
    <t>FOXP3+CD8-CD3+ T cells</t>
    <phoneticPr fontId="1"/>
  </si>
  <si>
    <t>Extended Data Fig. 4a</t>
    <phoneticPr fontId="1"/>
  </si>
  <si>
    <t>CD8+ T cells</t>
    <phoneticPr fontId="1"/>
  </si>
  <si>
    <t>Ki-67+CD8+ T cells</t>
    <phoneticPr fontId="1"/>
  </si>
  <si>
    <t>EMCD8+ T/eTreg cells</t>
    <phoneticPr fontId="1"/>
  </si>
  <si>
    <t>Extended Data Fig. 4b</t>
    <phoneticPr fontId="1"/>
  </si>
  <si>
    <t>Extended Data Fig. 4c</t>
    <phoneticPr fontId="1"/>
  </si>
  <si>
    <t>Extended Data Fig. 5a</t>
    <phoneticPr fontId="1"/>
  </si>
  <si>
    <t>Extended Data Fig. 5b</t>
    <phoneticPr fontId="1"/>
  </si>
  <si>
    <t>Extended Data Fig. 5c</t>
    <phoneticPr fontId="1"/>
  </si>
  <si>
    <t>Extended Data Fig. 6a</t>
    <phoneticPr fontId="1"/>
  </si>
  <si>
    <t>EM CD8+T/eTreg cells</t>
    <phoneticPr fontId="1"/>
  </si>
  <si>
    <t>Extended Data Fig. 6b</t>
    <phoneticPr fontId="1"/>
  </si>
  <si>
    <t>Extended Data Fig. 6c</t>
    <phoneticPr fontId="1"/>
  </si>
  <si>
    <t>PD-1+ CD8+CD3+ T cells</t>
    <phoneticPr fontId="1"/>
  </si>
  <si>
    <t>FOXP3+
CD8-CD3
+ T cells</t>
  </si>
  <si>
    <t>Extended Data Fig. 7a</t>
    <phoneticPr fontId="1"/>
  </si>
  <si>
    <t>Extended Data Fig. 7b</t>
    <phoneticPr fontId="1"/>
  </si>
  <si>
    <t>Extended Data Fig. 7c</t>
    <phoneticPr fontId="1"/>
  </si>
  <si>
    <t>MDSC_ShirleyLiu</t>
    <phoneticPr fontId="1"/>
  </si>
  <si>
    <t>Pre-treatment</t>
  </si>
  <si>
    <t>After dCRT</t>
  </si>
  <si>
    <t>After atezolizumab</t>
  </si>
  <si>
    <t>Fig. 3e</t>
    <phoneticPr fontId="1"/>
  </si>
  <si>
    <t>MMP1</t>
    <phoneticPr fontId="1"/>
  </si>
  <si>
    <t>MMP13</t>
    <phoneticPr fontId="1"/>
  </si>
  <si>
    <t>EOMES+T-bet+CD8+ Tcells</t>
    <phoneticPr fontId="1"/>
  </si>
  <si>
    <t>EM CD8+ T cells</t>
    <phoneticPr fontId="1"/>
  </si>
  <si>
    <t>eTreg cells</t>
    <phoneticPr fontId="1"/>
  </si>
  <si>
    <t>Extended Data Fig. 2e</t>
    <phoneticPr fontId="1"/>
  </si>
  <si>
    <t>Extended Data Fig. 2f</t>
    <phoneticPr fontId="1"/>
  </si>
  <si>
    <t>Atezolizumab (-)</t>
    <phoneticPr fontId="1"/>
  </si>
  <si>
    <t>Atezolizumab (+)</t>
    <phoneticPr fontId="1"/>
  </si>
  <si>
    <t>EOMES+T-bet+CD8+T cells</t>
    <phoneticPr fontId="1"/>
  </si>
  <si>
    <t>EM CD8+T cells</t>
    <phoneticPr fontId="1"/>
  </si>
  <si>
    <t>WBC</t>
    <phoneticPr fontId="1"/>
  </si>
  <si>
    <t>Neutrophils</t>
    <phoneticPr fontId="1"/>
  </si>
  <si>
    <t>Lymphocytes</t>
    <phoneticPr fontId="1"/>
  </si>
  <si>
    <t>NLR</t>
    <phoneticPr fontId="1"/>
  </si>
  <si>
    <t>Extended Data Fig. 9a</t>
    <phoneticPr fontId="1"/>
  </si>
  <si>
    <t>Extended Data Fig. 9c</t>
    <phoneticPr fontId="1"/>
  </si>
  <si>
    <t>2019-02-01</t>
  </si>
  <si>
    <t>2019-01-30</t>
  </si>
  <si>
    <t>2019-01-03</t>
  </si>
  <si>
    <t>2018-11-20</t>
  </si>
  <si>
    <t>TENERGY-01-002</t>
  </si>
  <si>
    <t>2019-09-17</t>
  </si>
  <si>
    <t>2019-08-28</t>
  </si>
  <si>
    <t>2019-08-07</t>
  </si>
  <si>
    <t>2019-07-22</t>
  </si>
  <si>
    <t>2019-06-11</t>
  </si>
  <si>
    <t>TENERGY-06-003</t>
  </si>
  <si>
    <t>2021-05-10</t>
  </si>
  <si>
    <t>2021-05-12</t>
  </si>
  <si>
    <t>2021-04-15</t>
  </si>
  <si>
    <t>2021-03-26</t>
  </si>
  <si>
    <t>2021-03-18</t>
  </si>
  <si>
    <t>2021-02-03</t>
  </si>
  <si>
    <t>TENERGY-01-021</t>
  </si>
  <si>
    <t>2020-02-06</t>
  </si>
  <si>
    <t>2020-01-30</t>
  </si>
  <si>
    <t>2019-12-19</t>
  </si>
  <si>
    <t>2019-12-06</t>
  </si>
  <si>
    <t>2019-10-25</t>
  </si>
  <si>
    <t>TENERGY-01-012</t>
  </si>
  <si>
    <t>2020-11-10</t>
  </si>
  <si>
    <t>2020-10-29</t>
  </si>
  <si>
    <t>2020-09-17</t>
  </si>
  <si>
    <t>2020-09-08</t>
  </si>
  <si>
    <t>2020-07-28</t>
  </si>
  <si>
    <t>TENERGY-01-017</t>
  </si>
  <si>
    <t>2019-09-25</t>
  </si>
  <si>
    <t>2019-09-18</t>
  </si>
  <si>
    <t>2019-07-23</t>
  </si>
  <si>
    <t>2019-06-10</t>
  </si>
  <si>
    <t>TENERGY-01-007</t>
  </si>
  <si>
    <t>2020-09-28</t>
  </si>
  <si>
    <t>2020-10-02</t>
  </si>
  <si>
    <t>2020-08-28</t>
  </si>
  <si>
    <t>2020-08-07</t>
  </si>
  <si>
    <t>2020-07-22</t>
  </si>
  <si>
    <t>2020-06-11</t>
  </si>
  <si>
    <t>TENERGY-01-016</t>
  </si>
  <si>
    <t>2020-02-17</t>
  </si>
  <si>
    <t>2020-01-31</t>
  </si>
  <si>
    <t>2020-01-10</t>
  </si>
  <si>
    <t>2019-12-09</t>
  </si>
  <si>
    <t>TENERGY-01-013</t>
  </si>
  <si>
    <t>2020-03-30</t>
  </si>
  <si>
    <t>2020-03-12</t>
  </si>
  <si>
    <t>2020-02-20</t>
  </si>
  <si>
    <t>2020-01-20</t>
  </si>
  <si>
    <t>2019-12-04</t>
  </si>
  <si>
    <t>TENERGY-06-005</t>
  </si>
  <si>
    <t>2020-09-29</t>
  </si>
  <si>
    <t>2020-07-27</t>
  </si>
  <si>
    <t>2020-07-15</t>
  </si>
  <si>
    <t>2020-06-04</t>
  </si>
  <si>
    <t>TENERGY-01-015</t>
  </si>
  <si>
    <t>2019-07-16</t>
  </si>
  <si>
    <t>2019-05-30</t>
  </si>
  <si>
    <t>2019-05-02</t>
  </si>
  <si>
    <t>2019-03-19</t>
  </si>
  <si>
    <t>TENERGY-06-001</t>
  </si>
  <si>
    <t>2019-12-11</t>
  </si>
  <si>
    <t>2019-12-18</t>
  </si>
  <si>
    <t>2019-11-27</t>
  </si>
  <si>
    <t>2019-10-17</t>
  </si>
  <si>
    <t>2019-09-26</t>
  </si>
  <si>
    <t>2019-08-14</t>
  </si>
  <si>
    <t>TENERGY-03-002</t>
  </si>
  <si>
    <t>2020-12-18</t>
  </si>
  <si>
    <t>2020-12-24</t>
  </si>
  <si>
    <t>2020-12-22</t>
  </si>
  <si>
    <t>2020-09-30</t>
  </si>
  <si>
    <t>2020-08-18</t>
  </si>
  <si>
    <t>TENERGY-05-003</t>
  </si>
  <si>
    <t>2020-10-30</t>
  </si>
  <si>
    <t>2020-09-18</t>
  </si>
  <si>
    <t>2020-08-11</t>
  </si>
  <si>
    <t>2020-06-17</t>
  </si>
  <si>
    <t>TENERGY-04-009</t>
  </si>
  <si>
    <t>2021-03-10</t>
  </si>
  <si>
    <t>2021-03-11</t>
  </si>
  <si>
    <t>2021-02-18</t>
  </si>
  <si>
    <t>2021-01-07</t>
  </si>
  <si>
    <t>2020-12-09</t>
  </si>
  <si>
    <t>2020-10-27</t>
  </si>
  <si>
    <t>TENERGY-01-020</t>
  </si>
  <si>
    <t>2021-04-01</t>
  </si>
  <si>
    <t>2021-03-09</t>
  </si>
  <si>
    <t>2021-01-05</t>
  </si>
  <si>
    <t>2020-11-12</t>
  </si>
  <si>
    <t>TENERGY-01-019</t>
  </si>
  <si>
    <t>2020-10-26</t>
  </si>
  <si>
    <t>2020-10-28</t>
  </si>
  <si>
    <t>2020-10-20</t>
  </si>
  <si>
    <t>2020-08-19</t>
  </si>
  <si>
    <t>2020-07-17</t>
  </si>
  <si>
    <t>2020-06-09</t>
  </si>
  <si>
    <t>TENERGY-06-007</t>
  </si>
  <si>
    <t>2020-07-10</t>
  </si>
  <si>
    <t>2020-07-03</t>
  </si>
  <si>
    <t>2020-05-01</t>
  </si>
  <si>
    <t>2020-03-27</t>
  </si>
  <si>
    <t>2020-02-13</t>
  </si>
  <si>
    <t>TENERGY-04-008</t>
  </si>
  <si>
    <t>2019-06-27</t>
  </si>
  <si>
    <t>2019-04-17</t>
  </si>
  <si>
    <t>2019-03-28</t>
  </si>
  <si>
    <t>2019-02-14</t>
  </si>
  <si>
    <t>TENERGY-01-003</t>
  </si>
  <si>
    <t>2021-02-16</t>
  </si>
  <si>
    <t>2021-01-28</t>
  </si>
  <si>
    <t>2020-11-19</t>
  </si>
  <si>
    <t>2020-10-23</t>
  </si>
  <si>
    <t>2020-09-11</t>
  </si>
  <si>
    <t>TENERGY-04-010</t>
  </si>
  <si>
    <t>2020-04-21</t>
  </si>
  <si>
    <t>2020-04-14</t>
  </si>
  <si>
    <t>2020-01-21</t>
  </si>
  <si>
    <t>2019-12-24</t>
  </si>
  <si>
    <t>2019-11-13</t>
  </si>
  <si>
    <t>TENERGY-04-005</t>
  </si>
  <si>
    <t>2019-11-20</t>
  </si>
  <si>
    <t>2019-09-11</t>
  </si>
  <si>
    <t>2019-08-21</t>
  </si>
  <si>
    <t>2019-07-19</t>
  </si>
  <si>
    <t>2019-06-06</t>
  </si>
  <si>
    <t>TENERGY-01-008</t>
  </si>
  <si>
    <t>2020-03-13</t>
  </si>
  <si>
    <t>2019-12-12</t>
  </si>
  <si>
    <t>TENERGY-03-003</t>
  </si>
  <si>
    <t>2019-11-01</t>
  </si>
  <si>
    <t>2019-11-11</t>
  </si>
  <si>
    <t>2019-10-18</t>
  </si>
  <si>
    <t>2019-07-09</t>
  </si>
  <si>
    <t>2019-06-13</t>
  </si>
  <si>
    <t>2019-05-01</t>
  </si>
  <si>
    <t>TENERGY-04-002</t>
  </si>
  <si>
    <t>2019-10-29</t>
  </si>
  <si>
    <t>2019-10-21</t>
  </si>
  <si>
    <t>2019-06-18</t>
  </si>
  <si>
    <t>2019-05-15</t>
  </si>
  <si>
    <t>2019-04-01</t>
  </si>
  <si>
    <t>TENERGY-05-001</t>
  </si>
  <si>
    <t>2019-05-08</t>
  </si>
  <si>
    <t>2018-12-26</t>
  </si>
  <si>
    <t>2018-12-06</t>
  </si>
  <si>
    <t>TENERGY-01-001</t>
  </si>
  <si>
    <t>2020-04-20</t>
  </si>
  <si>
    <t>2020-04-02</t>
  </si>
  <si>
    <t>2019-08-29</t>
  </si>
  <si>
    <t>TENERGY-01-009</t>
  </si>
  <si>
    <t>2021-02-17</t>
  </si>
  <si>
    <t>2020-11-27</t>
  </si>
  <si>
    <t>2020-05-25</t>
  </si>
  <si>
    <t>2020-04-13</t>
  </si>
  <si>
    <t>2020-03-02</t>
  </si>
  <si>
    <t>TENERGY-05-002</t>
  </si>
  <si>
    <t>2020-05-28</t>
  </si>
  <si>
    <t>2020-05-14</t>
  </si>
  <si>
    <t>2019-07-11</t>
  </si>
  <si>
    <t>2019-06-25</t>
  </si>
  <si>
    <t>TENERGY-01-005</t>
  </si>
  <si>
    <t>2021-12-21</t>
  </si>
  <si>
    <t>2021-11-30</t>
  </si>
  <si>
    <t>2020-12-17</t>
  </si>
  <si>
    <t>2020-11-05</t>
  </si>
  <si>
    <t>TENERGY-01-018</t>
  </si>
  <si>
    <t>2021-01-13</t>
  </si>
  <si>
    <t>2020-12-23</t>
  </si>
  <si>
    <t>2020-01-22</t>
  </si>
  <si>
    <t>2020-01-07</t>
  </si>
  <si>
    <t>2019-11-25</t>
  </si>
  <si>
    <t>TENERGY-01-014</t>
  </si>
  <si>
    <t>2021-10-28</t>
  </si>
  <si>
    <t>2021-10-07</t>
  </si>
  <si>
    <t>2020-10-13</t>
  </si>
  <si>
    <t>2020-08-31</t>
  </si>
  <si>
    <t>TENERGY-03-005</t>
  </si>
  <si>
    <t>2021-08-31</t>
  </si>
  <si>
    <t>2021-08-10</t>
  </si>
  <si>
    <t>2020-08-17</t>
  </si>
  <si>
    <t>2020-07-02</t>
  </si>
  <si>
    <t>TENERGY-06-008</t>
  </si>
  <si>
    <t>2021-12-09</t>
  </si>
  <si>
    <t>2021-11-18</t>
  </si>
  <si>
    <t>2020-10-08</t>
  </si>
  <si>
    <t>TENERGY-06-009</t>
  </si>
  <si>
    <t>2021-09-17</t>
  </si>
  <si>
    <t>2021-08-27</t>
  </si>
  <si>
    <t>2020-09-25</t>
  </si>
  <si>
    <t>2020-08-26</t>
  </si>
  <si>
    <t>2020-07-13</t>
  </si>
  <si>
    <t>TENERGY-03-004</t>
  </si>
  <si>
    <t>2020-12-16</t>
  </si>
  <si>
    <t>2020-11-25</t>
  </si>
  <si>
    <t>2019-11-22</t>
  </si>
  <si>
    <t>2019-10-09</t>
  </si>
  <si>
    <t>TENERGY-01-011</t>
  </si>
  <si>
    <t>2020-03-19</t>
  </si>
  <si>
    <t>2020-02-07</t>
  </si>
  <si>
    <t>2019-12-26</t>
  </si>
  <si>
    <t>TENERGY-04-006</t>
  </si>
  <si>
    <t>2021-07-14</t>
  </si>
  <si>
    <t>2021-02-24</t>
  </si>
  <si>
    <t>2020-02-26</t>
  </si>
  <si>
    <t>2020-01-24</t>
  </si>
  <si>
    <t>2019-12-10</t>
  </si>
  <si>
    <t>TENERGY-06-006</t>
  </si>
  <si>
    <t>2022-01-05</t>
  </si>
  <si>
    <t>2021-12-15</t>
  </si>
  <si>
    <t>2020-12-02</t>
  </si>
  <si>
    <t>TENERGY-04-011</t>
  </si>
  <si>
    <t>2020-06-30</t>
  </si>
  <si>
    <t>2019-05-27</t>
  </si>
  <si>
    <t>2019-04-11</t>
  </si>
  <si>
    <t>TENERGY-01-004</t>
  </si>
  <si>
    <t>初回CR</t>
    <rPh sb="0" eb="2">
      <t>ショカイ</t>
    </rPh>
    <phoneticPr fontId="1"/>
  </si>
  <si>
    <t>増悪までの期間</t>
    <rPh sb="0" eb="2">
      <t>ゾウアク</t>
    </rPh>
    <rPh sb="5" eb="7">
      <t>キカン</t>
    </rPh>
    <phoneticPr fontId="1"/>
  </si>
  <si>
    <t>CRT終了までの期間</t>
    <rPh sb="3" eb="5">
      <t>シュウリョウ</t>
    </rPh>
    <rPh sb="8" eb="10">
      <t>キカン</t>
    </rPh>
    <phoneticPr fontId="1"/>
  </si>
  <si>
    <t>Atezo投与開始までの期間</t>
    <rPh sb="5" eb="7">
      <t>トウヨ</t>
    </rPh>
    <rPh sb="7" eb="9">
      <t>カイシ</t>
    </rPh>
    <rPh sb="12" eb="14">
      <t>キカン</t>
    </rPh>
    <phoneticPr fontId="1"/>
  </si>
  <si>
    <t>Atezo最終投与までの期間</t>
    <rPh sb="5" eb="9">
      <t>サイシュウトウヨ</t>
    </rPh>
    <rPh sb="12" eb="14">
      <t>キカン</t>
    </rPh>
    <phoneticPr fontId="1"/>
  </si>
  <si>
    <t>プロトコール治療終了までの期間</t>
    <rPh sb="6" eb="8">
      <t>チリョウ</t>
    </rPh>
    <rPh sb="8" eb="10">
      <t>シュウリョウ</t>
    </rPh>
    <rPh sb="13" eb="15">
      <t>キカン</t>
    </rPh>
    <phoneticPr fontId="1"/>
  </si>
  <si>
    <t>増悪日</t>
    <rPh sb="0" eb="3">
      <t>ゾウアクビ</t>
    </rPh>
    <phoneticPr fontId="1"/>
  </si>
  <si>
    <t>プロトコール治療終了</t>
    <rPh sb="6" eb="10">
      <t>チリョウシュウリョウ</t>
    </rPh>
    <phoneticPr fontId="1"/>
  </si>
  <si>
    <t>Atezo最終投与</t>
    <rPh sb="5" eb="9">
      <t>サイシュウトウヨ</t>
    </rPh>
    <phoneticPr fontId="1"/>
  </si>
  <si>
    <t>Atezo開始日</t>
    <rPh sb="5" eb="8">
      <t>カイシビ</t>
    </rPh>
    <phoneticPr fontId="1"/>
  </si>
  <si>
    <t>CRT終了日</t>
    <rPh sb="3" eb="6">
      <t>シュウリョウビ</t>
    </rPh>
    <phoneticPr fontId="1"/>
  </si>
  <si>
    <t>CRT開始日</t>
    <rPh sb="3" eb="6">
      <t>カイシビ</t>
    </rPh>
    <phoneticPr fontId="1"/>
  </si>
  <si>
    <t>ID</t>
    <phoneticPr fontId="1"/>
  </si>
  <si>
    <t>0</t>
  </si>
  <si>
    <t>33</t>
    <phoneticPr fontId="11"/>
  </si>
  <si>
    <t>1</t>
  </si>
  <si>
    <t>30</t>
    <phoneticPr fontId="11"/>
  </si>
  <si>
    <t>27</t>
    <phoneticPr fontId="11"/>
  </si>
  <si>
    <t>24</t>
    <phoneticPr fontId="11"/>
  </si>
  <si>
    <t>4</t>
  </si>
  <si>
    <t>21</t>
    <phoneticPr fontId="11"/>
  </si>
  <si>
    <t>18</t>
    <phoneticPr fontId="12"/>
  </si>
  <si>
    <t>5</t>
  </si>
  <si>
    <t>15</t>
    <phoneticPr fontId="12"/>
  </si>
  <si>
    <t>8</t>
  </si>
  <si>
    <t>12</t>
    <phoneticPr fontId="12"/>
  </si>
  <si>
    <t>12</t>
  </si>
  <si>
    <t>9</t>
    <phoneticPr fontId="12"/>
  </si>
  <si>
    <t>14</t>
  </si>
  <si>
    <t>6</t>
    <phoneticPr fontId="12"/>
  </si>
  <si>
    <t>22</t>
  </si>
  <si>
    <t>3</t>
    <phoneticPr fontId="12"/>
  </si>
  <si>
    <t>40</t>
  </si>
  <si>
    <t>0</t>
    <phoneticPr fontId="12"/>
  </si>
  <si>
    <t>No.</t>
    <phoneticPr fontId="12"/>
  </si>
  <si>
    <r>
      <rPr>
        <sz val="9.5"/>
        <rFont val="ＭＳ ゴシック"/>
        <family val="3"/>
        <charset val="128"/>
      </rPr>
      <t>時点</t>
    </r>
    <rPh sb="0" eb="2">
      <t>ジテン</t>
    </rPh>
    <phoneticPr fontId="12"/>
  </si>
  <si>
    <t>At risk</t>
    <phoneticPr fontId="12"/>
  </si>
  <si>
    <t>18</t>
  </si>
  <si>
    <r>
      <rPr>
        <sz val="9.5"/>
        <rFont val="ＭＳ ゴシック"/>
        <family val="3"/>
        <charset val="128"/>
      </rPr>
      <t>不明</t>
    </r>
    <rPh sb="0" eb="2">
      <t>フメイ</t>
    </rPh>
    <phoneticPr fontId="11"/>
  </si>
  <si>
    <r>
      <rPr>
        <sz val="9.5"/>
        <rFont val="ＭＳ ゴシック"/>
        <family val="3"/>
        <charset val="128"/>
      </rPr>
      <t>その他</t>
    </r>
    <rPh sb="2" eb="3">
      <t>タ</t>
    </rPh>
    <phoneticPr fontId="11"/>
  </si>
  <si>
    <r>
      <rPr>
        <sz val="9.5"/>
        <rFont val="ＭＳ ゴシック"/>
        <family val="3"/>
        <charset val="128"/>
      </rPr>
      <t>遠隔転移</t>
    </r>
    <rPh sb="0" eb="2">
      <t>エンカク</t>
    </rPh>
    <rPh sb="2" eb="4">
      <t>テンイ</t>
    </rPh>
    <phoneticPr fontId="11"/>
  </si>
  <si>
    <r>
      <rPr>
        <sz val="9.5"/>
        <rFont val="ＭＳ ゴシック"/>
        <family val="3"/>
        <charset val="128"/>
      </rPr>
      <t>局所増悪</t>
    </r>
    <rPh sb="0" eb="2">
      <t>キョクショ</t>
    </rPh>
    <rPh sb="2" eb="4">
      <t>ゾウアク</t>
    </rPh>
    <phoneticPr fontId="11"/>
  </si>
  <si>
    <r>
      <t>対象：</t>
    </r>
    <r>
      <rPr>
        <sz val="9.5"/>
        <rFont val="Arial"/>
        <family val="3"/>
        <charset val="128"/>
      </rPr>
      <t>ITT(</t>
    </r>
    <r>
      <rPr>
        <sz val="9.5"/>
        <rFont val="ＭＳ Ｐゴシック"/>
        <family val="3"/>
        <charset val="128"/>
      </rPr>
      <t>初発症例</t>
    </r>
    <r>
      <rPr>
        <sz val="9.5"/>
        <rFont val="Arial"/>
        <family val="3"/>
        <charset val="128"/>
      </rPr>
      <t>)</t>
    </r>
    <r>
      <rPr>
        <sz val="9.5"/>
        <rFont val="ＭＳ Ｐゴシック"/>
        <family val="3"/>
        <charset val="128"/>
      </rPr>
      <t>の</t>
    </r>
    <r>
      <rPr>
        <sz val="9.5"/>
        <rFont val="Arial"/>
        <family val="3"/>
        <charset val="128"/>
      </rPr>
      <t>40</t>
    </r>
    <r>
      <rPr>
        <sz val="9.5"/>
        <rFont val="ＭＳ Ｐゴシック"/>
        <family val="3"/>
        <charset val="128"/>
      </rPr>
      <t>例のうち、増悪の</t>
    </r>
    <r>
      <rPr>
        <sz val="9.5"/>
        <rFont val="Arial"/>
        <family val="3"/>
        <charset val="128"/>
      </rPr>
      <t>25</t>
    </r>
    <r>
      <rPr>
        <sz val="9.5"/>
        <rFont val="ＭＳ Ｐゴシック"/>
        <family val="3"/>
        <charset val="128"/>
      </rPr>
      <t>例</t>
    </r>
  </si>
  <si>
    <t>・増悪形式(部位の重複あり)</t>
  </si>
  <si>
    <t>(15.8% - 44.7%)</t>
  </si>
  <si>
    <t>(23.0% - 53.5%)</t>
  </si>
  <si>
    <t>29.6%</t>
  </si>
  <si>
    <t>38.3%</t>
  </si>
  <si>
    <t>12-month PFS
(95%CI)</t>
  </si>
  <si>
    <t>6-month PFS
(95%CI)</t>
  </si>
  <si>
    <t>(2.4 months - 8.9 months)</t>
  </si>
  <si>
    <t>3.2 months</t>
  </si>
  <si>
    <t>27</t>
  </si>
  <si>
    <t>ITT</t>
    <phoneticPr fontId="1"/>
  </si>
  <si>
    <t>median PFS
(months; 95% CI)</t>
  </si>
  <si>
    <t>number of events</t>
    <phoneticPr fontId="1"/>
  </si>
  <si>
    <t>n</t>
    <phoneticPr fontId="1"/>
  </si>
  <si>
    <t>Analysis set</t>
    <phoneticPr fontId="1"/>
  </si>
  <si>
    <r>
      <rPr>
        <sz val="9.5"/>
        <rFont val="ＭＳ ゴシック"/>
        <family val="3"/>
        <charset val="128"/>
      </rPr>
      <t>打ち切り</t>
    </r>
    <rPh sb="0" eb="1">
      <t>ウ</t>
    </rPh>
    <rPh sb="2" eb="3">
      <t>キ</t>
    </rPh>
    <phoneticPr fontId="11"/>
  </si>
  <si>
    <r>
      <rPr>
        <sz val="9.5"/>
        <rFont val="ＭＳ ゴシック"/>
        <family val="3"/>
        <charset val="128"/>
      </rPr>
      <t>割合</t>
    </r>
    <rPh sb="0" eb="2">
      <t>ワリアイ</t>
    </rPh>
    <phoneticPr fontId="1"/>
  </si>
  <si>
    <r>
      <rPr>
        <sz val="9.5"/>
        <rFont val="ＭＳ ゴシック"/>
        <family val="3"/>
        <charset val="128"/>
      </rPr>
      <t>観察時点</t>
    </r>
    <rPh sb="0" eb="2">
      <t>カンサツ</t>
    </rPh>
    <rPh sb="2" eb="4">
      <t>ジテン</t>
    </rPh>
    <phoneticPr fontId="9"/>
  </si>
  <si>
    <t>対象集団：ITT(初発)</t>
    <rPh sb="0" eb="2">
      <t>タイショウ</t>
    </rPh>
    <rPh sb="2" eb="4">
      <t>シュウダン</t>
    </rPh>
    <phoneticPr fontId="1"/>
  </si>
  <si>
    <t>3</t>
  </si>
  <si>
    <t>6</t>
  </si>
  <si>
    <t>11</t>
  </si>
  <si>
    <t>13</t>
  </si>
  <si>
    <t>23</t>
  </si>
  <si>
    <t>26</t>
  </si>
  <si>
    <t>30</t>
  </si>
  <si>
    <t>34</t>
  </si>
  <si>
    <t>15</t>
  </si>
  <si>
    <r>
      <rPr>
        <sz val="9.5"/>
        <rFont val="ＭＳ ゴシック"/>
        <family val="3"/>
        <charset val="128"/>
      </rPr>
      <t>計</t>
    </r>
    <rPh sb="0" eb="1">
      <t>ケイ</t>
    </rPh>
    <phoneticPr fontId="11"/>
  </si>
  <si>
    <t>TRD</t>
    <phoneticPr fontId="11"/>
  </si>
  <si>
    <r>
      <rPr>
        <sz val="9.5"/>
        <rFont val="ＭＳ ゴシック"/>
        <family val="3"/>
        <charset val="128"/>
      </rPr>
      <t>原病死</t>
    </r>
    <rPh sb="0" eb="1">
      <t>ゲン</t>
    </rPh>
    <rPh sb="1" eb="2">
      <t>ビョウ</t>
    </rPh>
    <rPh sb="2" eb="3">
      <t>シ</t>
    </rPh>
    <phoneticPr fontId="11"/>
  </si>
  <si>
    <r>
      <t>対象：</t>
    </r>
    <r>
      <rPr>
        <sz val="9.5"/>
        <rFont val="Arial"/>
        <family val="3"/>
        <charset val="128"/>
      </rPr>
      <t>ITT(</t>
    </r>
    <r>
      <rPr>
        <sz val="9.5"/>
        <rFont val="ＭＳ Ｐゴシック"/>
        <family val="3"/>
        <charset val="128"/>
      </rPr>
      <t>初発症例</t>
    </r>
    <r>
      <rPr>
        <sz val="9.5"/>
        <rFont val="Arial"/>
        <family val="3"/>
        <charset val="128"/>
      </rPr>
      <t>)(N=40)</t>
    </r>
    <r>
      <rPr>
        <sz val="9.5"/>
        <rFont val="ＭＳ Ｐゴシック"/>
        <family val="3"/>
        <charset val="128"/>
      </rPr>
      <t>のうち、死亡の</t>
    </r>
    <r>
      <rPr>
        <sz val="9.5"/>
        <rFont val="Arial"/>
        <family val="3"/>
        <charset val="128"/>
      </rPr>
      <t>15</t>
    </r>
    <r>
      <rPr>
        <sz val="9.5"/>
        <rFont val="ＭＳ Ｐゴシック"/>
        <family val="3"/>
        <charset val="128"/>
      </rPr>
      <t>例</t>
    </r>
  </si>
  <si>
    <r>
      <rPr>
        <sz val="9.5"/>
        <rFont val="ＭＳ ゴシック"/>
        <family val="3"/>
        <charset val="128"/>
      </rPr>
      <t>死因</t>
    </r>
    <phoneticPr fontId="11"/>
  </si>
  <si>
    <t>31.4</t>
  </si>
  <si>
    <t>23.5</t>
  </si>
  <si>
    <t>14.5</t>
  </si>
  <si>
    <t>12.3</t>
  </si>
  <si>
    <t>0.6</t>
  </si>
  <si>
    <t>25</t>
  </si>
  <si>
    <t>month</t>
    <phoneticPr fontId="11"/>
  </si>
  <si>
    <t>136.4</t>
  </si>
  <si>
    <t>102.3</t>
  </si>
  <si>
    <t>63.0</t>
  </si>
  <si>
    <t>53.6</t>
  </si>
  <si>
    <t>2.6</t>
  </si>
  <si>
    <t>week</t>
    <phoneticPr fontId="11"/>
  </si>
  <si>
    <t>955</t>
  </si>
  <si>
    <t>716</t>
  </si>
  <si>
    <t>441</t>
  </si>
  <si>
    <t>375</t>
  </si>
  <si>
    <t>day</t>
    <phoneticPr fontId="11"/>
  </si>
  <si>
    <t>max</t>
    <phoneticPr fontId="11"/>
  </si>
  <si>
    <t>Q3</t>
    <phoneticPr fontId="11"/>
  </si>
  <si>
    <t>median</t>
    <phoneticPr fontId="11"/>
  </si>
  <si>
    <t>Q1</t>
    <phoneticPr fontId="11"/>
  </si>
  <si>
    <t>min</t>
    <phoneticPr fontId="11"/>
  </si>
  <si>
    <t>N</t>
    <phoneticPr fontId="11"/>
  </si>
  <si>
    <r>
      <t>対象：</t>
    </r>
    <r>
      <rPr>
        <sz val="9.5"/>
        <rFont val="Arial"/>
        <family val="3"/>
        <charset val="128"/>
      </rPr>
      <t>ITT(</t>
    </r>
    <r>
      <rPr>
        <sz val="9.5"/>
        <rFont val="ＭＳ Ｐゴシック"/>
        <family val="3"/>
        <charset val="128"/>
      </rPr>
      <t>初発症例</t>
    </r>
    <r>
      <rPr>
        <sz val="9.5"/>
        <rFont val="Arial"/>
        <family val="3"/>
        <charset val="128"/>
      </rPr>
      <t>)(N=40)</t>
    </r>
    <r>
      <rPr>
        <sz val="9.5"/>
        <rFont val="ＭＳ Ｐゴシック"/>
        <family val="3"/>
        <charset val="128"/>
      </rPr>
      <t>のうち、打ち切り例の</t>
    </r>
    <r>
      <rPr>
        <sz val="9.5"/>
        <rFont val="Arial"/>
        <family val="3"/>
        <charset val="128"/>
      </rPr>
      <t>25</t>
    </r>
    <r>
      <rPr>
        <sz val="9.5"/>
        <rFont val="ＭＳ Ｐゴシック"/>
        <family val="3"/>
        <charset val="128"/>
      </rPr>
      <t>例</t>
    </r>
  </si>
  <si>
    <t>21.8</t>
  </si>
  <si>
    <t>12.5</t>
  </si>
  <si>
    <t>6.4</t>
  </si>
  <si>
    <t>94.8</t>
  </si>
  <si>
    <t>54.3</t>
  </si>
  <si>
    <t>27.9</t>
  </si>
  <si>
    <t>663.5</t>
  </si>
  <si>
    <t>380</t>
  </si>
  <si>
    <t>195</t>
  </si>
  <si>
    <r>
      <t>対象：</t>
    </r>
    <r>
      <rPr>
        <sz val="9.5"/>
        <rFont val="Arial"/>
        <family val="2"/>
      </rPr>
      <t>ITT(</t>
    </r>
    <r>
      <rPr>
        <sz val="9.5"/>
        <rFont val="ＭＳ Ｐゴシック"/>
        <family val="3"/>
        <charset val="128"/>
      </rPr>
      <t>初発症例</t>
    </r>
    <r>
      <rPr>
        <sz val="9.5"/>
        <rFont val="Arial"/>
        <family val="2"/>
      </rPr>
      <t>)(N=40)</t>
    </r>
  </si>
  <si>
    <t>Median follow-up time</t>
    <phoneticPr fontId="11"/>
  </si>
  <si>
    <t>(48.5% - 78.5%)</t>
  </si>
  <si>
    <t>(62.4% - 88.9%)</t>
  </si>
  <si>
    <t>65.8%</t>
  </si>
  <si>
    <t>79.0%</t>
  </si>
  <si>
    <t>12-month OS
(95%CI)</t>
  </si>
  <si>
    <t>6-month OS
(95%CI)</t>
  </si>
  <si>
    <r>
      <t xml:space="preserve">(9.1 months - </t>
    </r>
    <r>
      <rPr>
        <sz val="9"/>
        <rFont val="ＭＳ Ｐゴシック"/>
        <family val="3"/>
        <charset val="128"/>
      </rPr>
      <t>推定不能</t>
    </r>
    <r>
      <rPr>
        <sz val="9"/>
        <rFont val="Arial"/>
        <family val="2"/>
      </rPr>
      <t>)</t>
    </r>
  </si>
  <si>
    <t>31.0 months</t>
  </si>
  <si>
    <t>median OS
(months; 95% CI)</t>
  </si>
  <si>
    <t>対象集団：ITT(初発)</t>
  </si>
  <si>
    <t>33</t>
  </si>
  <si>
    <t>24</t>
  </si>
  <si>
    <t>21</t>
  </si>
  <si>
    <t>9</t>
  </si>
  <si>
    <t>16</t>
  </si>
  <si>
    <t>nonCR</t>
    <phoneticPr fontId="11"/>
  </si>
  <si>
    <t>CR</t>
    <phoneticPr fontId="11"/>
  </si>
  <si>
    <r>
      <t>* Wald</t>
    </r>
    <r>
      <rPr>
        <sz val="9"/>
        <rFont val="ＭＳ ゴシック"/>
        <family val="3"/>
        <charset val="128"/>
      </rPr>
      <t>信頼区間を記載</t>
    </r>
    <phoneticPr fontId="11"/>
  </si>
  <si>
    <r>
      <t xml:space="preserve">(0.000 - </t>
    </r>
    <r>
      <rPr>
        <sz val="9.5"/>
        <rFont val="ＭＳ Ｐゴシック"/>
        <family val="3"/>
        <charset val="128"/>
      </rPr>
      <t>推定不能</t>
    </r>
    <r>
      <rPr>
        <sz val="9.5"/>
        <rFont val="Arial"/>
        <family val="2"/>
      </rPr>
      <t>)</t>
    </r>
  </si>
  <si>
    <r>
      <t>(</t>
    </r>
    <r>
      <rPr>
        <sz val="9.5"/>
        <rFont val="ＭＳ Ｐゴシック"/>
        <family val="3"/>
        <charset val="128"/>
      </rPr>
      <t>推定不能</t>
    </r>
    <r>
      <rPr>
        <sz val="9.5"/>
        <rFont val="Arial"/>
        <family val="2"/>
      </rPr>
      <t xml:space="preserve"> - </t>
    </r>
    <r>
      <rPr>
        <sz val="9.5"/>
        <rFont val="ＭＳ Ｐゴシック"/>
        <family val="3"/>
        <charset val="128"/>
      </rPr>
      <t>推定不能</t>
    </r>
    <r>
      <rPr>
        <sz val="9.5"/>
        <rFont val="Arial"/>
        <family val="2"/>
      </rPr>
      <t>)</t>
    </r>
  </si>
  <si>
    <t>推定不能</t>
  </si>
  <si>
    <t>&lt;0.0001</t>
  </si>
  <si>
    <t>(38.4% - 85.1%)</t>
  </si>
  <si>
    <t>(58.6% - 96.7%)</t>
  </si>
  <si>
    <t>ref</t>
    <phoneticPr fontId="1"/>
  </si>
  <si>
    <t>67.5%</t>
  </si>
  <si>
    <t>87.5%</t>
  </si>
  <si>
    <t>Hazard ratio
(HR; 95%CI*)</t>
  </si>
  <si>
    <t>P-value
(Log-rank)</t>
  </si>
  <si>
    <t>(1.8 months - 2.9 months)</t>
  </si>
  <si>
    <t>2.3 months</t>
  </si>
  <si>
    <r>
      <t xml:space="preserve">(8.9 months - </t>
    </r>
    <r>
      <rPr>
        <sz val="9.5"/>
        <rFont val="ＭＳ Ｐゴシック"/>
        <family val="3"/>
        <charset val="128"/>
      </rPr>
      <t>推定不能</t>
    </r>
    <r>
      <rPr>
        <sz val="9.5"/>
        <rFont val="Arial"/>
        <family val="2"/>
      </rPr>
      <t>)</t>
    </r>
  </si>
  <si>
    <t>2</t>
  </si>
  <si>
    <t>10</t>
  </si>
  <si>
    <t>7</t>
  </si>
  <si>
    <t>(20.9% - 60.2%)</t>
  </si>
  <si>
    <t>(40.4% - 80.0%)</t>
  </si>
  <si>
    <t>41.0%</t>
  </si>
  <si>
    <t>63.8%</t>
  </si>
  <si>
    <t>(100.0% - 100.0%)</t>
  </si>
  <si>
    <t>100.0%</t>
  </si>
  <si>
    <t>12-month OS
(95%CI)</t>
    <phoneticPr fontId="11"/>
  </si>
  <si>
    <t>6-month OS
(95%CI)</t>
    <phoneticPr fontId="11"/>
  </si>
  <si>
    <r>
      <t xml:space="preserve">(3.6 months - </t>
    </r>
    <r>
      <rPr>
        <sz val="9.5"/>
        <rFont val="ＭＳ Ｐゴシック"/>
        <family val="3"/>
        <charset val="128"/>
      </rPr>
      <t>推定不能</t>
    </r>
    <r>
      <rPr>
        <sz val="9.5"/>
        <rFont val="Arial"/>
        <family val="2"/>
      </rPr>
      <t>)</t>
    </r>
  </si>
  <si>
    <t>8.4 months</t>
  </si>
  <si>
    <r>
      <t xml:space="preserve">(31.0 months - </t>
    </r>
    <r>
      <rPr>
        <sz val="9.5"/>
        <rFont val="ＭＳ Ｐゴシック"/>
        <family val="3"/>
        <charset val="128"/>
      </rPr>
      <t>推定不能</t>
    </r>
    <r>
      <rPr>
        <sz val="9.5"/>
        <rFont val="Arial"/>
        <family val="2"/>
      </rPr>
      <t>)</t>
    </r>
  </si>
  <si>
    <t>median OS
(months; 95% CI)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</si>
</sst>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yyyy/m/d;@"/>
    <numFmt numFmtId="166" formatCode="0.0_ "/>
    <numFmt numFmtId="167" formatCode="0.0%"/>
  </numFmts>
  <fonts count="22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sz val="11"/>
      <name val="明朝"/>
      <family val="1"/>
      <charset val="128"/>
    </font>
    <font>
      <sz val="9.5"/>
      <name val="Arial"/>
      <family val="2"/>
    </font>
    <font>
      <sz val="6"/>
      <name val="ＭＳ ゴシック"/>
      <family val="2"/>
      <charset val="128"/>
    </font>
    <font>
      <sz val="6"/>
      <name val="明朝"/>
      <family val="1"/>
      <charset val="128"/>
    </font>
    <font>
      <sz val="9.5"/>
      <name val="ＭＳ ゴシック"/>
      <family val="3"/>
      <charset val="128"/>
    </font>
    <font>
      <b/>
      <sz val="9.5"/>
      <name val="Arial"/>
      <family val="2"/>
    </font>
    <font>
      <sz val="9.5"/>
      <name val="ＭＳ Ｐゴシック"/>
      <family val="3"/>
      <charset val="128"/>
    </font>
    <font>
      <sz val="9.5"/>
      <name val="Arial"/>
      <family val="3"/>
      <charset val="128"/>
    </font>
    <font>
      <sz val="9"/>
      <name val="Arial"/>
      <family val="2"/>
    </font>
    <font>
      <sz val="11"/>
      <name val="ＭＳ Ｐゴシック"/>
      <family val="3"/>
      <charset val="128"/>
    </font>
    <font>
      <sz val="11"/>
      <name val="Arial"/>
      <family val="2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18" fillId="0" borderId="0"/>
    <xf numFmtId="0" fontId="6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 applyAlignment="1">
      <alignment vertical="center" wrapText="1"/>
    </xf>
    <xf numFmtId="0" fontId="2" fillId="4" borderId="0" xfId="0" applyFont="1" applyFill="1">
      <alignment vertical="center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3" fillId="4" borderId="0" xfId="0" applyFont="1" applyFill="1">
      <alignment vertical="center"/>
    </xf>
    <xf numFmtId="0" fontId="3" fillId="5" borderId="0" xfId="0" applyFont="1" applyFill="1">
      <alignment vertical="center"/>
    </xf>
    <xf numFmtId="0" fontId="2" fillId="5" borderId="0" xfId="0" applyFont="1" applyFill="1">
      <alignment vertical="center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2" fillId="7" borderId="0" xfId="0" applyFont="1" applyFill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1">
      <alignment vertical="center"/>
    </xf>
    <xf numFmtId="0" fontId="6" fillId="8" borderId="0" xfId="1" applyFill="1">
      <alignment vertical="center"/>
    </xf>
    <xf numFmtId="164" fontId="6" fillId="0" borderId="0" xfId="1" applyNumberFormat="1">
      <alignment vertical="center"/>
    </xf>
    <xf numFmtId="164" fontId="7" fillId="0" borderId="0" xfId="1" applyNumberFormat="1" applyFont="1">
      <alignment vertical="center"/>
    </xf>
    <xf numFmtId="14" fontId="6" fillId="0" borderId="0" xfId="1" applyNumberFormat="1">
      <alignment vertical="center"/>
    </xf>
    <xf numFmtId="14" fontId="8" fillId="0" borderId="1" xfId="1" applyNumberFormat="1" applyFont="1" applyBorder="1" applyAlignment="1">
      <alignment horizontal="center" vertical="center"/>
    </xf>
    <xf numFmtId="165" fontId="6" fillId="0" borderId="0" xfId="1" applyNumberFormat="1">
      <alignment vertical="center"/>
    </xf>
    <xf numFmtId="0" fontId="10" fillId="0" borderId="0" xfId="2" applyFont="1"/>
    <xf numFmtId="166" fontId="10" fillId="0" borderId="0" xfId="2" applyNumberFormat="1" applyFont="1"/>
    <xf numFmtId="0" fontId="10" fillId="0" borderId="0" xfId="2" applyFont="1" applyAlignment="1">
      <alignment horizontal="center" vertical="center"/>
    </xf>
    <xf numFmtId="49" fontId="10" fillId="0" borderId="0" xfId="2" applyNumberFormat="1" applyFont="1" applyAlignment="1">
      <alignment horizontal="center" vertical="center"/>
    </xf>
    <xf numFmtId="49" fontId="10" fillId="0" borderId="0" xfId="2" applyNumberFormat="1" applyFont="1"/>
    <xf numFmtId="167" fontId="10" fillId="0" borderId="2" xfId="2" applyNumberFormat="1" applyFont="1" applyBorder="1" applyAlignment="1">
      <alignment vertical="center" wrapText="1"/>
    </xf>
    <xf numFmtId="167" fontId="10" fillId="0" borderId="3" xfId="2" applyNumberFormat="1" applyFont="1" applyBorder="1" applyAlignment="1">
      <alignment vertical="center" wrapText="1"/>
    </xf>
    <xf numFmtId="166" fontId="10" fillId="0" borderId="4" xfId="2" applyNumberFormat="1" applyFont="1" applyBorder="1" applyAlignment="1">
      <alignment vertical="center" wrapText="1"/>
    </xf>
    <xf numFmtId="167" fontId="10" fillId="0" borderId="5" xfId="2" applyNumberFormat="1" applyFont="1" applyBorder="1" applyAlignment="1">
      <alignment vertical="center" wrapText="1"/>
    </xf>
    <xf numFmtId="167" fontId="10" fillId="0" borderId="6" xfId="2" applyNumberFormat="1" applyFont="1" applyBorder="1" applyAlignment="1">
      <alignment vertical="center" wrapText="1"/>
    </xf>
    <xf numFmtId="166" fontId="10" fillId="0" borderId="7" xfId="2" applyNumberFormat="1" applyFont="1" applyBorder="1" applyAlignment="1">
      <alignment vertical="center" wrapText="1"/>
    </xf>
    <xf numFmtId="166" fontId="10" fillId="0" borderId="5" xfId="2" applyNumberFormat="1" applyFont="1" applyBorder="1" applyAlignment="1">
      <alignment vertical="center" wrapText="1"/>
    </xf>
    <xf numFmtId="166" fontId="10" fillId="0" borderId="6" xfId="2" applyNumberFormat="1" applyFont="1" applyBorder="1" applyAlignment="1">
      <alignment vertical="center" wrapText="1"/>
    </xf>
    <xf numFmtId="166" fontId="10" fillId="0" borderId="5" xfId="3" applyNumberFormat="1" applyFont="1" applyBorder="1" applyAlignment="1">
      <alignment vertical="center" wrapText="1"/>
    </xf>
    <xf numFmtId="166" fontId="10" fillId="0" borderId="6" xfId="3" applyNumberFormat="1" applyFont="1" applyBorder="1" applyAlignment="1">
      <alignment vertical="center" wrapText="1"/>
    </xf>
    <xf numFmtId="166" fontId="10" fillId="0" borderId="7" xfId="3" applyNumberFormat="1" applyFont="1" applyBorder="1" applyAlignment="1">
      <alignment vertical="center" wrapText="1"/>
    </xf>
    <xf numFmtId="49" fontId="10" fillId="0" borderId="8" xfId="2" applyNumberFormat="1" applyFont="1" applyBorder="1" applyAlignment="1">
      <alignment horizontal="center" vertical="center"/>
    </xf>
    <xf numFmtId="49" fontId="10" fillId="0" borderId="9" xfId="2" applyNumberFormat="1" applyFont="1" applyBorder="1" applyAlignment="1">
      <alignment horizontal="center" vertical="center"/>
    </xf>
    <xf numFmtId="49" fontId="10" fillId="0" borderId="10" xfId="2" applyNumberFormat="1" applyFont="1" applyBorder="1" applyAlignment="1">
      <alignment horizontal="center" vertical="center"/>
    </xf>
    <xf numFmtId="49" fontId="10" fillId="0" borderId="11" xfId="2" applyNumberFormat="1" applyFont="1" applyBorder="1" applyAlignment="1">
      <alignment horizontal="center" vertical="center"/>
    </xf>
    <xf numFmtId="49" fontId="10" fillId="0" borderId="0" xfId="2" applyNumberFormat="1" applyFont="1" applyAlignment="1">
      <alignment horizontal="centerContinuous" vertical="center"/>
    </xf>
    <xf numFmtId="49" fontId="14" fillId="0" borderId="0" xfId="2" applyNumberFormat="1" applyFont="1" applyAlignment="1">
      <alignment horizontal="centerContinuous" vertical="center"/>
    </xf>
    <xf numFmtId="49" fontId="10" fillId="0" borderId="11" xfId="2" applyNumberFormat="1" applyFont="1" applyBorder="1" applyAlignment="1">
      <alignment horizontal="center"/>
    </xf>
    <xf numFmtId="49" fontId="10" fillId="0" borderId="14" xfId="2" applyNumberFormat="1" applyFont="1" applyBorder="1" applyAlignment="1">
      <alignment horizontal="center" vertical="center"/>
    </xf>
    <xf numFmtId="0" fontId="10" fillId="0" borderId="0" xfId="2" applyFont="1" applyAlignment="1">
      <alignment horizontal="center"/>
    </xf>
    <xf numFmtId="49" fontId="10" fillId="0" borderId="15" xfId="2" applyNumberFormat="1" applyFont="1" applyBorder="1" applyAlignment="1">
      <alignment horizontal="center" vertical="center"/>
    </xf>
    <xf numFmtId="49" fontId="15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vertical="center"/>
    </xf>
    <xf numFmtId="49" fontId="10" fillId="0" borderId="16" xfId="2" applyNumberFormat="1" applyFont="1" applyBorder="1" applyAlignment="1">
      <alignment horizontal="center" vertical="center"/>
    </xf>
    <xf numFmtId="0" fontId="10" fillId="0" borderId="0" xfId="2" applyFont="1" applyAlignment="1">
      <alignment horizontal="centerContinuous" vertical="center"/>
    </xf>
    <xf numFmtId="49" fontId="10" fillId="0" borderId="14" xfId="2" applyNumberFormat="1" applyFont="1" applyBorder="1" applyAlignment="1">
      <alignment vertical="center"/>
    </xf>
    <xf numFmtId="49" fontId="17" fillId="0" borderId="15" xfId="2" applyNumberFormat="1" applyFont="1" applyBorder="1" applyAlignment="1">
      <alignment horizontal="centerContinuous" vertical="center"/>
    </xf>
    <xf numFmtId="49" fontId="17" fillId="0" borderId="17" xfId="2" applyNumberFormat="1" applyFont="1" applyBorder="1" applyAlignment="1">
      <alignment horizontal="centerContinuous" vertical="center"/>
    </xf>
    <xf numFmtId="49" fontId="17" fillId="0" borderId="18" xfId="2" applyNumberFormat="1" applyFont="1" applyBorder="1" applyAlignment="1">
      <alignment horizontal="centerContinuous" vertical="center"/>
    </xf>
    <xf numFmtId="49" fontId="17" fillId="0" borderId="19" xfId="2" applyNumberFormat="1" applyFont="1" applyBorder="1" applyAlignment="1">
      <alignment horizontal="centerContinuous" vertical="center"/>
    </xf>
    <xf numFmtId="49" fontId="17" fillId="0" borderId="16" xfId="2" applyNumberFormat="1" applyFont="1" applyBorder="1" applyAlignment="1">
      <alignment horizontal="centerContinuous" vertical="center"/>
    </xf>
    <xf numFmtId="49" fontId="10" fillId="0" borderId="0" xfId="2" applyNumberFormat="1" applyFont="1" applyAlignment="1">
      <alignment horizontal="left" vertical="center" indent="1"/>
    </xf>
    <xf numFmtId="49" fontId="10" fillId="0" borderId="0" xfId="2" applyNumberFormat="1" applyFont="1" applyAlignment="1">
      <alignment horizontal="centerContinuous"/>
    </xf>
    <xf numFmtId="49" fontId="10" fillId="0" borderId="0" xfId="2" applyNumberFormat="1" applyFont="1" applyAlignment="1">
      <alignment horizontal="center" vertical="center" wrapText="1"/>
    </xf>
    <xf numFmtId="49" fontId="17" fillId="0" borderId="20" xfId="2" applyNumberFormat="1" applyFont="1" applyBorder="1" applyAlignment="1">
      <alignment horizontal="centerContinuous" vertical="center"/>
    </xf>
    <xf numFmtId="49" fontId="17" fillId="0" borderId="8" xfId="2" applyNumberFormat="1" applyFont="1" applyBorder="1" applyAlignment="1">
      <alignment horizontal="center" vertical="center"/>
    </xf>
    <xf numFmtId="49" fontId="17" fillId="0" borderId="17" xfId="2" applyNumberFormat="1" applyFont="1" applyBorder="1" applyAlignment="1">
      <alignment horizontal="left" vertical="center" indent="1"/>
    </xf>
    <xf numFmtId="49" fontId="17" fillId="0" borderId="9" xfId="2" applyNumberFormat="1" applyFont="1" applyBorder="1" applyAlignment="1">
      <alignment horizontal="center" vertical="center"/>
    </xf>
    <xf numFmtId="49" fontId="17" fillId="0" borderId="14" xfId="2" applyNumberFormat="1" applyFont="1" applyBorder="1" applyAlignment="1">
      <alignment horizontal="center" vertical="center"/>
    </xf>
    <xf numFmtId="166" fontId="10" fillId="0" borderId="21" xfId="2" applyNumberFormat="1" applyFont="1" applyBorder="1" applyAlignment="1">
      <alignment vertical="center" wrapText="1"/>
    </xf>
    <xf numFmtId="166" fontId="10" fillId="0" borderId="22" xfId="2" applyNumberFormat="1" applyFont="1" applyBorder="1" applyAlignment="1">
      <alignment vertical="center" wrapText="1"/>
    </xf>
    <xf numFmtId="166" fontId="10" fillId="0" borderId="23" xfId="2" applyNumberFormat="1" applyFont="1" applyBorder="1" applyAlignment="1">
      <alignment vertical="center" wrapText="1"/>
    </xf>
    <xf numFmtId="167" fontId="10" fillId="0" borderId="8" xfId="2" applyNumberFormat="1" applyFont="1" applyBorder="1" applyAlignment="1">
      <alignment horizontal="center" vertical="center" wrapText="1"/>
    </xf>
    <xf numFmtId="167" fontId="10" fillId="0" borderId="24" xfId="2" applyNumberFormat="1" applyFont="1" applyBorder="1" applyAlignment="1">
      <alignment horizontal="center" vertical="center" wrapText="1"/>
    </xf>
    <xf numFmtId="166" fontId="10" fillId="0" borderId="25" xfId="2" applyNumberFormat="1" applyFont="1" applyBorder="1" applyAlignment="1">
      <alignment horizontal="center" vertical="center" wrapText="1"/>
    </xf>
    <xf numFmtId="166" fontId="10" fillId="0" borderId="15" xfId="2" applyNumberFormat="1" applyFont="1" applyBorder="1" applyAlignment="1">
      <alignment vertical="center" wrapText="1"/>
    </xf>
    <xf numFmtId="49" fontId="10" fillId="0" borderId="0" xfId="4" applyNumberFormat="1" applyFont="1" applyAlignment="1">
      <alignment horizontal="left" vertical="center"/>
    </xf>
    <xf numFmtId="0" fontId="19" fillId="0" borderId="0" xfId="2" applyFont="1" applyAlignment="1">
      <alignment horizontal="left" vertical="center"/>
    </xf>
    <xf numFmtId="49" fontId="10" fillId="0" borderId="0" xfId="2" applyNumberFormat="1" applyFont="1" applyAlignment="1">
      <alignment horizontal="center"/>
    </xf>
    <xf numFmtId="0" fontId="10" fillId="0" borderId="11" xfId="2" applyFont="1" applyBorder="1" applyAlignment="1">
      <alignment horizontal="center"/>
    </xf>
    <xf numFmtId="166" fontId="10" fillId="0" borderId="5" xfId="5" applyNumberFormat="1" applyFont="1" applyBorder="1" applyAlignment="1">
      <alignment vertical="center" wrapText="1"/>
    </xf>
    <xf numFmtId="166" fontId="10" fillId="0" borderId="6" xfId="5" applyNumberFormat="1" applyFont="1" applyBorder="1" applyAlignment="1">
      <alignment vertical="center" wrapText="1"/>
    </xf>
    <xf numFmtId="166" fontId="10" fillId="0" borderId="7" xfId="5" applyNumberFormat="1" applyFont="1" applyBorder="1" applyAlignment="1">
      <alignment vertical="center" wrapText="1"/>
    </xf>
    <xf numFmtId="49" fontId="10" fillId="0" borderId="8" xfId="2" applyNumberFormat="1" applyFont="1" applyBorder="1" applyAlignment="1">
      <alignment horizontal="center"/>
    </xf>
    <xf numFmtId="49" fontId="10" fillId="0" borderId="9" xfId="2" applyNumberFormat="1" applyFont="1" applyBorder="1" applyAlignment="1">
      <alignment horizontal="center"/>
    </xf>
    <xf numFmtId="49" fontId="17" fillId="0" borderId="0" xfId="2" applyNumberFormat="1" applyFont="1" applyAlignment="1">
      <alignment horizontal="centerContinuous" vertical="center"/>
    </xf>
    <xf numFmtId="49" fontId="17" fillId="0" borderId="0" xfId="2" applyNumberFormat="1" applyFont="1" applyAlignment="1">
      <alignment horizontal="center" vertical="center"/>
    </xf>
    <xf numFmtId="49" fontId="17" fillId="0" borderId="0" xfId="2" applyNumberFormat="1" applyFont="1"/>
    <xf numFmtId="49" fontId="17" fillId="0" borderId="0" xfId="2" applyNumberFormat="1" applyFont="1" applyAlignment="1">
      <alignment vertical="center"/>
    </xf>
    <xf numFmtId="49" fontId="10" fillId="0" borderId="20" xfId="2" applyNumberFormat="1" applyFont="1" applyBorder="1" applyAlignment="1">
      <alignment horizontal="centerContinuous" vertical="center"/>
    </xf>
    <xf numFmtId="49" fontId="10" fillId="0" borderId="17" xfId="2" applyNumberFormat="1" applyFont="1" applyBorder="1" applyAlignment="1">
      <alignment horizontal="centerContinuous" vertical="center"/>
    </xf>
    <xf numFmtId="49" fontId="10" fillId="0" borderId="15" xfId="2" applyNumberFormat="1" applyFont="1" applyBorder="1" applyAlignment="1">
      <alignment horizontal="centerContinuous" vertical="center"/>
    </xf>
    <xf numFmtId="49" fontId="10" fillId="0" borderId="17" xfId="2" applyNumberFormat="1" applyFont="1" applyBorder="1" applyAlignment="1">
      <alignment horizontal="left" vertical="center" indent="1"/>
    </xf>
    <xf numFmtId="49" fontId="15" fillId="0" borderId="9" xfId="2" applyNumberFormat="1" applyFont="1" applyBorder="1" applyAlignment="1">
      <alignment horizontal="center" vertical="center"/>
    </xf>
    <xf numFmtId="49" fontId="10" fillId="0" borderId="18" xfId="2" applyNumberFormat="1" applyFont="1" applyBorder="1" applyAlignment="1">
      <alignment horizontal="centerContinuous" vertical="center"/>
    </xf>
    <xf numFmtId="49" fontId="15" fillId="0" borderId="19" xfId="2" applyNumberFormat="1" applyFont="1" applyBorder="1" applyAlignment="1">
      <alignment horizontal="centerContinuous" vertical="center"/>
    </xf>
    <xf numFmtId="49" fontId="10" fillId="0" borderId="16" xfId="2" applyNumberFormat="1" applyFont="1" applyBorder="1" applyAlignment="1">
      <alignment horizontal="centerContinuous" vertical="center"/>
    </xf>
    <xf numFmtId="49" fontId="10" fillId="0" borderId="19" xfId="2" applyNumberFormat="1" applyFont="1" applyBorder="1" applyAlignment="1">
      <alignment horizontal="centerContinuous" vertical="center"/>
    </xf>
    <xf numFmtId="49" fontId="10" fillId="0" borderId="15" xfId="2" applyNumberFormat="1" applyFont="1" applyBorder="1"/>
    <xf numFmtId="49" fontId="10" fillId="0" borderId="0" xfId="2" applyNumberFormat="1" applyFont="1" applyAlignment="1">
      <alignment vertical="center" wrapText="1"/>
    </xf>
    <xf numFmtId="0" fontId="19" fillId="0" borderId="0" xfId="2" applyFont="1" applyAlignment="1">
      <alignment vertical="center"/>
    </xf>
    <xf numFmtId="49" fontId="17" fillId="0" borderId="19" xfId="2" applyNumberFormat="1" applyFont="1" applyBorder="1" applyAlignment="1">
      <alignment horizontal="center" vertical="center" wrapText="1"/>
    </xf>
    <xf numFmtId="49" fontId="17" fillId="0" borderId="18" xfId="2" applyNumberFormat="1" applyFont="1" applyBorder="1" applyAlignment="1">
      <alignment horizontal="center" vertical="center" wrapText="1"/>
    </xf>
    <xf numFmtId="49" fontId="17" fillId="0" borderId="17" xfId="2" applyNumberFormat="1" applyFont="1" applyBorder="1" applyAlignment="1">
      <alignment horizontal="center" vertical="center" wrapText="1"/>
    </xf>
    <xf numFmtId="49" fontId="17" fillId="0" borderId="20" xfId="2" applyNumberFormat="1" applyFont="1" applyBorder="1" applyAlignment="1">
      <alignment horizontal="center" vertical="center" wrapText="1"/>
    </xf>
    <xf numFmtId="49" fontId="17" fillId="0" borderId="10" xfId="2" applyNumberFormat="1" applyFont="1" applyBorder="1" applyAlignment="1">
      <alignment horizontal="center" vertical="center" wrapText="1"/>
    </xf>
    <xf numFmtId="49" fontId="17" fillId="0" borderId="8" xfId="2" applyNumberFormat="1" applyFont="1" applyBorder="1" applyAlignment="1">
      <alignment horizontal="center" vertical="center" wrapText="1"/>
    </xf>
    <xf numFmtId="49" fontId="17" fillId="0" borderId="10" xfId="2" applyNumberFormat="1" applyFont="1" applyBorder="1" applyAlignment="1">
      <alignment horizontal="center" vertical="center"/>
    </xf>
    <xf numFmtId="49" fontId="17" fillId="0" borderId="8" xfId="2" applyNumberFormat="1" applyFont="1" applyBorder="1" applyAlignment="1">
      <alignment horizontal="center" vertical="center"/>
    </xf>
    <xf numFmtId="49" fontId="10" fillId="0" borderId="13" xfId="2" applyNumberFormat="1" applyFont="1" applyBorder="1" applyAlignment="1">
      <alignment horizontal="center" vertical="center"/>
    </xf>
    <xf numFmtId="49" fontId="10" fillId="0" borderId="12" xfId="2" applyNumberFormat="1" applyFont="1" applyBorder="1" applyAlignment="1">
      <alignment horizontal="center" vertical="center"/>
    </xf>
    <xf numFmtId="166" fontId="10" fillId="0" borderId="11" xfId="2" applyNumberFormat="1" applyFont="1" applyBorder="1" applyAlignment="1">
      <alignment horizontal="center" vertical="center" wrapText="1"/>
    </xf>
    <xf numFmtId="49" fontId="10" fillId="0" borderId="10" xfId="2" applyNumberFormat="1" applyFont="1" applyBorder="1" applyAlignment="1">
      <alignment horizontal="center" vertical="center" wrapText="1"/>
    </xf>
    <xf numFmtId="49" fontId="10" fillId="0" borderId="8" xfId="2" applyNumberFormat="1" applyFont="1" applyBorder="1" applyAlignment="1">
      <alignment horizontal="center" vertical="center" wrapText="1"/>
    </xf>
    <xf numFmtId="49" fontId="10" fillId="0" borderId="10" xfId="2" applyNumberFormat="1" applyFont="1" applyBorder="1" applyAlignment="1">
      <alignment horizontal="center" vertical="center"/>
    </xf>
    <xf numFmtId="49" fontId="10" fillId="0" borderId="8" xfId="2" applyNumberFormat="1" applyFont="1" applyBorder="1" applyAlignment="1">
      <alignment horizontal="center" vertical="center"/>
    </xf>
    <xf numFmtId="49" fontId="10" fillId="0" borderId="19" xfId="2" applyNumberFormat="1" applyFont="1" applyBorder="1" applyAlignment="1">
      <alignment horizontal="center" vertical="center" wrapText="1"/>
    </xf>
    <xf numFmtId="49" fontId="10" fillId="0" borderId="18" xfId="2" applyNumberFormat="1" applyFont="1" applyBorder="1" applyAlignment="1">
      <alignment horizontal="center" vertical="center" wrapText="1"/>
    </xf>
    <xf numFmtId="49" fontId="10" fillId="0" borderId="17" xfId="2" applyNumberFormat="1" applyFont="1" applyBorder="1" applyAlignment="1">
      <alignment horizontal="center" vertical="center" wrapText="1"/>
    </xf>
    <xf numFmtId="49" fontId="10" fillId="0" borderId="20" xfId="2" applyNumberFormat="1" applyFont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/>
    </xf>
  </cellXfs>
  <cellStyles count="6">
    <cellStyle name="Normal" xfId="0" builtinId="0"/>
    <cellStyle name="標準 3" xfId="4" xr:uid="{9B8744FD-01E1-4DD1-AFE6-330201EF4E2C}"/>
    <cellStyle name="標準 4" xfId="2" xr:uid="{CCB943D0-6D60-445E-853B-DDF5C884497D}"/>
    <cellStyle name="標準 5" xfId="3" xr:uid="{3EA9C0CE-C9D2-47B2-9583-012E186A3A03}"/>
    <cellStyle name="標準 5 3" xfId="5" xr:uid="{6371AB79-FE2D-48EE-8AA4-8F8C0C9D4125}"/>
    <cellStyle name="標準 7" xfId="1" xr:uid="{0EDE8602-E3B0-4451-8BDC-7F89343F38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2653778558911"/>
          <c:y val="2.2843054812323217E-2"/>
          <c:w val="0.8506151142355276"/>
          <c:h val="0.787437465665629"/>
        </c:manualLayout>
      </c:layout>
      <c:scatterChart>
        <c:scatterStyle val="lineMarker"/>
        <c:varyColors val="0"/>
        <c:ser>
          <c:idx val="1"/>
          <c:order val="0"/>
          <c:tx>
            <c:strRef>
              <c:f>Fig.1b!$K$3</c:f>
              <c:strCache>
                <c:ptCount val="1"/>
                <c:pt idx="0">
                  <c:v>観察時点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Fig.1b!$K$4:$K$100</c:f>
              <c:numCache>
                <c:formatCode>0.0_ </c:formatCode>
                <c:ptCount val="97"/>
                <c:pt idx="0">
                  <c:v>0</c:v>
                </c:pt>
                <c:pt idx="1">
                  <c:v>0.59137576999999997</c:v>
                </c:pt>
                <c:pt idx="2">
                  <c:v>1.2813141684</c:v>
                </c:pt>
                <c:pt idx="3">
                  <c:v>1.2813141684</c:v>
                </c:pt>
                <c:pt idx="4">
                  <c:v>1.3141683778</c:v>
                </c:pt>
                <c:pt idx="5">
                  <c:v>1.3141683778</c:v>
                </c:pt>
                <c:pt idx="6">
                  <c:v>1.3798767967000001</c:v>
                </c:pt>
                <c:pt idx="7">
                  <c:v>1.3798767967000001</c:v>
                </c:pt>
                <c:pt idx="8">
                  <c:v>1.4127310062</c:v>
                </c:pt>
                <c:pt idx="9">
                  <c:v>1.4127310062</c:v>
                </c:pt>
                <c:pt idx="10">
                  <c:v>1.4455852156</c:v>
                </c:pt>
                <c:pt idx="11">
                  <c:v>1.5441478439</c:v>
                </c:pt>
                <c:pt idx="12">
                  <c:v>1.5441478439</c:v>
                </c:pt>
                <c:pt idx="13">
                  <c:v>1.6755646817000001</c:v>
                </c:pt>
                <c:pt idx="14">
                  <c:v>1.6755646817000001</c:v>
                </c:pt>
                <c:pt idx="15">
                  <c:v>1.8069815195000001</c:v>
                </c:pt>
                <c:pt idx="16">
                  <c:v>1.8069815195000001</c:v>
                </c:pt>
                <c:pt idx="17">
                  <c:v>1.839835729</c:v>
                </c:pt>
                <c:pt idx="18">
                  <c:v>1.839835729</c:v>
                </c:pt>
                <c:pt idx="19">
                  <c:v>1.8726899384</c:v>
                </c:pt>
                <c:pt idx="20">
                  <c:v>1.8726899384</c:v>
                </c:pt>
                <c:pt idx="21">
                  <c:v>2.0041067762</c:v>
                </c:pt>
                <c:pt idx="22">
                  <c:v>2.0041067762</c:v>
                </c:pt>
                <c:pt idx="23">
                  <c:v>2.0369609855999999</c:v>
                </c:pt>
                <c:pt idx="24">
                  <c:v>2.1026694044999998</c:v>
                </c:pt>
                <c:pt idx="25">
                  <c:v>2.1026694044999998</c:v>
                </c:pt>
                <c:pt idx="26">
                  <c:v>2.2997946612</c:v>
                </c:pt>
                <c:pt idx="27">
                  <c:v>2.2997946612</c:v>
                </c:pt>
                <c:pt idx="28">
                  <c:v>2.4312114990000002</c:v>
                </c:pt>
                <c:pt idx="29">
                  <c:v>2.4312114990000002</c:v>
                </c:pt>
                <c:pt idx="30">
                  <c:v>2.4640657084000002</c:v>
                </c:pt>
                <c:pt idx="31">
                  <c:v>2.4640657084000002</c:v>
                </c:pt>
                <c:pt idx="32">
                  <c:v>2.8911704311999999</c:v>
                </c:pt>
                <c:pt idx="33">
                  <c:v>2.8911704311999999</c:v>
                </c:pt>
                <c:pt idx="34">
                  <c:v>3.0225872690000002</c:v>
                </c:pt>
                <c:pt idx="35">
                  <c:v>3.0225872690000002</c:v>
                </c:pt>
                <c:pt idx="36">
                  <c:v>3.0554414784000001</c:v>
                </c:pt>
                <c:pt idx="37">
                  <c:v>3.0554414784000001</c:v>
                </c:pt>
                <c:pt idx="38">
                  <c:v>3.0882956879000001</c:v>
                </c:pt>
                <c:pt idx="39">
                  <c:v>3.0882956879000001</c:v>
                </c:pt>
                <c:pt idx="40">
                  <c:v>3.2197125256999999</c:v>
                </c:pt>
                <c:pt idx="41">
                  <c:v>3.2197125256999999</c:v>
                </c:pt>
                <c:pt idx="42">
                  <c:v>4.0739219712999999</c:v>
                </c:pt>
                <c:pt idx="43">
                  <c:v>4.0739219712999999</c:v>
                </c:pt>
                <c:pt idx="44">
                  <c:v>4.5995893224</c:v>
                </c:pt>
                <c:pt idx="45">
                  <c:v>4.5995893224</c:v>
                </c:pt>
                <c:pt idx="46">
                  <c:v>5.3880903490999996</c:v>
                </c:pt>
                <c:pt idx="47">
                  <c:v>5.3880903490999996</c:v>
                </c:pt>
                <c:pt idx="48">
                  <c:v>7.8193018480000003</c:v>
                </c:pt>
                <c:pt idx="49">
                  <c:v>7.8193018480000003</c:v>
                </c:pt>
                <c:pt idx="50">
                  <c:v>8.9363449692000003</c:v>
                </c:pt>
                <c:pt idx="51">
                  <c:v>8.9363449692000003</c:v>
                </c:pt>
                <c:pt idx="52">
                  <c:v>10.020533881</c:v>
                </c:pt>
                <c:pt idx="53">
                  <c:v>10.381930185</c:v>
                </c:pt>
                <c:pt idx="54">
                  <c:v>10.644763859999999</c:v>
                </c:pt>
                <c:pt idx="55">
                  <c:v>10.644763859999999</c:v>
                </c:pt>
                <c:pt idx="56">
                  <c:v>11.26899384</c:v>
                </c:pt>
                <c:pt idx="57">
                  <c:v>13.043121149999999</c:v>
                </c:pt>
                <c:pt idx="58">
                  <c:v>14.160164270999999</c:v>
                </c:pt>
                <c:pt idx="59">
                  <c:v>14.291581108999999</c:v>
                </c:pt>
                <c:pt idx="60">
                  <c:v>16.624229978999999</c:v>
                </c:pt>
                <c:pt idx="61">
                  <c:v>16.624229978999999</c:v>
                </c:pt>
                <c:pt idx="62">
                  <c:v>21.716632443999998</c:v>
                </c:pt>
                <c:pt idx="63">
                  <c:v>22.176591376000001</c:v>
                </c:pt>
                <c:pt idx="64">
                  <c:v>23.655030800999999</c:v>
                </c:pt>
                <c:pt idx="65">
                  <c:v>30.225872689999999</c:v>
                </c:pt>
              </c:numCache>
            </c:numRef>
          </c:xVal>
          <c:yVal>
            <c:numRef>
              <c:f>Fig.1b!$L$4:$L$100</c:f>
              <c:numCache>
                <c:formatCode>0.0_ </c:formatCode>
                <c:ptCount val="9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97.435897436000005</c:v>
                </c:pt>
                <c:pt idx="4">
                  <c:v>97.435897436000005</c:v>
                </c:pt>
                <c:pt idx="5">
                  <c:v>94.871794871999995</c:v>
                </c:pt>
                <c:pt idx="6">
                  <c:v>94.871794871999995</c:v>
                </c:pt>
                <c:pt idx="7">
                  <c:v>92.307692308</c:v>
                </c:pt>
                <c:pt idx="8">
                  <c:v>92.307692308</c:v>
                </c:pt>
                <c:pt idx="9">
                  <c:v>89.743589744000005</c:v>
                </c:pt>
                <c:pt idx="10">
                  <c:v>89.743589744000005</c:v>
                </c:pt>
                <c:pt idx="11">
                  <c:v>89.743589744000005</c:v>
                </c:pt>
                <c:pt idx="12">
                  <c:v>87.104072398</c:v>
                </c:pt>
                <c:pt idx="13">
                  <c:v>87.104072398</c:v>
                </c:pt>
                <c:pt idx="14">
                  <c:v>84.464555052999998</c:v>
                </c:pt>
                <c:pt idx="15">
                  <c:v>84.464555052999998</c:v>
                </c:pt>
                <c:pt idx="16">
                  <c:v>81.825037707000007</c:v>
                </c:pt>
                <c:pt idx="17">
                  <c:v>81.825037707000007</c:v>
                </c:pt>
                <c:pt idx="18">
                  <c:v>79.185520362000005</c:v>
                </c:pt>
                <c:pt idx="19">
                  <c:v>79.185520362000005</c:v>
                </c:pt>
                <c:pt idx="20">
                  <c:v>76.546003017000004</c:v>
                </c:pt>
                <c:pt idx="21">
                  <c:v>76.546003017000004</c:v>
                </c:pt>
                <c:pt idx="22">
                  <c:v>73.906485670999999</c:v>
                </c:pt>
                <c:pt idx="23">
                  <c:v>73.906485670999999</c:v>
                </c:pt>
                <c:pt idx="24">
                  <c:v>73.906485670999999</c:v>
                </c:pt>
                <c:pt idx="25">
                  <c:v>71.169208424000004</c:v>
                </c:pt>
                <c:pt idx="26">
                  <c:v>71.169208424000004</c:v>
                </c:pt>
                <c:pt idx="27">
                  <c:v>68.431931176999996</c:v>
                </c:pt>
                <c:pt idx="28">
                  <c:v>68.431931176999996</c:v>
                </c:pt>
                <c:pt idx="29">
                  <c:v>65.694653930000001</c:v>
                </c:pt>
                <c:pt idx="30">
                  <c:v>65.694653930000001</c:v>
                </c:pt>
                <c:pt idx="31">
                  <c:v>62.957376683</c:v>
                </c:pt>
                <c:pt idx="32">
                  <c:v>62.957376683</c:v>
                </c:pt>
                <c:pt idx="33">
                  <c:v>60.220099435999998</c:v>
                </c:pt>
                <c:pt idx="34">
                  <c:v>60.220099435999998</c:v>
                </c:pt>
                <c:pt idx="35">
                  <c:v>57.482822188999997</c:v>
                </c:pt>
                <c:pt idx="36">
                  <c:v>57.482822188999997</c:v>
                </c:pt>
                <c:pt idx="37">
                  <c:v>54.745544942000002</c:v>
                </c:pt>
                <c:pt idx="38">
                  <c:v>54.745544942000002</c:v>
                </c:pt>
                <c:pt idx="39">
                  <c:v>52.008267695000001</c:v>
                </c:pt>
                <c:pt idx="40">
                  <c:v>52.008267695000001</c:v>
                </c:pt>
                <c:pt idx="41">
                  <c:v>46.533713200000001</c:v>
                </c:pt>
                <c:pt idx="42">
                  <c:v>46.533713200000001</c:v>
                </c:pt>
                <c:pt idx="43">
                  <c:v>43.796435953</c:v>
                </c:pt>
                <c:pt idx="44">
                  <c:v>43.796435953</c:v>
                </c:pt>
                <c:pt idx="45">
                  <c:v>41.059158705999998</c:v>
                </c:pt>
                <c:pt idx="46">
                  <c:v>41.059158705999998</c:v>
                </c:pt>
                <c:pt idx="47">
                  <c:v>38.321881458999997</c:v>
                </c:pt>
                <c:pt idx="48">
                  <c:v>38.321881458999997</c:v>
                </c:pt>
                <c:pt idx="49">
                  <c:v>35.584604212000002</c:v>
                </c:pt>
                <c:pt idx="50">
                  <c:v>35.584604212000002</c:v>
                </c:pt>
                <c:pt idx="51">
                  <c:v>32.847326965000001</c:v>
                </c:pt>
                <c:pt idx="52">
                  <c:v>32.847326965000001</c:v>
                </c:pt>
                <c:pt idx="53">
                  <c:v>32.847326965000001</c:v>
                </c:pt>
                <c:pt idx="54">
                  <c:v>32.847326965000001</c:v>
                </c:pt>
                <c:pt idx="55">
                  <c:v>29.562594268000002</c:v>
                </c:pt>
                <c:pt idx="56">
                  <c:v>29.562594268000002</c:v>
                </c:pt>
                <c:pt idx="57">
                  <c:v>29.562594268000002</c:v>
                </c:pt>
                <c:pt idx="58">
                  <c:v>29.562594268000002</c:v>
                </c:pt>
                <c:pt idx="59">
                  <c:v>29.562594268000002</c:v>
                </c:pt>
                <c:pt idx="60">
                  <c:v>29.562594268000002</c:v>
                </c:pt>
                <c:pt idx="61">
                  <c:v>23.650075415</c:v>
                </c:pt>
                <c:pt idx="62">
                  <c:v>23.650075415</c:v>
                </c:pt>
                <c:pt idx="63">
                  <c:v>23.650075415</c:v>
                </c:pt>
                <c:pt idx="64">
                  <c:v>23.650075415</c:v>
                </c:pt>
                <c:pt idx="65">
                  <c:v>23.650075415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AE-4A2B-BB7D-962E4B4EB31B}"/>
            </c:ext>
          </c:extLst>
        </c:ser>
        <c:ser>
          <c:idx val="2"/>
          <c:order val="1"/>
          <c:tx>
            <c:strRef>
              <c:f>Fig.1b!$M$3</c:f>
              <c:strCache>
                <c:ptCount val="1"/>
                <c:pt idx="0">
                  <c:v>打ち切り</c:v>
                </c:pt>
              </c:strCache>
            </c:strRef>
          </c:tx>
          <c:spPr>
            <a:ln w="19050">
              <a:noFill/>
            </a:ln>
          </c:spPr>
          <c:marker>
            <c:symbol val="none"/>
          </c:marker>
          <c:xVal>
            <c:numRef>
              <c:f>Fig.1b!$K$4:$K$100</c:f>
              <c:numCache>
                <c:formatCode>0.0_ </c:formatCode>
                <c:ptCount val="97"/>
                <c:pt idx="0">
                  <c:v>0</c:v>
                </c:pt>
                <c:pt idx="1">
                  <c:v>0.59137576999999997</c:v>
                </c:pt>
                <c:pt idx="2">
                  <c:v>1.2813141684</c:v>
                </c:pt>
                <c:pt idx="3">
                  <c:v>1.2813141684</c:v>
                </c:pt>
                <c:pt idx="4">
                  <c:v>1.3141683778</c:v>
                </c:pt>
                <c:pt idx="5">
                  <c:v>1.3141683778</c:v>
                </c:pt>
                <c:pt idx="6">
                  <c:v>1.3798767967000001</c:v>
                </c:pt>
                <c:pt idx="7">
                  <c:v>1.3798767967000001</c:v>
                </c:pt>
                <c:pt idx="8">
                  <c:v>1.4127310062</c:v>
                </c:pt>
                <c:pt idx="9">
                  <c:v>1.4127310062</c:v>
                </c:pt>
                <c:pt idx="10">
                  <c:v>1.4455852156</c:v>
                </c:pt>
                <c:pt idx="11">
                  <c:v>1.5441478439</c:v>
                </c:pt>
                <c:pt idx="12">
                  <c:v>1.5441478439</c:v>
                </c:pt>
                <c:pt idx="13">
                  <c:v>1.6755646817000001</c:v>
                </c:pt>
                <c:pt idx="14">
                  <c:v>1.6755646817000001</c:v>
                </c:pt>
                <c:pt idx="15">
                  <c:v>1.8069815195000001</c:v>
                </c:pt>
                <c:pt idx="16">
                  <c:v>1.8069815195000001</c:v>
                </c:pt>
                <c:pt idx="17">
                  <c:v>1.839835729</c:v>
                </c:pt>
                <c:pt idx="18">
                  <c:v>1.839835729</c:v>
                </c:pt>
                <c:pt idx="19">
                  <c:v>1.8726899384</c:v>
                </c:pt>
                <c:pt idx="20">
                  <c:v>1.8726899384</c:v>
                </c:pt>
                <c:pt idx="21">
                  <c:v>2.0041067762</c:v>
                </c:pt>
                <c:pt idx="22">
                  <c:v>2.0041067762</c:v>
                </c:pt>
                <c:pt idx="23">
                  <c:v>2.0369609855999999</c:v>
                </c:pt>
                <c:pt idx="24">
                  <c:v>2.1026694044999998</c:v>
                </c:pt>
                <c:pt idx="25">
                  <c:v>2.1026694044999998</c:v>
                </c:pt>
                <c:pt idx="26">
                  <c:v>2.2997946612</c:v>
                </c:pt>
                <c:pt idx="27">
                  <c:v>2.2997946612</c:v>
                </c:pt>
                <c:pt idx="28">
                  <c:v>2.4312114990000002</c:v>
                </c:pt>
                <c:pt idx="29">
                  <c:v>2.4312114990000002</c:v>
                </c:pt>
                <c:pt idx="30">
                  <c:v>2.4640657084000002</c:v>
                </c:pt>
                <c:pt idx="31">
                  <c:v>2.4640657084000002</c:v>
                </c:pt>
                <c:pt idx="32">
                  <c:v>2.8911704311999999</c:v>
                </c:pt>
                <c:pt idx="33">
                  <c:v>2.8911704311999999</c:v>
                </c:pt>
                <c:pt idx="34">
                  <c:v>3.0225872690000002</c:v>
                </c:pt>
                <c:pt idx="35">
                  <c:v>3.0225872690000002</c:v>
                </c:pt>
                <c:pt idx="36">
                  <c:v>3.0554414784000001</c:v>
                </c:pt>
                <c:pt idx="37">
                  <c:v>3.0554414784000001</c:v>
                </c:pt>
                <c:pt idx="38">
                  <c:v>3.0882956879000001</c:v>
                </c:pt>
                <c:pt idx="39">
                  <c:v>3.0882956879000001</c:v>
                </c:pt>
                <c:pt idx="40">
                  <c:v>3.2197125256999999</c:v>
                </c:pt>
                <c:pt idx="41">
                  <c:v>3.2197125256999999</c:v>
                </c:pt>
                <c:pt idx="42">
                  <c:v>4.0739219712999999</c:v>
                </c:pt>
                <c:pt idx="43">
                  <c:v>4.0739219712999999</c:v>
                </c:pt>
                <c:pt idx="44">
                  <c:v>4.5995893224</c:v>
                </c:pt>
                <c:pt idx="45">
                  <c:v>4.5995893224</c:v>
                </c:pt>
                <c:pt idx="46">
                  <c:v>5.3880903490999996</c:v>
                </c:pt>
                <c:pt idx="47">
                  <c:v>5.3880903490999996</c:v>
                </c:pt>
                <c:pt idx="48">
                  <c:v>7.8193018480000003</c:v>
                </c:pt>
                <c:pt idx="49">
                  <c:v>7.8193018480000003</c:v>
                </c:pt>
                <c:pt idx="50">
                  <c:v>8.9363449692000003</c:v>
                </c:pt>
                <c:pt idx="51">
                  <c:v>8.9363449692000003</c:v>
                </c:pt>
                <c:pt idx="52">
                  <c:v>10.020533881</c:v>
                </c:pt>
                <c:pt idx="53">
                  <c:v>10.381930185</c:v>
                </c:pt>
                <c:pt idx="54">
                  <c:v>10.644763859999999</c:v>
                </c:pt>
                <c:pt idx="55">
                  <c:v>10.644763859999999</c:v>
                </c:pt>
                <c:pt idx="56">
                  <c:v>11.26899384</c:v>
                </c:pt>
                <c:pt idx="57">
                  <c:v>13.043121149999999</c:v>
                </c:pt>
                <c:pt idx="58">
                  <c:v>14.160164270999999</c:v>
                </c:pt>
                <c:pt idx="59">
                  <c:v>14.291581108999999</c:v>
                </c:pt>
                <c:pt idx="60">
                  <c:v>16.624229978999999</c:v>
                </c:pt>
                <c:pt idx="61">
                  <c:v>16.624229978999999</c:v>
                </c:pt>
                <c:pt idx="62">
                  <c:v>21.716632443999998</c:v>
                </c:pt>
                <c:pt idx="63">
                  <c:v>22.176591376000001</c:v>
                </c:pt>
                <c:pt idx="64">
                  <c:v>23.655030800999999</c:v>
                </c:pt>
                <c:pt idx="65">
                  <c:v>30.225872689999999</c:v>
                </c:pt>
              </c:numCache>
            </c:numRef>
          </c:xVal>
          <c:yVal>
            <c:numRef>
              <c:f>Fig.1b!$M$4:$M$100</c:f>
              <c:numCache>
                <c:formatCode>0.0_ </c:formatCode>
                <c:ptCount val="97"/>
                <c:pt idx="1">
                  <c:v>100</c:v>
                </c:pt>
                <c:pt idx="10">
                  <c:v>89.743589744000005</c:v>
                </c:pt>
                <c:pt idx="23">
                  <c:v>73.906485670999999</c:v>
                </c:pt>
                <c:pt idx="52">
                  <c:v>32.847326965000001</c:v>
                </c:pt>
                <c:pt idx="53">
                  <c:v>32.847326965000001</c:v>
                </c:pt>
                <c:pt idx="56">
                  <c:v>29.562594268000002</c:v>
                </c:pt>
                <c:pt idx="57">
                  <c:v>29.562594268000002</c:v>
                </c:pt>
                <c:pt idx="58">
                  <c:v>29.562594268000002</c:v>
                </c:pt>
                <c:pt idx="59">
                  <c:v>29.562594268000002</c:v>
                </c:pt>
                <c:pt idx="62">
                  <c:v>23.650075415</c:v>
                </c:pt>
                <c:pt idx="63">
                  <c:v>23.650075415</c:v>
                </c:pt>
                <c:pt idx="64">
                  <c:v>23.650075415</c:v>
                </c:pt>
                <c:pt idx="65">
                  <c:v>23.650075415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AE-4A2B-BB7D-962E4B4EB31B}"/>
            </c:ext>
          </c:extLst>
        </c:ser>
        <c:ser>
          <c:idx val="3"/>
          <c:order val="2"/>
          <c:tx>
            <c:strRef>
              <c:f>Fig.1b!$K$3</c:f>
              <c:strCache>
                <c:ptCount val="1"/>
                <c:pt idx="0">
                  <c:v>観察時点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Fig.1b!$K$4:$K$100</c:f>
              <c:numCache>
                <c:formatCode>0.0_ </c:formatCode>
                <c:ptCount val="97"/>
                <c:pt idx="0">
                  <c:v>0</c:v>
                </c:pt>
                <c:pt idx="1">
                  <c:v>0.59137576999999997</c:v>
                </c:pt>
                <c:pt idx="2">
                  <c:v>1.2813141684</c:v>
                </c:pt>
                <c:pt idx="3">
                  <c:v>1.2813141684</c:v>
                </c:pt>
                <c:pt idx="4">
                  <c:v>1.3141683778</c:v>
                </c:pt>
                <c:pt idx="5">
                  <c:v>1.3141683778</c:v>
                </c:pt>
                <c:pt idx="6">
                  <c:v>1.3798767967000001</c:v>
                </c:pt>
                <c:pt idx="7">
                  <c:v>1.3798767967000001</c:v>
                </c:pt>
                <c:pt idx="8">
                  <c:v>1.4127310062</c:v>
                </c:pt>
                <c:pt idx="9">
                  <c:v>1.4127310062</c:v>
                </c:pt>
                <c:pt idx="10">
                  <c:v>1.4455852156</c:v>
                </c:pt>
                <c:pt idx="11">
                  <c:v>1.5441478439</c:v>
                </c:pt>
                <c:pt idx="12">
                  <c:v>1.5441478439</c:v>
                </c:pt>
                <c:pt idx="13">
                  <c:v>1.6755646817000001</c:v>
                </c:pt>
                <c:pt idx="14">
                  <c:v>1.6755646817000001</c:v>
                </c:pt>
                <c:pt idx="15">
                  <c:v>1.8069815195000001</c:v>
                </c:pt>
                <c:pt idx="16">
                  <c:v>1.8069815195000001</c:v>
                </c:pt>
                <c:pt idx="17">
                  <c:v>1.839835729</c:v>
                </c:pt>
                <c:pt idx="18">
                  <c:v>1.839835729</c:v>
                </c:pt>
                <c:pt idx="19">
                  <c:v>1.8726899384</c:v>
                </c:pt>
                <c:pt idx="20">
                  <c:v>1.8726899384</c:v>
                </c:pt>
                <c:pt idx="21">
                  <c:v>2.0041067762</c:v>
                </c:pt>
                <c:pt idx="22">
                  <c:v>2.0041067762</c:v>
                </c:pt>
                <c:pt idx="23">
                  <c:v>2.0369609855999999</c:v>
                </c:pt>
                <c:pt idx="24">
                  <c:v>2.1026694044999998</c:v>
                </c:pt>
                <c:pt idx="25">
                  <c:v>2.1026694044999998</c:v>
                </c:pt>
                <c:pt idx="26">
                  <c:v>2.2997946612</c:v>
                </c:pt>
                <c:pt idx="27">
                  <c:v>2.2997946612</c:v>
                </c:pt>
                <c:pt idx="28">
                  <c:v>2.4312114990000002</c:v>
                </c:pt>
                <c:pt idx="29">
                  <c:v>2.4312114990000002</c:v>
                </c:pt>
                <c:pt idx="30">
                  <c:v>2.4640657084000002</c:v>
                </c:pt>
                <c:pt idx="31">
                  <c:v>2.4640657084000002</c:v>
                </c:pt>
                <c:pt idx="32">
                  <c:v>2.8911704311999999</c:v>
                </c:pt>
                <c:pt idx="33">
                  <c:v>2.8911704311999999</c:v>
                </c:pt>
                <c:pt idx="34">
                  <c:v>3.0225872690000002</c:v>
                </c:pt>
                <c:pt idx="35">
                  <c:v>3.0225872690000002</c:v>
                </c:pt>
                <c:pt idx="36">
                  <c:v>3.0554414784000001</c:v>
                </c:pt>
                <c:pt idx="37">
                  <c:v>3.0554414784000001</c:v>
                </c:pt>
                <c:pt idx="38">
                  <c:v>3.0882956879000001</c:v>
                </c:pt>
                <c:pt idx="39">
                  <c:v>3.0882956879000001</c:v>
                </c:pt>
                <c:pt idx="40">
                  <c:v>3.2197125256999999</c:v>
                </c:pt>
                <c:pt idx="41">
                  <c:v>3.2197125256999999</c:v>
                </c:pt>
                <c:pt idx="42">
                  <c:v>4.0739219712999999</c:v>
                </c:pt>
                <c:pt idx="43">
                  <c:v>4.0739219712999999</c:v>
                </c:pt>
                <c:pt idx="44">
                  <c:v>4.5995893224</c:v>
                </c:pt>
                <c:pt idx="45">
                  <c:v>4.5995893224</c:v>
                </c:pt>
                <c:pt idx="46">
                  <c:v>5.3880903490999996</c:v>
                </c:pt>
                <c:pt idx="47">
                  <c:v>5.3880903490999996</c:v>
                </c:pt>
                <c:pt idx="48">
                  <c:v>7.8193018480000003</c:v>
                </c:pt>
                <c:pt idx="49">
                  <c:v>7.8193018480000003</c:v>
                </c:pt>
                <c:pt idx="50">
                  <c:v>8.9363449692000003</c:v>
                </c:pt>
                <c:pt idx="51">
                  <c:v>8.9363449692000003</c:v>
                </c:pt>
                <c:pt idx="52">
                  <c:v>10.020533881</c:v>
                </c:pt>
                <c:pt idx="53">
                  <c:v>10.381930185</c:v>
                </c:pt>
                <c:pt idx="54">
                  <c:v>10.644763859999999</c:v>
                </c:pt>
                <c:pt idx="55">
                  <c:v>10.644763859999999</c:v>
                </c:pt>
                <c:pt idx="56">
                  <c:v>11.26899384</c:v>
                </c:pt>
                <c:pt idx="57">
                  <c:v>13.043121149999999</c:v>
                </c:pt>
                <c:pt idx="58">
                  <c:v>14.160164270999999</c:v>
                </c:pt>
                <c:pt idx="59">
                  <c:v>14.291581108999999</c:v>
                </c:pt>
                <c:pt idx="60">
                  <c:v>16.624229978999999</c:v>
                </c:pt>
                <c:pt idx="61">
                  <c:v>16.624229978999999</c:v>
                </c:pt>
                <c:pt idx="62">
                  <c:v>21.716632443999998</c:v>
                </c:pt>
                <c:pt idx="63">
                  <c:v>22.176591376000001</c:v>
                </c:pt>
                <c:pt idx="64">
                  <c:v>23.655030800999999</c:v>
                </c:pt>
                <c:pt idx="65">
                  <c:v>30.225872689999999</c:v>
                </c:pt>
              </c:numCache>
            </c:numRef>
          </c:xVal>
          <c:yVal>
            <c:numRef>
              <c:f>Fig.1b!$L$4:$L$100</c:f>
              <c:numCache>
                <c:formatCode>0.0_ </c:formatCode>
                <c:ptCount val="9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97.435897436000005</c:v>
                </c:pt>
                <c:pt idx="4">
                  <c:v>97.435897436000005</c:v>
                </c:pt>
                <c:pt idx="5">
                  <c:v>94.871794871999995</c:v>
                </c:pt>
                <c:pt idx="6">
                  <c:v>94.871794871999995</c:v>
                </c:pt>
                <c:pt idx="7">
                  <c:v>92.307692308</c:v>
                </c:pt>
                <c:pt idx="8">
                  <c:v>92.307692308</c:v>
                </c:pt>
                <c:pt idx="9">
                  <c:v>89.743589744000005</c:v>
                </c:pt>
                <c:pt idx="10">
                  <c:v>89.743589744000005</c:v>
                </c:pt>
                <c:pt idx="11">
                  <c:v>89.743589744000005</c:v>
                </c:pt>
                <c:pt idx="12">
                  <c:v>87.104072398</c:v>
                </c:pt>
                <c:pt idx="13">
                  <c:v>87.104072398</c:v>
                </c:pt>
                <c:pt idx="14">
                  <c:v>84.464555052999998</c:v>
                </c:pt>
                <c:pt idx="15">
                  <c:v>84.464555052999998</c:v>
                </c:pt>
                <c:pt idx="16">
                  <c:v>81.825037707000007</c:v>
                </c:pt>
                <c:pt idx="17">
                  <c:v>81.825037707000007</c:v>
                </c:pt>
                <c:pt idx="18">
                  <c:v>79.185520362000005</c:v>
                </c:pt>
                <c:pt idx="19">
                  <c:v>79.185520362000005</c:v>
                </c:pt>
                <c:pt idx="20">
                  <c:v>76.546003017000004</c:v>
                </c:pt>
                <c:pt idx="21">
                  <c:v>76.546003017000004</c:v>
                </c:pt>
                <c:pt idx="22">
                  <c:v>73.906485670999999</c:v>
                </c:pt>
                <c:pt idx="23">
                  <c:v>73.906485670999999</c:v>
                </c:pt>
                <c:pt idx="24">
                  <c:v>73.906485670999999</c:v>
                </c:pt>
                <c:pt idx="25">
                  <c:v>71.169208424000004</c:v>
                </c:pt>
                <c:pt idx="26">
                  <c:v>71.169208424000004</c:v>
                </c:pt>
                <c:pt idx="27">
                  <c:v>68.431931176999996</c:v>
                </c:pt>
                <c:pt idx="28">
                  <c:v>68.431931176999996</c:v>
                </c:pt>
                <c:pt idx="29">
                  <c:v>65.694653930000001</c:v>
                </c:pt>
                <c:pt idx="30">
                  <c:v>65.694653930000001</c:v>
                </c:pt>
                <c:pt idx="31">
                  <c:v>62.957376683</c:v>
                </c:pt>
                <c:pt idx="32">
                  <c:v>62.957376683</c:v>
                </c:pt>
                <c:pt idx="33">
                  <c:v>60.220099435999998</c:v>
                </c:pt>
                <c:pt idx="34">
                  <c:v>60.220099435999998</c:v>
                </c:pt>
                <c:pt idx="35">
                  <c:v>57.482822188999997</c:v>
                </c:pt>
                <c:pt idx="36">
                  <c:v>57.482822188999997</c:v>
                </c:pt>
                <c:pt idx="37">
                  <c:v>54.745544942000002</c:v>
                </c:pt>
                <c:pt idx="38">
                  <c:v>54.745544942000002</c:v>
                </c:pt>
                <c:pt idx="39">
                  <c:v>52.008267695000001</c:v>
                </c:pt>
                <c:pt idx="40">
                  <c:v>52.008267695000001</c:v>
                </c:pt>
                <c:pt idx="41">
                  <c:v>46.533713200000001</c:v>
                </c:pt>
                <c:pt idx="42">
                  <c:v>46.533713200000001</c:v>
                </c:pt>
                <c:pt idx="43">
                  <c:v>43.796435953</c:v>
                </c:pt>
                <c:pt idx="44">
                  <c:v>43.796435953</c:v>
                </c:pt>
                <c:pt idx="45">
                  <c:v>41.059158705999998</c:v>
                </c:pt>
                <c:pt idx="46">
                  <c:v>41.059158705999998</c:v>
                </c:pt>
                <c:pt idx="47">
                  <c:v>38.321881458999997</c:v>
                </c:pt>
                <c:pt idx="48">
                  <c:v>38.321881458999997</c:v>
                </c:pt>
                <c:pt idx="49">
                  <c:v>35.584604212000002</c:v>
                </c:pt>
                <c:pt idx="50">
                  <c:v>35.584604212000002</c:v>
                </c:pt>
                <c:pt idx="51">
                  <c:v>32.847326965000001</c:v>
                </c:pt>
                <c:pt idx="52">
                  <c:v>32.847326965000001</c:v>
                </c:pt>
                <c:pt idx="53">
                  <c:v>32.847326965000001</c:v>
                </c:pt>
                <c:pt idx="54">
                  <c:v>32.847326965000001</c:v>
                </c:pt>
                <c:pt idx="55">
                  <c:v>29.562594268000002</c:v>
                </c:pt>
                <c:pt idx="56">
                  <c:v>29.562594268000002</c:v>
                </c:pt>
                <c:pt idx="57">
                  <c:v>29.562594268000002</c:v>
                </c:pt>
                <c:pt idx="58">
                  <c:v>29.562594268000002</c:v>
                </c:pt>
                <c:pt idx="59">
                  <c:v>29.562594268000002</c:v>
                </c:pt>
                <c:pt idx="60">
                  <c:v>29.562594268000002</c:v>
                </c:pt>
                <c:pt idx="61">
                  <c:v>23.650075415</c:v>
                </c:pt>
                <c:pt idx="62">
                  <c:v>23.650075415</c:v>
                </c:pt>
                <c:pt idx="63">
                  <c:v>23.650075415</c:v>
                </c:pt>
                <c:pt idx="64">
                  <c:v>23.650075415</c:v>
                </c:pt>
                <c:pt idx="65">
                  <c:v>23.650075415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DAE-4A2B-BB7D-962E4B4EB31B}"/>
            </c:ext>
          </c:extLst>
        </c:ser>
        <c:ser>
          <c:idx val="0"/>
          <c:order val="3"/>
          <c:tx>
            <c:strRef>
              <c:f>Fig.1b!$M$3</c:f>
              <c:strCache>
                <c:ptCount val="1"/>
                <c:pt idx="0">
                  <c:v>打ち切り</c:v>
                </c:pt>
              </c:strCache>
            </c:strRef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 w="9525">
                <a:solidFill>
                  <a:schemeClr val="tx1"/>
                </a:solidFill>
              </a:ln>
            </c:spPr>
          </c:marker>
          <c:xVal>
            <c:numRef>
              <c:f>Fig.1b!$K$4:$K$100</c:f>
              <c:numCache>
                <c:formatCode>0.0_ </c:formatCode>
                <c:ptCount val="97"/>
                <c:pt idx="0">
                  <c:v>0</c:v>
                </c:pt>
                <c:pt idx="1">
                  <c:v>0.59137576999999997</c:v>
                </c:pt>
                <c:pt idx="2">
                  <c:v>1.2813141684</c:v>
                </c:pt>
                <c:pt idx="3">
                  <c:v>1.2813141684</c:v>
                </c:pt>
                <c:pt idx="4">
                  <c:v>1.3141683778</c:v>
                </c:pt>
                <c:pt idx="5">
                  <c:v>1.3141683778</c:v>
                </c:pt>
                <c:pt idx="6">
                  <c:v>1.3798767967000001</c:v>
                </c:pt>
                <c:pt idx="7">
                  <c:v>1.3798767967000001</c:v>
                </c:pt>
                <c:pt idx="8">
                  <c:v>1.4127310062</c:v>
                </c:pt>
                <c:pt idx="9">
                  <c:v>1.4127310062</c:v>
                </c:pt>
                <c:pt idx="10">
                  <c:v>1.4455852156</c:v>
                </c:pt>
                <c:pt idx="11">
                  <c:v>1.5441478439</c:v>
                </c:pt>
                <c:pt idx="12">
                  <c:v>1.5441478439</c:v>
                </c:pt>
                <c:pt idx="13">
                  <c:v>1.6755646817000001</c:v>
                </c:pt>
                <c:pt idx="14">
                  <c:v>1.6755646817000001</c:v>
                </c:pt>
                <c:pt idx="15">
                  <c:v>1.8069815195000001</c:v>
                </c:pt>
                <c:pt idx="16">
                  <c:v>1.8069815195000001</c:v>
                </c:pt>
                <c:pt idx="17">
                  <c:v>1.839835729</c:v>
                </c:pt>
                <c:pt idx="18">
                  <c:v>1.839835729</c:v>
                </c:pt>
                <c:pt idx="19">
                  <c:v>1.8726899384</c:v>
                </c:pt>
                <c:pt idx="20">
                  <c:v>1.8726899384</c:v>
                </c:pt>
                <c:pt idx="21">
                  <c:v>2.0041067762</c:v>
                </c:pt>
                <c:pt idx="22">
                  <c:v>2.0041067762</c:v>
                </c:pt>
                <c:pt idx="23">
                  <c:v>2.0369609855999999</c:v>
                </c:pt>
                <c:pt idx="24">
                  <c:v>2.1026694044999998</c:v>
                </c:pt>
                <c:pt idx="25">
                  <c:v>2.1026694044999998</c:v>
                </c:pt>
                <c:pt idx="26">
                  <c:v>2.2997946612</c:v>
                </c:pt>
                <c:pt idx="27">
                  <c:v>2.2997946612</c:v>
                </c:pt>
                <c:pt idx="28">
                  <c:v>2.4312114990000002</c:v>
                </c:pt>
                <c:pt idx="29">
                  <c:v>2.4312114990000002</c:v>
                </c:pt>
                <c:pt idx="30">
                  <c:v>2.4640657084000002</c:v>
                </c:pt>
                <c:pt idx="31">
                  <c:v>2.4640657084000002</c:v>
                </c:pt>
                <c:pt idx="32">
                  <c:v>2.8911704311999999</c:v>
                </c:pt>
                <c:pt idx="33">
                  <c:v>2.8911704311999999</c:v>
                </c:pt>
                <c:pt idx="34">
                  <c:v>3.0225872690000002</c:v>
                </c:pt>
                <c:pt idx="35">
                  <c:v>3.0225872690000002</c:v>
                </c:pt>
                <c:pt idx="36">
                  <c:v>3.0554414784000001</c:v>
                </c:pt>
                <c:pt idx="37">
                  <c:v>3.0554414784000001</c:v>
                </c:pt>
                <c:pt idx="38">
                  <c:v>3.0882956879000001</c:v>
                </c:pt>
                <c:pt idx="39">
                  <c:v>3.0882956879000001</c:v>
                </c:pt>
                <c:pt idx="40">
                  <c:v>3.2197125256999999</c:v>
                </c:pt>
                <c:pt idx="41">
                  <c:v>3.2197125256999999</c:v>
                </c:pt>
                <c:pt idx="42">
                  <c:v>4.0739219712999999</c:v>
                </c:pt>
                <c:pt idx="43">
                  <c:v>4.0739219712999999</c:v>
                </c:pt>
                <c:pt idx="44">
                  <c:v>4.5995893224</c:v>
                </c:pt>
                <c:pt idx="45">
                  <c:v>4.5995893224</c:v>
                </c:pt>
                <c:pt idx="46">
                  <c:v>5.3880903490999996</c:v>
                </c:pt>
                <c:pt idx="47">
                  <c:v>5.3880903490999996</c:v>
                </c:pt>
                <c:pt idx="48">
                  <c:v>7.8193018480000003</c:v>
                </c:pt>
                <c:pt idx="49">
                  <c:v>7.8193018480000003</c:v>
                </c:pt>
                <c:pt idx="50">
                  <c:v>8.9363449692000003</c:v>
                </c:pt>
                <c:pt idx="51">
                  <c:v>8.9363449692000003</c:v>
                </c:pt>
                <c:pt idx="52">
                  <c:v>10.020533881</c:v>
                </c:pt>
                <c:pt idx="53">
                  <c:v>10.381930185</c:v>
                </c:pt>
                <c:pt idx="54">
                  <c:v>10.644763859999999</c:v>
                </c:pt>
                <c:pt idx="55">
                  <c:v>10.644763859999999</c:v>
                </c:pt>
                <c:pt idx="56">
                  <c:v>11.26899384</c:v>
                </c:pt>
                <c:pt idx="57">
                  <c:v>13.043121149999999</c:v>
                </c:pt>
                <c:pt idx="58">
                  <c:v>14.160164270999999</c:v>
                </c:pt>
                <c:pt idx="59">
                  <c:v>14.291581108999999</c:v>
                </c:pt>
                <c:pt idx="60">
                  <c:v>16.624229978999999</c:v>
                </c:pt>
                <c:pt idx="61">
                  <c:v>16.624229978999999</c:v>
                </c:pt>
                <c:pt idx="62">
                  <c:v>21.716632443999998</c:v>
                </c:pt>
                <c:pt idx="63">
                  <c:v>22.176591376000001</c:v>
                </c:pt>
                <c:pt idx="64">
                  <c:v>23.655030800999999</c:v>
                </c:pt>
                <c:pt idx="65">
                  <c:v>30.225872689999999</c:v>
                </c:pt>
              </c:numCache>
            </c:numRef>
          </c:xVal>
          <c:yVal>
            <c:numRef>
              <c:f>Fig.1b!$M$4:$M$100</c:f>
              <c:numCache>
                <c:formatCode>0.0_ </c:formatCode>
                <c:ptCount val="97"/>
                <c:pt idx="1">
                  <c:v>100</c:v>
                </c:pt>
                <c:pt idx="10">
                  <c:v>89.743589744000005</c:v>
                </c:pt>
                <c:pt idx="23">
                  <c:v>73.906485670999999</c:v>
                </c:pt>
                <c:pt idx="52">
                  <c:v>32.847326965000001</c:v>
                </c:pt>
                <c:pt idx="53">
                  <c:v>32.847326965000001</c:v>
                </c:pt>
                <c:pt idx="56">
                  <c:v>29.562594268000002</c:v>
                </c:pt>
                <c:pt idx="57">
                  <c:v>29.562594268000002</c:v>
                </c:pt>
                <c:pt idx="58">
                  <c:v>29.562594268000002</c:v>
                </c:pt>
                <c:pt idx="59">
                  <c:v>29.562594268000002</c:v>
                </c:pt>
                <c:pt idx="62">
                  <c:v>23.650075415</c:v>
                </c:pt>
                <c:pt idx="63">
                  <c:v>23.650075415</c:v>
                </c:pt>
                <c:pt idx="64">
                  <c:v>23.650075415</c:v>
                </c:pt>
                <c:pt idx="65">
                  <c:v>23.650075415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DAE-4A2B-BB7D-962E4B4EB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527160"/>
        <c:axId val="425523632"/>
      </c:scatterChart>
      <c:valAx>
        <c:axId val="425527160"/>
        <c:scaling>
          <c:orientation val="minMax"/>
          <c:max val="36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Months after registration</a:t>
                </a:r>
              </a:p>
            </c:rich>
          </c:tx>
          <c:layout>
            <c:manualLayout>
              <c:xMode val="edge"/>
              <c:yMode val="edge"/>
              <c:x val="0.42178132622493669"/>
              <c:y val="0.871642515273826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58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US"/>
          </a:p>
        </c:txPr>
        <c:crossAx val="425523632"/>
        <c:crossesAt val="0"/>
        <c:crossBetween val="midCat"/>
        <c:majorUnit val="6"/>
      </c:valAx>
      <c:valAx>
        <c:axId val="425523632"/>
        <c:scaling>
          <c:orientation val="minMax"/>
          <c:max val="10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Proportion progression-free surviving(%)</a:t>
                </a:r>
                <a:endParaRPr lang="ja-JP"/>
              </a:p>
            </c:rich>
          </c:tx>
          <c:layout>
            <c:manualLayout>
              <c:xMode val="edge"/>
              <c:yMode val="edge"/>
              <c:x val="3.151762972931588E-3"/>
              <c:y val="0.14572051042639278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out"/>
        <c:minorTickMark val="none"/>
        <c:tickLblPos val="nextTo"/>
        <c:spPr>
          <a:ln w="158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US"/>
          </a:p>
        </c:txPr>
        <c:crossAx val="425527160"/>
        <c:crosses val="autoZero"/>
        <c:crossBetween val="midCat"/>
        <c:majorUnit val="10"/>
        <c:minorUnit val="10"/>
      </c:valAx>
      <c:spPr>
        <a:noFill/>
        <a:ln w="25400">
          <a:noFill/>
        </a:ln>
      </c:spPr>
    </c:plotArea>
    <c:plotVisOnly val="1"/>
    <c:dispBlanksAs val="gap"/>
    <c:showDLblsOverMax val="0"/>
    <c:extLst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ＭＳ 明朝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2653778558911"/>
          <c:y val="2.2843054812323217E-2"/>
          <c:w val="0.8506151142355276"/>
          <c:h val="0.787437465665629"/>
        </c:manualLayout>
      </c:layout>
      <c:scatterChart>
        <c:scatterStyle val="lineMarker"/>
        <c:varyColors val="0"/>
        <c:ser>
          <c:idx val="3"/>
          <c:order val="0"/>
          <c:tx>
            <c:strRef>
              <c:f>Fig.1c!$K$3</c:f>
              <c:strCache>
                <c:ptCount val="1"/>
                <c:pt idx="0">
                  <c:v>観察時点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Fig.1c!$K$4:$K$100</c:f>
              <c:numCache>
                <c:formatCode>0.0_ </c:formatCode>
                <c:ptCount val="97"/>
                <c:pt idx="0">
                  <c:v>0</c:v>
                </c:pt>
                <c:pt idx="1">
                  <c:v>0.59137576999999997</c:v>
                </c:pt>
                <c:pt idx="2">
                  <c:v>1.2813141684</c:v>
                </c:pt>
                <c:pt idx="3">
                  <c:v>1.2813141684</c:v>
                </c:pt>
                <c:pt idx="4">
                  <c:v>1.6755646817000001</c:v>
                </c:pt>
                <c:pt idx="5">
                  <c:v>2.0041067762</c:v>
                </c:pt>
                <c:pt idx="6">
                  <c:v>2.0041067762</c:v>
                </c:pt>
                <c:pt idx="7">
                  <c:v>2.5954825462</c:v>
                </c:pt>
                <c:pt idx="8">
                  <c:v>2.5954825462</c:v>
                </c:pt>
                <c:pt idx="9">
                  <c:v>2.9897330594999998</c:v>
                </c:pt>
                <c:pt idx="10">
                  <c:v>2.9897330594999998</c:v>
                </c:pt>
                <c:pt idx="11">
                  <c:v>3.4825462011999999</c:v>
                </c:pt>
                <c:pt idx="12">
                  <c:v>3.4825462011999999</c:v>
                </c:pt>
                <c:pt idx="13">
                  <c:v>3.6139630390000002</c:v>
                </c:pt>
                <c:pt idx="14">
                  <c:v>3.6139630390000002</c:v>
                </c:pt>
                <c:pt idx="15">
                  <c:v>3.7125256674</c:v>
                </c:pt>
                <c:pt idx="16">
                  <c:v>3.7125256674</c:v>
                </c:pt>
                <c:pt idx="17">
                  <c:v>5.9794661190999996</c:v>
                </c:pt>
                <c:pt idx="18">
                  <c:v>5.9794661190999996</c:v>
                </c:pt>
                <c:pt idx="19">
                  <c:v>6.8336755647</c:v>
                </c:pt>
                <c:pt idx="20">
                  <c:v>6.8336755647</c:v>
                </c:pt>
                <c:pt idx="21">
                  <c:v>6.9650924024999998</c:v>
                </c:pt>
                <c:pt idx="22">
                  <c:v>6.9650924024999998</c:v>
                </c:pt>
                <c:pt idx="23">
                  <c:v>7.8193018480000003</c:v>
                </c:pt>
                <c:pt idx="24">
                  <c:v>7.8193018480000003</c:v>
                </c:pt>
                <c:pt idx="25">
                  <c:v>8.4435318274999993</c:v>
                </c:pt>
                <c:pt idx="26">
                  <c:v>8.4435318274999993</c:v>
                </c:pt>
                <c:pt idx="27">
                  <c:v>9.1334702259</c:v>
                </c:pt>
                <c:pt idx="28">
                  <c:v>9.1334702259</c:v>
                </c:pt>
                <c:pt idx="29">
                  <c:v>10.349075975</c:v>
                </c:pt>
                <c:pt idx="30">
                  <c:v>11.039014374000001</c:v>
                </c:pt>
                <c:pt idx="31">
                  <c:v>12.024640657000001</c:v>
                </c:pt>
                <c:pt idx="32">
                  <c:v>12.254620123</c:v>
                </c:pt>
                <c:pt idx="33">
                  <c:v>12.320328542</c:v>
                </c:pt>
                <c:pt idx="34">
                  <c:v>12.648870637</c:v>
                </c:pt>
                <c:pt idx="35">
                  <c:v>13.897330595</c:v>
                </c:pt>
                <c:pt idx="36">
                  <c:v>14.160164270999999</c:v>
                </c:pt>
                <c:pt idx="37">
                  <c:v>14.324435318000001</c:v>
                </c:pt>
                <c:pt idx="38">
                  <c:v>14.422997947000001</c:v>
                </c:pt>
                <c:pt idx="39">
                  <c:v>14.488706366000001</c:v>
                </c:pt>
                <c:pt idx="40">
                  <c:v>14.915811088</c:v>
                </c:pt>
                <c:pt idx="41">
                  <c:v>15.671457906000001</c:v>
                </c:pt>
                <c:pt idx="42">
                  <c:v>15.671457906000001</c:v>
                </c:pt>
                <c:pt idx="43">
                  <c:v>18.562628337</c:v>
                </c:pt>
                <c:pt idx="44">
                  <c:v>21.716632443999998</c:v>
                </c:pt>
                <c:pt idx="45">
                  <c:v>21.880903491000002</c:v>
                </c:pt>
                <c:pt idx="46">
                  <c:v>22.406570842000001</c:v>
                </c:pt>
                <c:pt idx="47">
                  <c:v>23.523613962999999</c:v>
                </c:pt>
                <c:pt idx="48">
                  <c:v>23.983572894999998</c:v>
                </c:pt>
                <c:pt idx="49">
                  <c:v>26.053388089999999</c:v>
                </c:pt>
                <c:pt idx="50">
                  <c:v>28.780287474000001</c:v>
                </c:pt>
                <c:pt idx="51">
                  <c:v>29.010266940000001</c:v>
                </c:pt>
                <c:pt idx="52">
                  <c:v>30.324435317999999</c:v>
                </c:pt>
                <c:pt idx="53">
                  <c:v>30.981519507000002</c:v>
                </c:pt>
                <c:pt idx="54">
                  <c:v>30.981519507000002</c:v>
                </c:pt>
                <c:pt idx="55">
                  <c:v>31.375770021000001</c:v>
                </c:pt>
              </c:numCache>
            </c:numRef>
          </c:xVal>
          <c:yVal>
            <c:numRef>
              <c:f>Fig.1c!$L$4:$L$100</c:f>
              <c:numCache>
                <c:formatCode>0.0_ </c:formatCode>
                <c:ptCount val="9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97.435897436000005</c:v>
                </c:pt>
                <c:pt idx="4">
                  <c:v>97.435897436000005</c:v>
                </c:pt>
                <c:pt idx="5">
                  <c:v>97.435897436000005</c:v>
                </c:pt>
                <c:pt idx="6">
                  <c:v>94.802494801999998</c:v>
                </c:pt>
                <c:pt idx="7">
                  <c:v>94.802494801999998</c:v>
                </c:pt>
                <c:pt idx="8">
                  <c:v>92.169092168999995</c:v>
                </c:pt>
                <c:pt idx="9">
                  <c:v>92.169092168999995</c:v>
                </c:pt>
                <c:pt idx="10">
                  <c:v>89.535689536000007</c:v>
                </c:pt>
                <c:pt idx="11">
                  <c:v>89.535689536000007</c:v>
                </c:pt>
                <c:pt idx="12">
                  <c:v>86.902286902</c:v>
                </c:pt>
                <c:pt idx="13">
                  <c:v>86.902286902</c:v>
                </c:pt>
                <c:pt idx="14">
                  <c:v>84.268884268999997</c:v>
                </c:pt>
                <c:pt idx="15">
                  <c:v>84.268884268999997</c:v>
                </c:pt>
                <c:pt idx="16">
                  <c:v>81.635481635000005</c:v>
                </c:pt>
                <c:pt idx="17">
                  <c:v>81.635481635000005</c:v>
                </c:pt>
                <c:pt idx="18">
                  <c:v>79.002079002000002</c:v>
                </c:pt>
                <c:pt idx="19">
                  <c:v>79.002079002000002</c:v>
                </c:pt>
                <c:pt idx="20">
                  <c:v>76.368676368999999</c:v>
                </c:pt>
                <c:pt idx="21">
                  <c:v>76.368676368999999</c:v>
                </c:pt>
                <c:pt idx="22">
                  <c:v>73.735273735000007</c:v>
                </c:pt>
                <c:pt idx="23">
                  <c:v>73.735273735000007</c:v>
                </c:pt>
                <c:pt idx="24">
                  <c:v>71.101871102000004</c:v>
                </c:pt>
                <c:pt idx="25">
                  <c:v>71.101871102000004</c:v>
                </c:pt>
                <c:pt idx="26">
                  <c:v>68.468468467999998</c:v>
                </c:pt>
                <c:pt idx="27">
                  <c:v>68.468468467999998</c:v>
                </c:pt>
                <c:pt idx="28">
                  <c:v>65.835065834999995</c:v>
                </c:pt>
                <c:pt idx="29">
                  <c:v>65.835065834999995</c:v>
                </c:pt>
                <c:pt idx="30">
                  <c:v>65.835065834999995</c:v>
                </c:pt>
                <c:pt idx="31">
                  <c:v>65.835065834999995</c:v>
                </c:pt>
                <c:pt idx="32">
                  <c:v>65.835065834999995</c:v>
                </c:pt>
                <c:pt idx="33">
                  <c:v>65.835065834999995</c:v>
                </c:pt>
                <c:pt idx="34">
                  <c:v>65.835065834999995</c:v>
                </c:pt>
                <c:pt idx="35">
                  <c:v>65.835065834999995</c:v>
                </c:pt>
                <c:pt idx="36">
                  <c:v>65.835065834999995</c:v>
                </c:pt>
                <c:pt idx="37">
                  <c:v>65.835065834999995</c:v>
                </c:pt>
                <c:pt idx="38">
                  <c:v>65.835065834999995</c:v>
                </c:pt>
                <c:pt idx="39">
                  <c:v>65.835065834999995</c:v>
                </c:pt>
                <c:pt idx="40">
                  <c:v>65.835065834999995</c:v>
                </c:pt>
                <c:pt idx="41">
                  <c:v>65.835065834999995</c:v>
                </c:pt>
                <c:pt idx="42">
                  <c:v>60.770830001999997</c:v>
                </c:pt>
                <c:pt idx="43">
                  <c:v>60.770830001999997</c:v>
                </c:pt>
                <c:pt idx="44">
                  <c:v>60.770830001999997</c:v>
                </c:pt>
                <c:pt idx="45">
                  <c:v>60.770830001999997</c:v>
                </c:pt>
                <c:pt idx="46">
                  <c:v>60.770830001999997</c:v>
                </c:pt>
                <c:pt idx="47">
                  <c:v>60.770830001999997</c:v>
                </c:pt>
                <c:pt idx="48">
                  <c:v>60.770830001999997</c:v>
                </c:pt>
                <c:pt idx="49">
                  <c:v>60.770830001999997</c:v>
                </c:pt>
                <c:pt idx="50">
                  <c:v>60.770830001999997</c:v>
                </c:pt>
                <c:pt idx="51">
                  <c:v>60.770830001999997</c:v>
                </c:pt>
                <c:pt idx="52">
                  <c:v>60.770830001999997</c:v>
                </c:pt>
                <c:pt idx="53">
                  <c:v>60.770830001999997</c:v>
                </c:pt>
                <c:pt idx="54">
                  <c:v>30.385415000999998</c:v>
                </c:pt>
                <c:pt idx="55">
                  <c:v>30.385415000999998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2C-4351-A9BC-BAEFD7821DB2}"/>
            </c:ext>
          </c:extLst>
        </c:ser>
        <c:ser>
          <c:idx val="0"/>
          <c:order val="1"/>
          <c:tx>
            <c:strRef>
              <c:f>Fig.1c!$M$3</c:f>
              <c:strCache>
                <c:ptCount val="1"/>
                <c:pt idx="0">
                  <c:v>打ち切り</c:v>
                </c:pt>
              </c:strCache>
            </c:strRef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 w="9525">
                <a:solidFill>
                  <a:schemeClr val="tx1"/>
                </a:solidFill>
              </a:ln>
            </c:spPr>
          </c:marker>
          <c:xVal>
            <c:numRef>
              <c:f>Fig.1c!$K$4:$K$100</c:f>
              <c:numCache>
                <c:formatCode>0.0_ </c:formatCode>
                <c:ptCount val="97"/>
                <c:pt idx="0">
                  <c:v>0</c:v>
                </c:pt>
                <c:pt idx="1">
                  <c:v>0.59137576999999997</c:v>
                </c:pt>
                <c:pt idx="2">
                  <c:v>1.2813141684</c:v>
                </c:pt>
                <c:pt idx="3">
                  <c:v>1.2813141684</c:v>
                </c:pt>
                <c:pt idx="4">
                  <c:v>1.6755646817000001</c:v>
                </c:pt>
                <c:pt idx="5">
                  <c:v>2.0041067762</c:v>
                </c:pt>
                <c:pt idx="6">
                  <c:v>2.0041067762</c:v>
                </c:pt>
                <c:pt idx="7">
                  <c:v>2.5954825462</c:v>
                </c:pt>
                <c:pt idx="8">
                  <c:v>2.5954825462</c:v>
                </c:pt>
                <c:pt idx="9">
                  <c:v>2.9897330594999998</c:v>
                </c:pt>
                <c:pt idx="10">
                  <c:v>2.9897330594999998</c:v>
                </c:pt>
                <c:pt idx="11">
                  <c:v>3.4825462011999999</c:v>
                </c:pt>
                <c:pt idx="12">
                  <c:v>3.4825462011999999</c:v>
                </c:pt>
                <c:pt idx="13">
                  <c:v>3.6139630390000002</c:v>
                </c:pt>
                <c:pt idx="14">
                  <c:v>3.6139630390000002</c:v>
                </c:pt>
                <c:pt idx="15">
                  <c:v>3.7125256674</c:v>
                </c:pt>
                <c:pt idx="16">
                  <c:v>3.7125256674</c:v>
                </c:pt>
                <c:pt idx="17">
                  <c:v>5.9794661190999996</c:v>
                </c:pt>
                <c:pt idx="18">
                  <c:v>5.9794661190999996</c:v>
                </c:pt>
                <c:pt idx="19">
                  <c:v>6.8336755647</c:v>
                </c:pt>
                <c:pt idx="20">
                  <c:v>6.8336755647</c:v>
                </c:pt>
                <c:pt idx="21">
                  <c:v>6.9650924024999998</c:v>
                </c:pt>
                <c:pt idx="22">
                  <c:v>6.9650924024999998</c:v>
                </c:pt>
                <c:pt idx="23">
                  <c:v>7.8193018480000003</c:v>
                </c:pt>
                <c:pt idx="24">
                  <c:v>7.8193018480000003</c:v>
                </c:pt>
                <c:pt idx="25">
                  <c:v>8.4435318274999993</c:v>
                </c:pt>
                <c:pt idx="26">
                  <c:v>8.4435318274999993</c:v>
                </c:pt>
                <c:pt idx="27">
                  <c:v>9.1334702259</c:v>
                </c:pt>
                <c:pt idx="28">
                  <c:v>9.1334702259</c:v>
                </c:pt>
                <c:pt idx="29">
                  <c:v>10.349075975</c:v>
                </c:pt>
                <c:pt idx="30">
                  <c:v>11.039014374000001</c:v>
                </c:pt>
                <c:pt idx="31">
                  <c:v>12.024640657000001</c:v>
                </c:pt>
                <c:pt idx="32">
                  <c:v>12.254620123</c:v>
                </c:pt>
                <c:pt idx="33">
                  <c:v>12.320328542</c:v>
                </c:pt>
                <c:pt idx="34">
                  <c:v>12.648870637</c:v>
                </c:pt>
                <c:pt idx="35">
                  <c:v>13.897330595</c:v>
                </c:pt>
                <c:pt idx="36">
                  <c:v>14.160164270999999</c:v>
                </c:pt>
                <c:pt idx="37">
                  <c:v>14.324435318000001</c:v>
                </c:pt>
                <c:pt idx="38">
                  <c:v>14.422997947000001</c:v>
                </c:pt>
                <c:pt idx="39">
                  <c:v>14.488706366000001</c:v>
                </c:pt>
                <c:pt idx="40">
                  <c:v>14.915811088</c:v>
                </c:pt>
                <c:pt idx="41">
                  <c:v>15.671457906000001</c:v>
                </c:pt>
                <c:pt idx="42">
                  <c:v>15.671457906000001</c:v>
                </c:pt>
                <c:pt idx="43">
                  <c:v>18.562628337</c:v>
                </c:pt>
                <c:pt idx="44">
                  <c:v>21.716632443999998</c:v>
                </c:pt>
                <c:pt idx="45">
                  <c:v>21.880903491000002</c:v>
                </c:pt>
                <c:pt idx="46">
                  <c:v>22.406570842000001</c:v>
                </c:pt>
                <c:pt idx="47">
                  <c:v>23.523613962999999</c:v>
                </c:pt>
                <c:pt idx="48">
                  <c:v>23.983572894999998</c:v>
                </c:pt>
                <c:pt idx="49">
                  <c:v>26.053388089999999</c:v>
                </c:pt>
                <c:pt idx="50">
                  <c:v>28.780287474000001</c:v>
                </c:pt>
                <c:pt idx="51">
                  <c:v>29.010266940000001</c:v>
                </c:pt>
                <c:pt idx="52">
                  <c:v>30.324435317999999</c:v>
                </c:pt>
                <c:pt idx="53">
                  <c:v>30.981519507000002</c:v>
                </c:pt>
                <c:pt idx="54">
                  <c:v>30.981519507000002</c:v>
                </c:pt>
                <c:pt idx="55">
                  <c:v>31.375770021000001</c:v>
                </c:pt>
              </c:numCache>
            </c:numRef>
          </c:xVal>
          <c:yVal>
            <c:numRef>
              <c:f>Fig.1c!$M$4:$M$100</c:f>
              <c:numCache>
                <c:formatCode>0.0_ </c:formatCode>
                <c:ptCount val="97"/>
                <c:pt idx="1">
                  <c:v>100</c:v>
                </c:pt>
                <c:pt idx="4">
                  <c:v>97.435897436000005</c:v>
                </c:pt>
                <c:pt idx="29">
                  <c:v>65.835065834999995</c:v>
                </c:pt>
                <c:pt idx="30">
                  <c:v>65.835065834999995</c:v>
                </c:pt>
                <c:pt idx="31">
                  <c:v>65.835065834999995</c:v>
                </c:pt>
                <c:pt idx="32">
                  <c:v>65.835065834999995</c:v>
                </c:pt>
                <c:pt idx="33">
                  <c:v>65.835065834999995</c:v>
                </c:pt>
                <c:pt idx="34">
                  <c:v>65.835065834999995</c:v>
                </c:pt>
                <c:pt idx="35">
                  <c:v>65.835065834999995</c:v>
                </c:pt>
                <c:pt idx="36">
                  <c:v>65.835065834999995</c:v>
                </c:pt>
                <c:pt idx="37">
                  <c:v>65.835065834999995</c:v>
                </c:pt>
                <c:pt idx="38">
                  <c:v>65.835065834999995</c:v>
                </c:pt>
                <c:pt idx="39">
                  <c:v>65.835065834999995</c:v>
                </c:pt>
                <c:pt idx="40">
                  <c:v>65.835065834999995</c:v>
                </c:pt>
                <c:pt idx="43">
                  <c:v>60.770830001999997</c:v>
                </c:pt>
                <c:pt idx="44">
                  <c:v>60.770830001999997</c:v>
                </c:pt>
                <c:pt idx="45">
                  <c:v>60.770830001999997</c:v>
                </c:pt>
                <c:pt idx="46">
                  <c:v>60.770830001999997</c:v>
                </c:pt>
                <c:pt idx="47">
                  <c:v>60.770830001999997</c:v>
                </c:pt>
                <c:pt idx="48">
                  <c:v>60.770830001999997</c:v>
                </c:pt>
                <c:pt idx="49">
                  <c:v>60.770830001999997</c:v>
                </c:pt>
                <c:pt idx="50">
                  <c:v>60.770830001999997</c:v>
                </c:pt>
                <c:pt idx="51">
                  <c:v>60.770830001999997</c:v>
                </c:pt>
                <c:pt idx="52">
                  <c:v>60.770830001999997</c:v>
                </c:pt>
                <c:pt idx="55">
                  <c:v>30.385415000999998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2C-4351-A9BC-BAEFD7821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1477992"/>
        <c:axId val="431483872"/>
      </c:scatterChart>
      <c:valAx>
        <c:axId val="431477992"/>
        <c:scaling>
          <c:orientation val="minMax"/>
          <c:max val="36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Months</a:t>
                </a:r>
                <a:r>
                  <a:rPr lang="en-US" baseline="0"/>
                  <a:t> after registration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8069669187818245"/>
              <c:y val="0.871642515273826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58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US"/>
          </a:p>
        </c:txPr>
        <c:crossAx val="431483872"/>
        <c:crossesAt val="0"/>
        <c:crossBetween val="midCat"/>
        <c:majorUnit val="6"/>
      </c:valAx>
      <c:valAx>
        <c:axId val="431483872"/>
        <c:scaling>
          <c:orientation val="minMax"/>
          <c:max val="10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Proportion surviving(%)</a:t>
                </a:r>
                <a:endParaRPr lang="ja-JP"/>
              </a:p>
            </c:rich>
          </c:tx>
          <c:layout>
            <c:manualLayout>
              <c:xMode val="edge"/>
              <c:yMode val="edge"/>
              <c:x val="3.151762972931588E-3"/>
              <c:y val="0.25261107067498911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out"/>
        <c:minorTickMark val="none"/>
        <c:tickLblPos val="nextTo"/>
        <c:spPr>
          <a:ln w="158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US"/>
          </a:p>
        </c:txPr>
        <c:crossAx val="431477992"/>
        <c:crosses val="autoZero"/>
        <c:crossBetween val="midCat"/>
        <c:majorUnit val="10"/>
        <c:minorUnit val="10"/>
      </c:valAx>
      <c:spPr>
        <a:noFill/>
        <a:ln w="25400">
          <a:noFill/>
        </a:ln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ＭＳ 明朝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092926490984745E-2"/>
          <c:y val="3.5316042191154785E-2"/>
          <c:w val="0.92471567267683774"/>
          <c:h val="0.81441574750607615"/>
        </c:manualLayout>
      </c:layout>
      <c:barChart>
        <c:barDir val="bar"/>
        <c:grouping val="clustered"/>
        <c:varyColors val="0"/>
        <c:ser>
          <c:idx val="0"/>
          <c:order val="0"/>
          <c:tx>
            <c:v>Protocol treatment</c:v>
          </c:tx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Fig.1d!$L$2:$L$41</c:f>
              <c:numCache>
                <c:formatCode>General</c:formatCode>
                <c:ptCount val="40"/>
                <c:pt idx="0">
                  <c:v>14.652977412731005</c:v>
                </c:pt>
                <c:pt idx="1">
                  <c:v>14.521560574948666</c:v>
                </c:pt>
                <c:pt idx="2">
                  <c:v>14.521560574948666</c:v>
                </c:pt>
                <c:pt idx="3">
                  <c:v>14.488706365503079</c:v>
                </c:pt>
                <c:pt idx="4">
                  <c:v>14.258726899383984</c:v>
                </c:pt>
                <c:pt idx="5">
                  <c:v>14.160164271047229</c:v>
                </c:pt>
                <c:pt idx="6">
                  <c:v>14.028747433264886</c:v>
                </c:pt>
                <c:pt idx="7">
                  <c:v>13.963039014373717</c:v>
                </c:pt>
                <c:pt idx="8">
                  <c:v>13.897330595482547</c:v>
                </c:pt>
                <c:pt idx="9">
                  <c:v>13.634496919917863</c:v>
                </c:pt>
                <c:pt idx="10">
                  <c:v>13.503080082135524</c:v>
                </c:pt>
                <c:pt idx="11">
                  <c:v>12.451745379876797</c:v>
                </c:pt>
                <c:pt idx="12">
                  <c:v>12.2217659137577</c:v>
                </c:pt>
                <c:pt idx="13">
                  <c:v>9.3963039014373706</c:v>
                </c:pt>
                <c:pt idx="14">
                  <c:v>7.3593429158110872</c:v>
                </c:pt>
                <c:pt idx="15">
                  <c:v>7.3593429158110872</c:v>
                </c:pt>
                <c:pt idx="16">
                  <c:v>6.3737166324435313</c:v>
                </c:pt>
                <c:pt idx="17">
                  <c:v>5.5852156057494859</c:v>
                </c:pt>
                <c:pt idx="18">
                  <c:v>5.4866529774127315</c:v>
                </c:pt>
                <c:pt idx="19">
                  <c:v>5.2566735112936342</c:v>
                </c:pt>
                <c:pt idx="20">
                  <c:v>5.1909650924024637</c:v>
                </c:pt>
                <c:pt idx="21">
                  <c:v>4.9938398357289531</c:v>
                </c:pt>
                <c:pt idx="22">
                  <c:v>4.862422997946612</c:v>
                </c:pt>
                <c:pt idx="23">
                  <c:v>4.6324435318275157</c:v>
                </c:pt>
                <c:pt idx="24">
                  <c:v>4.59958932238193</c:v>
                </c:pt>
                <c:pt idx="25">
                  <c:v>4.4353182751540041</c:v>
                </c:pt>
                <c:pt idx="26">
                  <c:v>4.4353182751540041</c:v>
                </c:pt>
                <c:pt idx="27">
                  <c:v>4.2053388090349078</c:v>
                </c:pt>
                <c:pt idx="28">
                  <c:v>4.1396303901437372</c:v>
                </c:pt>
                <c:pt idx="29">
                  <c:v>3.9096509240246409</c:v>
                </c:pt>
                <c:pt idx="30">
                  <c:v>3.8439425051334699</c:v>
                </c:pt>
                <c:pt idx="31">
                  <c:v>3.8439425051334699</c:v>
                </c:pt>
                <c:pt idx="32">
                  <c:v>3.7782340862422998</c:v>
                </c:pt>
                <c:pt idx="33">
                  <c:v>3.7125256673511293</c:v>
                </c:pt>
                <c:pt idx="34">
                  <c:v>3.5154004106776178</c:v>
                </c:pt>
                <c:pt idx="35">
                  <c:v>3.4496919917864473</c:v>
                </c:pt>
                <c:pt idx="36">
                  <c:v>3.4168377823408624</c:v>
                </c:pt>
                <c:pt idx="37">
                  <c:v>3.2197125256673509</c:v>
                </c:pt>
                <c:pt idx="38">
                  <c:v>3.2197125256673509</c:v>
                </c:pt>
                <c:pt idx="39">
                  <c:v>2.3983572895277208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B4-41B9-8552-72C72E71B364}"/>
            </c:ext>
          </c:extLst>
        </c:ser>
        <c:ser>
          <c:idx val="1"/>
          <c:order val="1"/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Fig.1d!$N$2:$N$41</c:f>
              <c:numCache>
                <c:formatCode>General</c:formatCode>
                <c:ptCount val="40"/>
                <c:pt idx="0">
                  <c:v>2.0698151950718686</c:v>
                </c:pt>
                <c:pt idx="1">
                  <c:v>2.792607802874743</c:v>
                </c:pt>
                <c:pt idx="2">
                  <c:v>2.5626283367556466</c:v>
                </c:pt>
                <c:pt idx="3">
                  <c:v>2.7597535934291582</c:v>
                </c:pt>
                <c:pt idx="4">
                  <c:v>2.1026694045174539</c:v>
                </c:pt>
                <c:pt idx="5">
                  <c:v>2.431211498973306</c:v>
                </c:pt>
                <c:pt idx="6">
                  <c:v>2.299794661190965</c:v>
                </c:pt>
                <c:pt idx="7">
                  <c:v>2.2340862422997949</c:v>
                </c:pt>
                <c:pt idx="8">
                  <c:v>1.9383983572895276</c:v>
                </c:pt>
                <c:pt idx="9">
                  <c:v>1.9055441478439425</c:v>
                </c:pt>
                <c:pt idx="10">
                  <c:v>2.0041067761806981</c:v>
                </c:pt>
                <c:pt idx="11">
                  <c:v>1.8726899383983575</c:v>
                </c:pt>
                <c:pt idx="12">
                  <c:v>2.7597535934291582</c:v>
                </c:pt>
                <c:pt idx="13">
                  <c:v>1.675564681724846</c:v>
                </c:pt>
                <c:pt idx="14">
                  <c:v>2.0369609856262834</c:v>
                </c:pt>
                <c:pt idx="15">
                  <c:v>2.5626283367556466</c:v>
                </c:pt>
                <c:pt idx="16">
                  <c:v>2.2669404517453797</c:v>
                </c:pt>
                <c:pt idx="17">
                  <c:v>2.5626283367556466</c:v>
                </c:pt>
                <c:pt idx="18">
                  <c:v>2.4969199178644765</c:v>
                </c:pt>
                <c:pt idx="19">
                  <c:v>2.2669404517453797</c:v>
                </c:pt>
                <c:pt idx="20">
                  <c:v>2.2669404517453797</c:v>
                </c:pt>
                <c:pt idx="21">
                  <c:v>2.0369609856262834</c:v>
                </c:pt>
                <c:pt idx="22">
                  <c:v>2.5626283367556466</c:v>
                </c:pt>
                <c:pt idx="23">
                  <c:v>2.3326488706365502</c:v>
                </c:pt>
                <c:pt idx="24">
                  <c:v>1.7741273100616017</c:v>
                </c:pt>
                <c:pt idx="25">
                  <c:v>2.3655030800821355</c:v>
                </c:pt>
                <c:pt idx="26">
                  <c:v>3.055441478439425</c:v>
                </c:pt>
                <c:pt idx="27">
                  <c:v>2.7597535934291582</c:v>
                </c:pt>
                <c:pt idx="28">
                  <c:v>2.1026694045174539</c:v>
                </c:pt>
                <c:pt idx="29">
                  <c:v>2.3655030800821355</c:v>
                </c:pt>
                <c:pt idx="30">
                  <c:v>1.7412731006160165</c:v>
                </c:pt>
                <c:pt idx="31">
                  <c:v>2.5626283367556466</c:v>
                </c:pt>
                <c:pt idx="32">
                  <c:v>2.5297741273100618</c:v>
                </c:pt>
                <c:pt idx="33">
                  <c:v>1.8726899383983575</c:v>
                </c:pt>
                <c:pt idx="34">
                  <c:v>1.9055441478439425</c:v>
                </c:pt>
                <c:pt idx="35">
                  <c:v>1.675564681724846</c:v>
                </c:pt>
                <c:pt idx="36">
                  <c:v>1.8069815195071868</c:v>
                </c:pt>
                <c:pt idx="37">
                  <c:v>1.675564681724846</c:v>
                </c:pt>
                <c:pt idx="38">
                  <c:v>1.8726899383983575</c:v>
                </c:pt>
                <c:pt idx="39">
                  <c:v>2.3326488706365502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B4-41B9-8552-72C72E71B364}"/>
            </c:ext>
          </c:extLst>
        </c:ser>
        <c:ser>
          <c:idx val="2"/>
          <c:order val="2"/>
          <c:tx>
            <c:v>CRT</c:v>
          </c:tx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val>
            <c:numRef>
              <c:f>Fig.1d!$O$2:$O$41</c:f>
              <c:numCache>
                <c:formatCode>General</c:formatCode>
                <c:ptCount val="40"/>
                <c:pt idx="0">
                  <c:v>1.5112936344969197</c:v>
                </c:pt>
                <c:pt idx="1">
                  <c:v>1.4127310061601643</c:v>
                </c:pt>
                <c:pt idx="2">
                  <c:v>1.4784394250513346</c:v>
                </c:pt>
                <c:pt idx="3">
                  <c:v>1.4127310061601643</c:v>
                </c:pt>
                <c:pt idx="4">
                  <c:v>1.4455852156057496</c:v>
                </c:pt>
                <c:pt idx="5">
                  <c:v>1.4455852156057496</c:v>
                </c:pt>
                <c:pt idx="6">
                  <c:v>1.3798767967145791</c:v>
                </c:pt>
                <c:pt idx="7">
                  <c:v>1.5112936344969197</c:v>
                </c:pt>
                <c:pt idx="8">
                  <c:v>1.4127310061601643</c:v>
                </c:pt>
                <c:pt idx="9">
                  <c:v>1.4127310061601643</c:v>
                </c:pt>
                <c:pt idx="10">
                  <c:v>1.3798767967145791</c:v>
                </c:pt>
                <c:pt idx="11">
                  <c:v>1.3470225872689938</c:v>
                </c:pt>
                <c:pt idx="12">
                  <c:v>1.3798767967145791</c:v>
                </c:pt>
                <c:pt idx="13">
                  <c:v>1.4127310061601643</c:v>
                </c:pt>
                <c:pt idx="14">
                  <c:v>1.3798767967145791</c:v>
                </c:pt>
                <c:pt idx="15">
                  <c:v>1.4455852156057496</c:v>
                </c:pt>
                <c:pt idx="16">
                  <c:v>1.4127310061601643</c:v>
                </c:pt>
                <c:pt idx="17">
                  <c:v>1.6098562628336754</c:v>
                </c:pt>
                <c:pt idx="18">
                  <c:v>1.4127310061601643</c:v>
                </c:pt>
                <c:pt idx="19">
                  <c:v>1.3470225872689938</c:v>
                </c:pt>
                <c:pt idx="20">
                  <c:v>1.3798767967145791</c:v>
                </c:pt>
                <c:pt idx="21">
                  <c:v>1.3798767967145791</c:v>
                </c:pt>
                <c:pt idx="22">
                  <c:v>1.4127310061601643</c:v>
                </c:pt>
                <c:pt idx="23">
                  <c:v>1.2484599589322383</c:v>
                </c:pt>
                <c:pt idx="24">
                  <c:v>1.3798767967145791</c:v>
                </c:pt>
                <c:pt idx="25">
                  <c:v>1.4127310061601643</c:v>
                </c:pt>
                <c:pt idx="26">
                  <c:v>1.8069815195071868</c:v>
                </c:pt>
                <c:pt idx="27">
                  <c:v>1.4127310061601643</c:v>
                </c:pt>
                <c:pt idx="28">
                  <c:v>1.4127310061601643</c:v>
                </c:pt>
                <c:pt idx="29">
                  <c:v>1.4455852156057496</c:v>
                </c:pt>
                <c:pt idx="30">
                  <c:v>1.3470225872689938</c:v>
                </c:pt>
                <c:pt idx="31">
                  <c:v>1.5441478439425054</c:v>
                </c:pt>
                <c:pt idx="32">
                  <c:v>1.4784394250513346</c:v>
                </c:pt>
                <c:pt idx="33">
                  <c:v>1.3470225872689938</c:v>
                </c:pt>
                <c:pt idx="34">
                  <c:v>1.4127310061601643</c:v>
                </c:pt>
                <c:pt idx="35">
                  <c:v>1.3798767967145791</c:v>
                </c:pt>
                <c:pt idx="36">
                  <c:v>1.3798767967145791</c:v>
                </c:pt>
                <c:pt idx="37">
                  <c:v>1.4127310061601643</c:v>
                </c:pt>
                <c:pt idx="38">
                  <c:v>1.3470225872689938</c:v>
                </c:pt>
                <c:pt idx="39">
                  <c:v>1.4455852156057496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B4-41B9-8552-72C72E71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100"/>
        <c:axId val="1963150256"/>
        <c:axId val="1963152336"/>
      </c:barChart>
      <c:scatterChart>
        <c:scatterStyle val="lineMarker"/>
        <c:varyColors val="0"/>
        <c:ser>
          <c:idx val="3"/>
          <c:order val="3"/>
          <c:tx>
            <c:v>First CR showing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Fig.1d!$R$2:$R$41</c:f>
              <c:numCache>
                <c:formatCode>General</c:formatCode>
                <c:ptCount val="40"/>
                <c:pt idx="0">
                  <c:v>8.9691991786447645</c:v>
                </c:pt>
                <c:pt idx="1">
                  <c:v>3.7125256673511293</c:v>
                </c:pt>
                <c:pt idx="2">
                  <c:v>10.381930184804927</c:v>
                </c:pt>
                <c:pt idx="3">
                  <c:v>11.958932238193018</c:v>
                </c:pt>
                <c:pt idx="4">
                  <c:v>5.0266940451745379</c:v>
                </c:pt>
                <c:pt idx="5">
                  <c:v>7.3593429158110872</c:v>
                </c:pt>
                <c:pt idx="6">
                  <c:v>3.4496919917864473</c:v>
                </c:pt>
                <c:pt idx="7">
                  <c:v>3.4496919917864473</c:v>
                </c:pt>
                <c:pt idx="8">
                  <c:v>6.0123203285420939</c:v>
                </c:pt>
                <c:pt idx="9">
                  <c:v>3.055441478439425</c:v>
                </c:pt>
                <c:pt idx="10">
                  <c:v>5.6837782340862422</c:v>
                </c:pt>
                <c:pt idx="11">
                  <c:v>3.7125256673511293</c:v>
                </c:pt>
                <c:pt idx="12">
                  <c:v>4.8295687885010272</c:v>
                </c:pt>
                <c:pt idx="13">
                  <c:v>5.5852156057494859</c:v>
                </c:pt>
                <c:pt idx="14">
                  <c:v>4.9609856262833674</c:v>
                </c:pt>
                <c:pt idx="15">
                  <c:v>2.1355236139630387</c:v>
                </c:pt>
              </c:numCache>
            </c:numRef>
          </c:xVal>
          <c:yVal>
            <c:numRef>
              <c:f>Fig.1d!$U$2:$U$41</c:f>
              <c:numCache>
                <c:formatCode>General</c:formatCode>
                <c:ptCount val="40"/>
                <c:pt idx="0">
                  <c:v>40</c:v>
                </c:pt>
                <c:pt idx="1">
                  <c:v>39</c:v>
                </c:pt>
                <c:pt idx="2">
                  <c:v>38</c:v>
                </c:pt>
                <c:pt idx="3">
                  <c:v>37</c:v>
                </c:pt>
                <c:pt idx="4">
                  <c:v>36</c:v>
                </c:pt>
                <c:pt idx="5">
                  <c:v>35</c:v>
                </c:pt>
                <c:pt idx="6">
                  <c:v>34</c:v>
                </c:pt>
                <c:pt idx="7">
                  <c:v>33</c:v>
                </c:pt>
                <c:pt idx="8">
                  <c:v>32</c:v>
                </c:pt>
                <c:pt idx="9">
                  <c:v>31</c:v>
                </c:pt>
                <c:pt idx="10">
                  <c:v>30</c:v>
                </c:pt>
                <c:pt idx="11">
                  <c:v>29</c:v>
                </c:pt>
                <c:pt idx="12">
                  <c:v>28</c:v>
                </c:pt>
                <c:pt idx="13">
                  <c:v>27</c:v>
                </c:pt>
                <c:pt idx="14">
                  <c:v>26</c:v>
                </c:pt>
                <c:pt idx="15">
                  <c:v>25</c:v>
                </c:pt>
                <c:pt idx="16">
                  <c:v>24</c:v>
                </c:pt>
                <c:pt idx="17">
                  <c:v>23</c:v>
                </c:pt>
                <c:pt idx="18">
                  <c:v>22</c:v>
                </c:pt>
                <c:pt idx="19">
                  <c:v>21</c:v>
                </c:pt>
                <c:pt idx="20">
                  <c:v>20</c:v>
                </c:pt>
                <c:pt idx="21">
                  <c:v>19</c:v>
                </c:pt>
                <c:pt idx="22">
                  <c:v>18</c:v>
                </c:pt>
                <c:pt idx="23">
                  <c:v>17</c:v>
                </c:pt>
                <c:pt idx="24">
                  <c:v>16</c:v>
                </c:pt>
                <c:pt idx="25">
                  <c:v>15</c:v>
                </c:pt>
                <c:pt idx="26">
                  <c:v>14</c:v>
                </c:pt>
                <c:pt idx="27">
                  <c:v>13</c:v>
                </c:pt>
                <c:pt idx="28">
                  <c:v>12</c:v>
                </c:pt>
                <c:pt idx="29">
                  <c:v>11</c:v>
                </c:pt>
                <c:pt idx="30">
                  <c:v>10</c:v>
                </c:pt>
                <c:pt idx="31">
                  <c:v>9</c:v>
                </c:pt>
                <c:pt idx="32">
                  <c:v>8</c:v>
                </c:pt>
                <c:pt idx="33">
                  <c:v>7</c:v>
                </c:pt>
                <c:pt idx="34">
                  <c:v>6</c:v>
                </c:pt>
                <c:pt idx="35">
                  <c:v>5</c:v>
                </c:pt>
                <c:pt idx="36">
                  <c:v>4</c:v>
                </c:pt>
                <c:pt idx="37">
                  <c:v>3</c:v>
                </c:pt>
                <c:pt idx="38">
                  <c:v>2</c:v>
                </c:pt>
                <c:pt idx="3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AB4-41B9-8552-72C72E71B364}"/>
            </c:ext>
          </c:extLst>
        </c:ser>
        <c:ser>
          <c:idx val="4"/>
          <c:order val="4"/>
          <c:tx>
            <c:v>PD showing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Fig.1d!$Q$2:$Q$41</c:f>
              <c:numCache>
                <c:formatCode>General</c:formatCode>
                <c:ptCount val="40"/>
                <c:pt idx="2">
                  <c:v>19.121149897330596</c:v>
                </c:pt>
                <c:pt idx="11">
                  <c:v>12.451745379876797</c:v>
                </c:pt>
                <c:pt idx="12">
                  <c:v>11.564681724845997</c:v>
                </c:pt>
                <c:pt idx="13">
                  <c:v>9.3963039014373706</c:v>
                </c:pt>
                <c:pt idx="14">
                  <c:v>7.3593429158110872</c:v>
                </c:pt>
                <c:pt idx="15">
                  <c:v>6.9322381930184811</c:v>
                </c:pt>
                <c:pt idx="16">
                  <c:v>6.0451745379876787</c:v>
                </c:pt>
                <c:pt idx="17">
                  <c:v>5.5852156057494859</c:v>
                </c:pt>
                <c:pt idx="18">
                  <c:v>5.4866529774127315</c:v>
                </c:pt>
                <c:pt idx="19">
                  <c:v>5.2566735112936342</c:v>
                </c:pt>
                <c:pt idx="20">
                  <c:v>5.1909650924024637</c:v>
                </c:pt>
                <c:pt idx="21">
                  <c:v>4.9938398357289531</c:v>
                </c:pt>
                <c:pt idx="22">
                  <c:v>4.862422997946612</c:v>
                </c:pt>
                <c:pt idx="23">
                  <c:v>4.5667351129363452</c:v>
                </c:pt>
                <c:pt idx="24">
                  <c:v>4.59958932238193</c:v>
                </c:pt>
                <c:pt idx="25">
                  <c:v>4.4024640657084193</c:v>
                </c:pt>
                <c:pt idx="27">
                  <c:v>4.0082135523613962</c:v>
                </c:pt>
                <c:pt idx="28">
                  <c:v>3.9096509240246409</c:v>
                </c:pt>
                <c:pt idx="30">
                  <c:v>3.8439425051334699</c:v>
                </c:pt>
                <c:pt idx="31">
                  <c:v>3.8439425051334699</c:v>
                </c:pt>
                <c:pt idx="33">
                  <c:v>3.5811088295687887</c:v>
                </c:pt>
                <c:pt idx="34">
                  <c:v>3.5154004106776178</c:v>
                </c:pt>
                <c:pt idx="36">
                  <c:v>3.4168377823408624</c:v>
                </c:pt>
                <c:pt idx="37">
                  <c:v>3.1540041067761808</c:v>
                </c:pt>
                <c:pt idx="38">
                  <c:v>3.2197125256673509</c:v>
                </c:pt>
              </c:numCache>
            </c:numRef>
          </c:xVal>
          <c:yVal>
            <c:numRef>
              <c:f>Fig.1d!$U$2:$U$41</c:f>
              <c:numCache>
                <c:formatCode>General</c:formatCode>
                <c:ptCount val="40"/>
                <c:pt idx="0">
                  <c:v>40</c:v>
                </c:pt>
                <c:pt idx="1">
                  <c:v>39</c:v>
                </c:pt>
                <c:pt idx="2">
                  <c:v>38</c:v>
                </c:pt>
                <c:pt idx="3">
                  <c:v>37</c:v>
                </c:pt>
                <c:pt idx="4">
                  <c:v>36</c:v>
                </c:pt>
                <c:pt idx="5">
                  <c:v>35</c:v>
                </c:pt>
                <c:pt idx="6">
                  <c:v>34</c:v>
                </c:pt>
                <c:pt idx="7">
                  <c:v>33</c:v>
                </c:pt>
                <c:pt idx="8">
                  <c:v>32</c:v>
                </c:pt>
                <c:pt idx="9">
                  <c:v>31</c:v>
                </c:pt>
                <c:pt idx="10">
                  <c:v>30</c:v>
                </c:pt>
                <c:pt idx="11">
                  <c:v>29</c:v>
                </c:pt>
                <c:pt idx="12">
                  <c:v>28</c:v>
                </c:pt>
                <c:pt idx="13">
                  <c:v>27</c:v>
                </c:pt>
                <c:pt idx="14">
                  <c:v>26</c:v>
                </c:pt>
                <c:pt idx="15">
                  <c:v>25</c:v>
                </c:pt>
                <c:pt idx="16">
                  <c:v>24</c:v>
                </c:pt>
                <c:pt idx="17">
                  <c:v>23</c:v>
                </c:pt>
                <c:pt idx="18">
                  <c:v>22</c:v>
                </c:pt>
                <c:pt idx="19">
                  <c:v>21</c:v>
                </c:pt>
                <c:pt idx="20">
                  <c:v>20</c:v>
                </c:pt>
                <c:pt idx="21">
                  <c:v>19</c:v>
                </c:pt>
                <c:pt idx="22">
                  <c:v>18</c:v>
                </c:pt>
                <c:pt idx="23">
                  <c:v>17</c:v>
                </c:pt>
                <c:pt idx="24">
                  <c:v>16</c:v>
                </c:pt>
                <c:pt idx="25">
                  <c:v>15</c:v>
                </c:pt>
                <c:pt idx="26">
                  <c:v>14</c:v>
                </c:pt>
                <c:pt idx="27">
                  <c:v>13</c:v>
                </c:pt>
                <c:pt idx="28">
                  <c:v>12</c:v>
                </c:pt>
                <c:pt idx="29">
                  <c:v>11</c:v>
                </c:pt>
                <c:pt idx="30">
                  <c:v>10</c:v>
                </c:pt>
                <c:pt idx="31">
                  <c:v>9</c:v>
                </c:pt>
                <c:pt idx="32">
                  <c:v>8</c:v>
                </c:pt>
                <c:pt idx="33">
                  <c:v>7</c:v>
                </c:pt>
                <c:pt idx="34">
                  <c:v>6</c:v>
                </c:pt>
                <c:pt idx="35">
                  <c:v>5</c:v>
                </c:pt>
                <c:pt idx="36">
                  <c:v>4</c:v>
                </c:pt>
                <c:pt idx="37">
                  <c:v>3</c:v>
                </c:pt>
                <c:pt idx="38">
                  <c:v>2</c:v>
                </c:pt>
                <c:pt idx="3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AB4-41B9-8552-72C72E71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667520"/>
        <c:axId val="81674592"/>
      </c:scatterChart>
      <c:catAx>
        <c:axId val="1963150256"/>
        <c:scaling>
          <c:orientation val="maxMin"/>
        </c:scaling>
        <c:delete val="0"/>
        <c:axPos val="l"/>
        <c:majorTickMark val="none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63152336"/>
        <c:crosses val="autoZero"/>
        <c:auto val="1"/>
        <c:lblAlgn val="ctr"/>
        <c:lblOffset val="100"/>
        <c:noMultiLvlLbl val="0"/>
      </c:catAx>
      <c:valAx>
        <c:axId val="1963152336"/>
        <c:scaling>
          <c:orientation val="minMax"/>
          <c:max val="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Months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63150256"/>
        <c:crosses val="max"/>
        <c:crossBetween val="between"/>
      </c:valAx>
      <c:valAx>
        <c:axId val="81674592"/>
        <c:scaling>
          <c:orientation val="minMax"/>
          <c:max val="40.5"/>
          <c:min val="0.5"/>
        </c:scaling>
        <c:delete val="1"/>
        <c:axPos val="r"/>
        <c:numFmt formatCode="General" sourceLinked="1"/>
        <c:majorTickMark val="out"/>
        <c:minorTickMark val="none"/>
        <c:tickLblPos val="nextTo"/>
        <c:crossAx val="81667520"/>
        <c:crosses val="max"/>
        <c:crossBetween val="midCat"/>
      </c:valAx>
      <c:valAx>
        <c:axId val="8166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1674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71737332296912659"/>
          <c:y val="0.57418603430385451"/>
          <c:w val="0.23449998167618541"/>
          <c:h val="0.198107552078152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15419947506559E-2"/>
          <c:y val="2.2843054812323217E-2"/>
          <c:w val="0.72144849081364826"/>
          <c:h val="0.82828937644930289"/>
        </c:manualLayout>
      </c:layout>
      <c:scatterChart>
        <c:scatterStyle val="lineMarker"/>
        <c:varyColors val="0"/>
        <c:ser>
          <c:idx val="3"/>
          <c:order val="0"/>
          <c:tx>
            <c:strRef>
              <c:f>Fig.1e!$K$2:$M$2</c:f>
              <c:strCache>
                <c:ptCount val="1"/>
                <c:pt idx="0">
                  <c:v>CR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Fig.1e!$K$4:$K$100</c:f>
              <c:numCache>
                <c:formatCode>0.0_ </c:formatCode>
                <c:ptCount val="97"/>
                <c:pt idx="0">
                  <c:v>0</c:v>
                </c:pt>
                <c:pt idx="1">
                  <c:v>4.5995893224</c:v>
                </c:pt>
                <c:pt idx="2">
                  <c:v>4.5995893224</c:v>
                </c:pt>
                <c:pt idx="3">
                  <c:v>5.3880903490999996</c:v>
                </c:pt>
                <c:pt idx="4">
                  <c:v>5.3880903490999996</c:v>
                </c:pt>
                <c:pt idx="5">
                  <c:v>7.8193018480000003</c:v>
                </c:pt>
                <c:pt idx="6">
                  <c:v>7.8193018480000003</c:v>
                </c:pt>
                <c:pt idx="7">
                  <c:v>8.9363449692000003</c:v>
                </c:pt>
                <c:pt idx="8">
                  <c:v>8.9363449692000003</c:v>
                </c:pt>
                <c:pt idx="9">
                  <c:v>10.020533881</c:v>
                </c:pt>
                <c:pt idx="10">
                  <c:v>10.381930185</c:v>
                </c:pt>
                <c:pt idx="11">
                  <c:v>10.644763859999999</c:v>
                </c:pt>
                <c:pt idx="12">
                  <c:v>10.644763859999999</c:v>
                </c:pt>
                <c:pt idx="13">
                  <c:v>11.26899384</c:v>
                </c:pt>
                <c:pt idx="14">
                  <c:v>13.043121149999999</c:v>
                </c:pt>
                <c:pt idx="15">
                  <c:v>14.160164270999999</c:v>
                </c:pt>
                <c:pt idx="16">
                  <c:v>14.291581108999999</c:v>
                </c:pt>
                <c:pt idx="17">
                  <c:v>16.624229978999999</c:v>
                </c:pt>
                <c:pt idx="18">
                  <c:v>16.624229978999999</c:v>
                </c:pt>
                <c:pt idx="19">
                  <c:v>21.716632443999998</c:v>
                </c:pt>
                <c:pt idx="20">
                  <c:v>22.176591376000001</c:v>
                </c:pt>
                <c:pt idx="21">
                  <c:v>23.655030800999999</c:v>
                </c:pt>
                <c:pt idx="22">
                  <c:v>30.225872689999999</c:v>
                </c:pt>
              </c:numCache>
            </c:numRef>
          </c:xVal>
          <c:yVal>
            <c:numRef>
              <c:f>Fig.1e!$L$4:$L$100</c:f>
              <c:numCache>
                <c:formatCode>0.0_ </c:formatCode>
                <c:ptCount val="97"/>
                <c:pt idx="0">
                  <c:v>100</c:v>
                </c:pt>
                <c:pt idx="1">
                  <c:v>100</c:v>
                </c:pt>
                <c:pt idx="2">
                  <c:v>93.75</c:v>
                </c:pt>
                <c:pt idx="3">
                  <c:v>93.75</c:v>
                </c:pt>
                <c:pt idx="4">
                  <c:v>87.5</c:v>
                </c:pt>
                <c:pt idx="5">
                  <c:v>87.5</c:v>
                </c:pt>
                <c:pt idx="6">
                  <c:v>81.25</c:v>
                </c:pt>
                <c:pt idx="7">
                  <c:v>81.25</c:v>
                </c:pt>
                <c:pt idx="8">
                  <c:v>75</c:v>
                </c:pt>
                <c:pt idx="9">
                  <c:v>75</c:v>
                </c:pt>
                <c:pt idx="10">
                  <c:v>75</c:v>
                </c:pt>
                <c:pt idx="11">
                  <c:v>75</c:v>
                </c:pt>
                <c:pt idx="12">
                  <c:v>67.5</c:v>
                </c:pt>
                <c:pt idx="13">
                  <c:v>67.5</c:v>
                </c:pt>
                <c:pt idx="14">
                  <c:v>67.5</c:v>
                </c:pt>
                <c:pt idx="15">
                  <c:v>67.5</c:v>
                </c:pt>
                <c:pt idx="16">
                  <c:v>67.5</c:v>
                </c:pt>
                <c:pt idx="17">
                  <c:v>67.5</c:v>
                </c:pt>
                <c:pt idx="18">
                  <c:v>54</c:v>
                </c:pt>
                <c:pt idx="19">
                  <c:v>54</c:v>
                </c:pt>
                <c:pt idx="20">
                  <c:v>54</c:v>
                </c:pt>
                <c:pt idx="21">
                  <c:v>54</c:v>
                </c:pt>
                <c:pt idx="22">
                  <c:v>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B3-47CE-8425-E246262F61EC}"/>
            </c:ext>
          </c:extLst>
        </c:ser>
        <c:ser>
          <c:idx val="0"/>
          <c:order val="1"/>
          <c:tx>
            <c:v>1グループ打ち切り</c:v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 w="9525">
                <a:solidFill>
                  <a:srgbClr val="FF0000"/>
                </a:solidFill>
              </a:ln>
            </c:spPr>
          </c:marker>
          <c:xVal>
            <c:numRef>
              <c:f>Fig.1e!$K$4:$K$100</c:f>
              <c:numCache>
                <c:formatCode>0.0_ </c:formatCode>
                <c:ptCount val="97"/>
                <c:pt idx="0">
                  <c:v>0</c:v>
                </c:pt>
                <c:pt idx="1">
                  <c:v>4.5995893224</c:v>
                </c:pt>
                <c:pt idx="2">
                  <c:v>4.5995893224</c:v>
                </c:pt>
                <c:pt idx="3">
                  <c:v>5.3880903490999996</c:v>
                </c:pt>
                <c:pt idx="4">
                  <c:v>5.3880903490999996</c:v>
                </c:pt>
                <c:pt idx="5">
                  <c:v>7.8193018480000003</c:v>
                </c:pt>
                <c:pt idx="6">
                  <c:v>7.8193018480000003</c:v>
                </c:pt>
                <c:pt idx="7">
                  <c:v>8.9363449692000003</c:v>
                </c:pt>
                <c:pt idx="8">
                  <c:v>8.9363449692000003</c:v>
                </c:pt>
                <c:pt idx="9">
                  <c:v>10.020533881</c:v>
                </c:pt>
                <c:pt idx="10">
                  <c:v>10.381930185</c:v>
                </c:pt>
                <c:pt idx="11">
                  <c:v>10.644763859999999</c:v>
                </c:pt>
                <c:pt idx="12">
                  <c:v>10.644763859999999</c:v>
                </c:pt>
                <c:pt idx="13">
                  <c:v>11.26899384</c:v>
                </c:pt>
                <c:pt idx="14">
                  <c:v>13.043121149999999</c:v>
                </c:pt>
                <c:pt idx="15">
                  <c:v>14.160164270999999</c:v>
                </c:pt>
                <c:pt idx="16">
                  <c:v>14.291581108999999</c:v>
                </c:pt>
                <c:pt idx="17">
                  <c:v>16.624229978999999</c:v>
                </c:pt>
                <c:pt idx="18">
                  <c:v>16.624229978999999</c:v>
                </c:pt>
                <c:pt idx="19">
                  <c:v>21.716632443999998</c:v>
                </c:pt>
                <c:pt idx="20">
                  <c:v>22.176591376000001</c:v>
                </c:pt>
                <c:pt idx="21">
                  <c:v>23.655030800999999</c:v>
                </c:pt>
                <c:pt idx="22">
                  <c:v>30.225872689999999</c:v>
                </c:pt>
              </c:numCache>
            </c:numRef>
          </c:xVal>
          <c:yVal>
            <c:numRef>
              <c:f>Fig.1e!$M$4:$M$100</c:f>
              <c:numCache>
                <c:formatCode>0.0_ </c:formatCode>
                <c:ptCount val="97"/>
                <c:pt idx="9">
                  <c:v>75</c:v>
                </c:pt>
                <c:pt idx="10">
                  <c:v>75</c:v>
                </c:pt>
                <c:pt idx="13">
                  <c:v>67.5</c:v>
                </c:pt>
                <c:pt idx="14">
                  <c:v>67.5</c:v>
                </c:pt>
                <c:pt idx="15">
                  <c:v>67.5</c:v>
                </c:pt>
                <c:pt idx="16">
                  <c:v>67.5</c:v>
                </c:pt>
                <c:pt idx="19">
                  <c:v>54</c:v>
                </c:pt>
                <c:pt idx="20">
                  <c:v>54</c:v>
                </c:pt>
                <c:pt idx="21">
                  <c:v>54</c:v>
                </c:pt>
                <c:pt idx="22">
                  <c:v>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B3-47CE-8425-E246262F61EC}"/>
            </c:ext>
          </c:extLst>
        </c:ser>
        <c:ser>
          <c:idx val="1"/>
          <c:order val="2"/>
          <c:tx>
            <c:strRef>
              <c:f>Fig.1e!$N$2:$P$2</c:f>
              <c:strCache>
                <c:ptCount val="1"/>
                <c:pt idx="0">
                  <c:v>nonCR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Fig.1e!$N$4:$N$100</c:f>
              <c:numCache>
                <c:formatCode>0.0_ </c:formatCode>
                <c:ptCount val="97"/>
                <c:pt idx="0">
                  <c:v>0</c:v>
                </c:pt>
                <c:pt idx="1">
                  <c:v>0.59137576999999997</c:v>
                </c:pt>
                <c:pt idx="2">
                  <c:v>1.2813141684</c:v>
                </c:pt>
                <c:pt idx="3">
                  <c:v>1.2813141684</c:v>
                </c:pt>
                <c:pt idx="4">
                  <c:v>1.3141683778</c:v>
                </c:pt>
                <c:pt idx="5">
                  <c:v>1.3141683778</c:v>
                </c:pt>
                <c:pt idx="6">
                  <c:v>1.3798767967000001</c:v>
                </c:pt>
                <c:pt idx="7">
                  <c:v>1.3798767967000001</c:v>
                </c:pt>
                <c:pt idx="8">
                  <c:v>1.4127310062</c:v>
                </c:pt>
                <c:pt idx="9">
                  <c:v>1.4127310062</c:v>
                </c:pt>
                <c:pt idx="10">
                  <c:v>1.4455852156</c:v>
                </c:pt>
                <c:pt idx="11">
                  <c:v>1.5441478439</c:v>
                </c:pt>
                <c:pt idx="12">
                  <c:v>1.5441478439</c:v>
                </c:pt>
                <c:pt idx="13">
                  <c:v>1.6755646817000001</c:v>
                </c:pt>
                <c:pt idx="14">
                  <c:v>1.6755646817000001</c:v>
                </c:pt>
                <c:pt idx="15">
                  <c:v>1.8069815195000001</c:v>
                </c:pt>
                <c:pt idx="16">
                  <c:v>1.8069815195000001</c:v>
                </c:pt>
                <c:pt idx="17">
                  <c:v>1.839835729</c:v>
                </c:pt>
                <c:pt idx="18">
                  <c:v>1.839835729</c:v>
                </c:pt>
                <c:pt idx="19">
                  <c:v>1.8726899384</c:v>
                </c:pt>
                <c:pt idx="20">
                  <c:v>1.8726899384</c:v>
                </c:pt>
                <c:pt idx="21">
                  <c:v>2.0041067762</c:v>
                </c:pt>
                <c:pt idx="22">
                  <c:v>2.0041067762</c:v>
                </c:pt>
                <c:pt idx="23">
                  <c:v>2.0369609855999999</c:v>
                </c:pt>
                <c:pt idx="24">
                  <c:v>2.1026694044999998</c:v>
                </c:pt>
                <c:pt idx="25">
                  <c:v>2.1026694044999998</c:v>
                </c:pt>
                <c:pt idx="26">
                  <c:v>2.2997946612</c:v>
                </c:pt>
                <c:pt idx="27">
                  <c:v>2.2997946612</c:v>
                </c:pt>
                <c:pt idx="28">
                  <c:v>2.4312114990000002</c:v>
                </c:pt>
                <c:pt idx="29">
                  <c:v>2.4312114990000002</c:v>
                </c:pt>
                <c:pt idx="30">
                  <c:v>2.4640657084000002</c:v>
                </c:pt>
                <c:pt idx="31">
                  <c:v>2.4640657084000002</c:v>
                </c:pt>
                <c:pt idx="32">
                  <c:v>2.8911704311999999</c:v>
                </c:pt>
                <c:pt idx="33">
                  <c:v>2.8911704311999999</c:v>
                </c:pt>
                <c:pt idx="34">
                  <c:v>3.0225872690000002</c:v>
                </c:pt>
                <c:pt idx="35">
                  <c:v>3.0225872690000002</c:v>
                </c:pt>
                <c:pt idx="36">
                  <c:v>3.0554414784000001</c:v>
                </c:pt>
                <c:pt idx="37">
                  <c:v>3.0554414784000001</c:v>
                </c:pt>
                <c:pt idx="38">
                  <c:v>3.0882956879000001</c:v>
                </c:pt>
                <c:pt idx="39">
                  <c:v>3.0882956879000001</c:v>
                </c:pt>
                <c:pt idx="40">
                  <c:v>3.2197125256999999</c:v>
                </c:pt>
                <c:pt idx="41">
                  <c:v>3.2197125256999999</c:v>
                </c:pt>
                <c:pt idx="42">
                  <c:v>4.0739219712999999</c:v>
                </c:pt>
                <c:pt idx="43">
                  <c:v>4.0739219712999999</c:v>
                </c:pt>
              </c:numCache>
            </c:numRef>
          </c:xVal>
          <c:yVal>
            <c:numRef>
              <c:f>Fig.1e!$O$4:$O$100</c:f>
              <c:numCache>
                <c:formatCode>0.0_ </c:formatCode>
                <c:ptCount val="9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95.652173912999999</c:v>
                </c:pt>
                <c:pt idx="4">
                  <c:v>95.652173912999999</c:v>
                </c:pt>
                <c:pt idx="5">
                  <c:v>91.304347825999997</c:v>
                </c:pt>
                <c:pt idx="6">
                  <c:v>91.304347825999997</c:v>
                </c:pt>
                <c:pt idx="7">
                  <c:v>86.956521738999996</c:v>
                </c:pt>
                <c:pt idx="8">
                  <c:v>86.956521738999996</c:v>
                </c:pt>
                <c:pt idx="9">
                  <c:v>82.608695651999994</c:v>
                </c:pt>
                <c:pt idx="10">
                  <c:v>82.608695651999994</c:v>
                </c:pt>
                <c:pt idx="11">
                  <c:v>82.608695651999994</c:v>
                </c:pt>
                <c:pt idx="12">
                  <c:v>78.019323670999995</c:v>
                </c:pt>
                <c:pt idx="13">
                  <c:v>78.019323670999995</c:v>
                </c:pt>
                <c:pt idx="14">
                  <c:v>73.429951690999999</c:v>
                </c:pt>
                <c:pt idx="15">
                  <c:v>73.429951690999999</c:v>
                </c:pt>
                <c:pt idx="16">
                  <c:v>68.84057971</c:v>
                </c:pt>
                <c:pt idx="17">
                  <c:v>68.84057971</c:v>
                </c:pt>
                <c:pt idx="18">
                  <c:v>64.251207729000001</c:v>
                </c:pt>
                <c:pt idx="19">
                  <c:v>64.251207729000001</c:v>
                </c:pt>
                <c:pt idx="20">
                  <c:v>59.661835748999998</c:v>
                </c:pt>
                <c:pt idx="21">
                  <c:v>59.661835748999998</c:v>
                </c:pt>
                <c:pt idx="22">
                  <c:v>55.072463767999999</c:v>
                </c:pt>
                <c:pt idx="23">
                  <c:v>55.072463767999999</c:v>
                </c:pt>
                <c:pt idx="24">
                  <c:v>55.072463767999999</c:v>
                </c:pt>
                <c:pt idx="25">
                  <c:v>50.065876152999998</c:v>
                </c:pt>
                <c:pt idx="26">
                  <c:v>50.065876152999998</c:v>
                </c:pt>
                <c:pt idx="27">
                  <c:v>45.059288537999997</c:v>
                </c:pt>
                <c:pt idx="28">
                  <c:v>45.059288537999997</c:v>
                </c:pt>
                <c:pt idx="29">
                  <c:v>40.052700922</c:v>
                </c:pt>
                <c:pt idx="30">
                  <c:v>40.052700922</c:v>
                </c:pt>
                <c:pt idx="31">
                  <c:v>35.046113306999999</c:v>
                </c:pt>
                <c:pt idx="32">
                  <c:v>35.046113306999999</c:v>
                </c:pt>
                <c:pt idx="33">
                  <c:v>30.039525692000002</c:v>
                </c:pt>
                <c:pt idx="34">
                  <c:v>30.039525692000002</c:v>
                </c:pt>
                <c:pt idx="35">
                  <c:v>25.032938076000001</c:v>
                </c:pt>
                <c:pt idx="36">
                  <c:v>25.032938076000001</c:v>
                </c:pt>
                <c:pt idx="37">
                  <c:v>20.026350461</c:v>
                </c:pt>
                <c:pt idx="38">
                  <c:v>20.026350461</c:v>
                </c:pt>
                <c:pt idx="39">
                  <c:v>15.019762846000001</c:v>
                </c:pt>
                <c:pt idx="40">
                  <c:v>15.019762846000001</c:v>
                </c:pt>
                <c:pt idx="41">
                  <c:v>5.0065876153</c:v>
                </c:pt>
                <c:pt idx="42">
                  <c:v>5.0065876153</c:v>
                </c:pt>
                <c:pt idx="4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FB3-47CE-8425-E246262F61EC}"/>
            </c:ext>
          </c:extLst>
        </c:ser>
        <c:ser>
          <c:idx val="2"/>
          <c:order val="3"/>
          <c:tx>
            <c:v>2グループ打ち切り</c:v>
          </c:tx>
          <c:spPr>
            <a:ln>
              <a:noFill/>
            </a:ln>
          </c:spPr>
          <c:marker>
            <c:symbol val="plus"/>
            <c:size val="5"/>
            <c:spPr>
              <a:noFill/>
              <a:ln w="9525">
                <a:solidFill>
                  <a:srgbClr val="0070C0"/>
                </a:solidFill>
              </a:ln>
            </c:spPr>
          </c:marker>
          <c:xVal>
            <c:numRef>
              <c:f>Fig.1e!$N$4:$N$100</c:f>
              <c:numCache>
                <c:formatCode>0.0_ </c:formatCode>
                <c:ptCount val="97"/>
                <c:pt idx="0">
                  <c:v>0</c:v>
                </c:pt>
                <c:pt idx="1">
                  <c:v>0.59137576999999997</c:v>
                </c:pt>
                <c:pt idx="2">
                  <c:v>1.2813141684</c:v>
                </c:pt>
                <c:pt idx="3">
                  <c:v>1.2813141684</c:v>
                </c:pt>
                <c:pt idx="4">
                  <c:v>1.3141683778</c:v>
                </c:pt>
                <c:pt idx="5">
                  <c:v>1.3141683778</c:v>
                </c:pt>
                <c:pt idx="6">
                  <c:v>1.3798767967000001</c:v>
                </c:pt>
                <c:pt idx="7">
                  <c:v>1.3798767967000001</c:v>
                </c:pt>
                <c:pt idx="8">
                  <c:v>1.4127310062</c:v>
                </c:pt>
                <c:pt idx="9">
                  <c:v>1.4127310062</c:v>
                </c:pt>
                <c:pt idx="10">
                  <c:v>1.4455852156</c:v>
                </c:pt>
                <c:pt idx="11">
                  <c:v>1.5441478439</c:v>
                </c:pt>
                <c:pt idx="12">
                  <c:v>1.5441478439</c:v>
                </c:pt>
                <c:pt idx="13">
                  <c:v>1.6755646817000001</c:v>
                </c:pt>
                <c:pt idx="14">
                  <c:v>1.6755646817000001</c:v>
                </c:pt>
                <c:pt idx="15">
                  <c:v>1.8069815195000001</c:v>
                </c:pt>
                <c:pt idx="16">
                  <c:v>1.8069815195000001</c:v>
                </c:pt>
                <c:pt idx="17">
                  <c:v>1.839835729</c:v>
                </c:pt>
                <c:pt idx="18">
                  <c:v>1.839835729</c:v>
                </c:pt>
                <c:pt idx="19">
                  <c:v>1.8726899384</c:v>
                </c:pt>
                <c:pt idx="20">
                  <c:v>1.8726899384</c:v>
                </c:pt>
                <c:pt idx="21">
                  <c:v>2.0041067762</c:v>
                </c:pt>
                <c:pt idx="22">
                  <c:v>2.0041067762</c:v>
                </c:pt>
                <c:pt idx="23">
                  <c:v>2.0369609855999999</c:v>
                </c:pt>
                <c:pt idx="24">
                  <c:v>2.1026694044999998</c:v>
                </c:pt>
                <c:pt idx="25">
                  <c:v>2.1026694044999998</c:v>
                </c:pt>
                <c:pt idx="26">
                  <c:v>2.2997946612</c:v>
                </c:pt>
                <c:pt idx="27">
                  <c:v>2.2997946612</c:v>
                </c:pt>
                <c:pt idx="28">
                  <c:v>2.4312114990000002</c:v>
                </c:pt>
                <c:pt idx="29">
                  <c:v>2.4312114990000002</c:v>
                </c:pt>
                <c:pt idx="30">
                  <c:v>2.4640657084000002</c:v>
                </c:pt>
                <c:pt idx="31">
                  <c:v>2.4640657084000002</c:v>
                </c:pt>
                <c:pt idx="32">
                  <c:v>2.8911704311999999</c:v>
                </c:pt>
                <c:pt idx="33">
                  <c:v>2.8911704311999999</c:v>
                </c:pt>
                <c:pt idx="34">
                  <c:v>3.0225872690000002</c:v>
                </c:pt>
                <c:pt idx="35">
                  <c:v>3.0225872690000002</c:v>
                </c:pt>
                <c:pt idx="36">
                  <c:v>3.0554414784000001</c:v>
                </c:pt>
                <c:pt idx="37">
                  <c:v>3.0554414784000001</c:v>
                </c:pt>
                <c:pt idx="38">
                  <c:v>3.0882956879000001</c:v>
                </c:pt>
                <c:pt idx="39">
                  <c:v>3.0882956879000001</c:v>
                </c:pt>
                <c:pt idx="40">
                  <c:v>3.2197125256999999</c:v>
                </c:pt>
                <c:pt idx="41">
                  <c:v>3.2197125256999999</c:v>
                </c:pt>
                <c:pt idx="42">
                  <c:v>4.0739219712999999</c:v>
                </c:pt>
                <c:pt idx="43">
                  <c:v>4.0739219712999999</c:v>
                </c:pt>
              </c:numCache>
            </c:numRef>
          </c:xVal>
          <c:yVal>
            <c:numRef>
              <c:f>Fig.1e!$P$4:$P$100</c:f>
              <c:numCache>
                <c:formatCode>0.0_ </c:formatCode>
                <c:ptCount val="97"/>
                <c:pt idx="1">
                  <c:v>100</c:v>
                </c:pt>
                <c:pt idx="10">
                  <c:v>82.608695651999994</c:v>
                </c:pt>
                <c:pt idx="23">
                  <c:v>55.072463767999999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FB3-47CE-8425-E246262F6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756024"/>
        <c:axId val="298759160"/>
      </c:scatterChart>
      <c:valAx>
        <c:axId val="298756024"/>
        <c:scaling>
          <c:orientation val="minMax"/>
          <c:max val="36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Months</a:t>
                </a:r>
                <a:r>
                  <a:rPr lang="en-US" baseline="0"/>
                  <a:t> after registration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2564420125450416"/>
              <c:y val="0.906428481063468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58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US"/>
          </a:p>
        </c:txPr>
        <c:crossAx val="298759160"/>
        <c:crossesAt val="0"/>
        <c:crossBetween val="midCat"/>
        <c:majorUnit val="6"/>
      </c:valAx>
      <c:valAx>
        <c:axId val="298759160"/>
        <c:scaling>
          <c:orientation val="minMax"/>
          <c:max val="10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Proportion progression-free surviving (%)</a:t>
                </a:r>
                <a:endParaRPr lang="ja-JP"/>
              </a:p>
            </c:rich>
          </c:tx>
          <c:layout>
            <c:manualLayout>
              <c:xMode val="edge"/>
              <c:yMode val="edge"/>
              <c:x val="3.6309444370301171E-3"/>
              <c:y val="0.152651725758638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58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US"/>
          </a:p>
        </c:txPr>
        <c:crossAx val="298756024"/>
        <c:crosses val="autoZero"/>
        <c:crossBetween val="midCat"/>
        <c:majorUnit val="10"/>
        <c:minorUnit val="10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64246114150985367"/>
          <c:y val="7.1112187049583664E-2"/>
          <c:w val="0.16770833333333332"/>
          <c:h val="0.10932038834951456"/>
        </c:manualLayout>
      </c:layout>
      <c:overlay val="0"/>
      <c:txPr>
        <a:bodyPr/>
        <a:lstStyle/>
        <a:p>
          <a:pPr>
            <a:defRPr lang="ja-JP"/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ＭＳ 明朝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15419947506559E-2"/>
          <c:y val="2.2843054812323217E-2"/>
          <c:w val="0.72144849081364826"/>
          <c:h val="0.82828937644930289"/>
        </c:manualLayout>
      </c:layout>
      <c:scatterChart>
        <c:scatterStyle val="lineMarker"/>
        <c:varyColors val="0"/>
        <c:ser>
          <c:idx val="3"/>
          <c:order val="0"/>
          <c:tx>
            <c:strRef>
              <c:f>Fig.1f!$K$2:$M$2</c:f>
              <c:strCache>
                <c:ptCount val="1"/>
                <c:pt idx="0">
                  <c:v>CR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Fig.1f!$K$4:$K$100</c:f>
              <c:numCache>
                <c:formatCode>0.0_ </c:formatCode>
                <c:ptCount val="97"/>
                <c:pt idx="0">
                  <c:v>0</c:v>
                </c:pt>
                <c:pt idx="1">
                  <c:v>12.024640657000001</c:v>
                </c:pt>
                <c:pt idx="2">
                  <c:v>12.254620123</c:v>
                </c:pt>
                <c:pt idx="3">
                  <c:v>12.648870637</c:v>
                </c:pt>
                <c:pt idx="4">
                  <c:v>14.160164270999999</c:v>
                </c:pt>
                <c:pt idx="5">
                  <c:v>14.422997947000001</c:v>
                </c:pt>
                <c:pt idx="6">
                  <c:v>14.915811088</c:v>
                </c:pt>
                <c:pt idx="7">
                  <c:v>18.562628337</c:v>
                </c:pt>
                <c:pt idx="8">
                  <c:v>21.716632443999998</c:v>
                </c:pt>
                <c:pt idx="9">
                  <c:v>21.880903491000002</c:v>
                </c:pt>
                <c:pt idx="10">
                  <c:v>22.406570842000001</c:v>
                </c:pt>
                <c:pt idx="11">
                  <c:v>23.983572894999998</c:v>
                </c:pt>
                <c:pt idx="12">
                  <c:v>26.053388089999999</c:v>
                </c:pt>
                <c:pt idx="13">
                  <c:v>29.010266940000001</c:v>
                </c:pt>
                <c:pt idx="14">
                  <c:v>30.324435317999999</c:v>
                </c:pt>
                <c:pt idx="15">
                  <c:v>30.981519507000002</c:v>
                </c:pt>
                <c:pt idx="16">
                  <c:v>30.981519507000002</c:v>
                </c:pt>
                <c:pt idx="17">
                  <c:v>31.375770021000001</c:v>
                </c:pt>
              </c:numCache>
            </c:numRef>
          </c:xVal>
          <c:yVal>
            <c:numRef>
              <c:f>Fig.1f!$L$4:$L$100</c:f>
              <c:numCache>
                <c:formatCode>0.0_ </c:formatCode>
                <c:ptCount val="9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50</c:v>
                </c:pt>
                <c:pt idx="17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8A-4896-B6D3-9FBDBFB024C1}"/>
            </c:ext>
          </c:extLst>
        </c:ser>
        <c:ser>
          <c:idx val="0"/>
          <c:order val="1"/>
          <c:tx>
            <c:v>1グループ打ち切り</c:v>
          </c:tx>
          <c:spPr>
            <a:ln w="19050">
              <a:noFill/>
            </a:ln>
          </c:spPr>
          <c:marker>
            <c:symbol val="plus"/>
            <c:size val="5"/>
            <c:spPr>
              <a:noFill/>
              <a:ln w="9525">
                <a:solidFill>
                  <a:srgbClr val="FF0000"/>
                </a:solidFill>
              </a:ln>
            </c:spPr>
          </c:marker>
          <c:xVal>
            <c:numRef>
              <c:f>Fig.1f!$K$4:$K$100</c:f>
              <c:numCache>
                <c:formatCode>0.0_ </c:formatCode>
                <c:ptCount val="97"/>
                <c:pt idx="0">
                  <c:v>0</c:v>
                </c:pt>
                <c:pt idx="1">
                  <c:v>12.024640657000001</c:v>
                </c:pt>
                <c:pt idx="2">
                  <c:v>12.254620123</c:v>
                </c:pt>
                <c:pt idx="3">
                  <c:v>12.648870637</c:v>
                </c:pt>
                <c:pt idx="4">
                  <c:v>14.160164270999999</c:v>
                </c:pt>
                <c:pt idx="5">
                  <c:v>14.422997947000001</c:v>
                </c:pt>
                <c:pt idx="6">
                  <c:v>14.915811088</c:v>
                </c:pt>
                <c:pt idx="7">
                  <c:v>18.562628337</c:v>
                </c:pt>
                <c:pt idx="8">
                  <c:v>21.716632443999998</c:v>
                </c:pt>
                <c:pt idx="9">
                  <c:v>21.880903491000002</c:v>
                </c:pt>
                <c:pt idx="10">
                  <c:v>22.406570842000001</c:v>
                </c:pt>
                <c:pt idx="11">
                  <c:v>23.983572894999998</c:v>
                </c:pt>
                <c:pt idx="12">
                  <c:v>26.053388089999999</c:v>
                </c:pt>
                <c:pt idx="13">
                  <c:v>29.010266940000001</c:v>
                </c:pt>
                <c:pt idx="14">
                  <c:v>30.324435317999999</c:v>
                </c:pt>
                <c:pt idx="15">
                  <c:v>30.981519507000002</c:v>
                </c:pt>
                <c:pt idx="16">
                  <c:v>30.981519507000002</c:v>
                </c:pt>
                <c:pt idx="17">
                  <c:v>31.375770021000001</c:v>
                </c:pt>
              </c:numCache>
            </c:numRef>
          </c:xVal>
          <c:yVal>
            <c:numRef>
              <c:f>Fig.1f!$M$4:$M$100</c:f>
              <c:numCache>
                <c:formatCode>0.0_ </c:formatCode>
                <c:ptCount val="97"/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7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8A-4896-B6D3-9FBDBFB024C1}"/>
            </c:ext>
          </c:extLst>
        </c:ser>
        <c:ser>
          <c:idx val="1"/>
          <c:order val="2"/>
          <c:tx>
            <c:strRef>
              <c:f>Fig.1f!$N$2:$P$2</c:f>
              <c:strCache>
                <c:ptCount val="1"/>
                <c:pt idx="0">
                  <c:v>nonCR</c:v>
                </c:pt>
              </c:strCache>
            </c:strRef>
          </c:tx>
          <c:spPr>
            <a:ln w="12700">
              <a:solidFill>
                <a:srgbClr val="0070C0"/>
              </a:solidFill>
              <a:prstDash val="solid"/>
            </a:ln>
          </c:spPr>
          <c:marker>
            <c:symbol val="none"/>
          </c:marker>
          <c:xVal>
            <c:numRef>
              <c:f>Fig.1f!$N$4:$N$100</c:f>
              <c:numCache>
                <c:formatCode>0.0_ </c:formatCode>
                <c:ptCount val="97"/>
                <c:pt idx="0">
                  <c:v>0</c:v>
                </c:pt>
                <c:pt idx="1">
                  <c:v>0.59137576999999997</c:v>
                </c:pt>
                <c:pt idx="2">
                  <c:v>1.2813141684</c:v>
                </c:pt>
                <c:pt idx="3">
                  <c:v>1.2813141684</c:v>
                </c:pt>
                <c:pt idx="4">
                  <c:v>1.6755646817000001</c:v>
                </c:pt>
                <c:pt idx="5">
                  <c:v>2.0041067762</c:v>
                </c:pt>
                <c:pt idx="6">
                  <c:v>2.0041067762</c:v>
                </c:pt>
                <c:pt idx="7">
                  <c:v>2.5954825462</c:v>
                </c:pt>
                <c:pt idx="8">
                  <c:v>2.5954825462</c:v>
                </c:pt>
                <c:pt idx="9">
                  <c:v>2.9897330594999998</c:v>
                </c:pt>
                <c:pt idx="10">
                  <c:v>2.9897330594999998</c:v>
                </c:pt>
                <c:pt idx="11">
                  <c:v>3.4825462011999999</c:v>
                </c:pt>
                <c:pt idx="12">
                  <c:v>3.4825462011999999</c:v>
                </c:pt>
                <c:pt idx="13">
                  <c:v>3.6139630390000002</c:v>
                </c:pt>
                <c:pt idx="14">
                  <c:v>3.6139630390000002</c:v>
                </c:pt>
                <c:pt idx="15">
                  <c:v>3.7125256674</c:v>
                </c:pt>
                <c:pt idx="16">
                  <c:v>3.7125256674</c:v>
                </c:pt>
                <c:pt idx="17">
                  <c:v>5.9794661190999996</c:v>
                </c:pt>
                <c:pt idx="18">
                  <c:v>5.9794661190999996</c:v>
                </c:pt>
                <c:pt idx="19">
                  <c:v>6.8336755647</c:v>
                </c:pt>
                <c:pt idx="20">
                  <c:v>6.8336755647</c:v>
                </c:pt>
                <c:pt idx="21">
                  <c:v>6.9650924024999998</c:v>
                </c:pt>
                <c:pt idx="22">
                  <c:v>6.9650924024999998</c:v>
                </c:pt>
                <c:pt idx="23">
                  <c:v>7.8193018480000003</c:v>
                </c:pt>
                <c:pt idx="24">
                  <c:v>7.8193018480000003</c:v>
                </c:pt>
                <c:pt idx="25">
                  <c:v>8.4435318274999993</c:v>
                </c:pt>
                <c:pt idx="26">
                  <c:v>8.4435318274999993</c:v>
                </c:pt>
                <c:pt idx="27">
                  <c:v>9.1334702259</c:v>
                </c:pt>
                <c:pt idx="28">
                  <c:v>9.1334702259</c:v>
                </c:pt>
                <c:pt idx="29">
                  <c:v>10.349075975</c:v>
                </c:pt>
                <c:pt idx="30">
                  <c:v>11.039014374000001</c:v>
                </c:pt>
                <c:pt idx="31">
                  <c:v>12.320328542</c:v>
                </c:pt>
                <c:pt idx="32">
                  <c:v>13.897330595</c:v>
                </c:pt>
                <c:pt idx="33">
                  <c:v>14.324435318000001</c:v>
                </c:pt>
                <c:pt idx="34">
                  <c:v>14.488706366000001</c:v>
                </c:pt>
                <c:pt idx="35">
                  <c:v>15.671457906000001</c:v>
                </c:pt>
                <c:pt idx="36">
                  <c:v>15.671457906000001</c:v>
                </c:pt>
                <c:pt idx="37">
                  <c:v>23.523613962999999</c:v>
                </c:pt>
                <c:pt idx="38">
                  <c:v>28.780287474000001</c:v>
                </c:pt>
              </c:numCache>
            </c:numRef>
          </c:xVal>
          <c:yVal>
            <c:numRef>
              <c:f>Fig.1f!$O$4:$O$100</c:f>
              <c:numCache>
                <c:formatCode>0.0_ </c:formatCode>
                <c:ptCount val="9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95.652173912999999</c:v>
                </c:pt>
                <c:pt idx="4">
                  <c:v>95.652173912999999</c:v>
                </c:pt>
                <c:pt idx="5">
                  <c:v>95.652173912999999</c:v>
                </c:pt>
                <c:pt idx="6">
                  <c:v>91.097308489</c:v>
                </c:pt>
                <c:pt idx="7">
                  <c:v>91.097308489</c:v>
                </c:pt>
                <c:pt idx="8">
                  <c:v>86.542443063999997</c:v>
                </c:pt>
                <c:pt idx="9">
                  <c:v>86.542443063999997</c:v>
                </c:pt>
                <c:pt idx="10">
                  <c:v>81.987577639999998</c:v>
                </c:pt>
                <c:pt idx="11">
                  <c:v>81.987577639999998</c:v>
                </c:pt>
                <c:pt idx="12">
                  <c:v>77.432712214999995</c:v>
                </c:pt>
                <c:pt idx="13">
                  <c:v>77.432712214999995</c:v>
                </c:pt>
                <c:pt idx="14">
                  <c:v>72.877846790999996</c:v>
                </c:pt>
                <c:pt idx="15">
                  <c:v>72.877846790999996</c:v>
                </c:pt>
                <c:pt idx="16">
                  <c:v>68.322981365999993</c:v>
                </c:pt>
                <c:pt idx="17">
                  <c:v>68.322981365999993</c:v>
                </c:pt>
                <c:pt idx="18">
                  <c:v>63.768115942000001</c:v>
                </c:pt>
                <c:pt idx="19">
                  <c:v>63.768115942000001</c:v>
                </c:pt>
                <c:pt idx="20">
                  <c:v>59.213250518000002</c:v>
                </c:pt>
                <c:pt idx="21">
                  <c:v>59.213250518000002</c:v>
                </c:pt>
                <c:pt idx="22">
                  <c:v>54.658385093</c:v>
                </c:pt>
                <c:pt idx="23">
                  <c:v>54.658385093</c:v>
                </c:pt>
                <c:pt idx="24">
                  <c:v>50.103519669000001</c:v>
                </c:pt>
                <c:pt idx="25">
                  <c:v>50.103519669000001</c:v>
                </c:pt>
                <c:pt idx="26">
                  <c:v>45.548654243999998</c:v>
                </c:pt>
                <c:pt idx="27">
                  <c:v>45.548654243999998</c:v>
                </c:pt>
                <c:pt idx="28">
                  <c:v>40.993788819999999</c:v>
                </c:pt>
                <c:pt idx="29">
                  <c:v>40.993788819999999</c:v>
                </c:pt>
                <c:pt idx="30">
                  <c:v>40.993788819999999</c:v>
                </c:pt>
                <c:pt idx="31">
                  <c:v>40.993788819999999</c:v>
                </c:pt>
                <c:pt idx="32">
                  <c:v>40.993788819999999</c:v>
                </c:pt>
                <c:pt idx="33">
                  <c:v>40.993788819999999</c:v>
                </c:pt>
                <c:pt idx="34">
                  <c:v>40.993788819999999</c:v>
                </c:pt>
                <c:pt idx="35">
                  <c:v>40.993788819999999</c:v>
                </c:pt>
                <c:pt idx="36">
                  <c:v>27.329192547000002</c:v>
                </c:pt>
                <c:pt idx="37">
                  <c:v>27.329192547000002</c:v>
                </c:pt>
                <c:pt idx="38">
                  <c:v>27.329192547000002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48A-4896-B6D3-9FBDBFB024C1}"/>
            </c:ext>
          </c:extLst>
        </c:ser>
        <c:ser>
          <c:idx val="2"/>
          <c:order val="3"/>
          <c:tx>
            <c:v>2グループ打ち切り</c:v>
          </c:tx>
          <c:spPr>
            <a:ln>
              <a:noFill/>
            </a:ln>
          </c:spPr>
          <c:marker>
            <c:symbol val="plus"/>
            <c:size val="5"/>
            <c:spPr>
              <a:noFill/>
              <a:ln w="9525">
                <a:solidFill>
                  <a:srgbClr val="0070C0"/>
                </a:solidFill>
              </a:ln>
            </c:spPr>
          </c:marker>
          <c:xVal>
            <c:numRef>
              <c:f>Fig.1f!$N$4:$N$100</c:f>
              <c:numCache>
                <c:formatCode>0.0_ </c:formatCode>
                <c:ptCount val="97"/>
                <c:pt idx="0">
                  <c:v>0</c:v>
                </c:pt>
                <c:pt idx="1">
                  <c:v>0.59137576999999997</c:v>
                </c:pt>
                <c:pt idx="2">
                  <c:v>1.2813141684</c:v>
                </c:pt>
                <c:pt idx="3">
                  <c:v>1.2813141684</c:v>
                </c:pt>
                <c:pt idx="4">
                  <c:v>1.6755646817000001</c:v>
                </c:pt>
                <c:pt idx="5">
                  <c:v>2.0041067762</c:v>
                </c:pt>
                <c:pt idx="6">
                  <c:v>2.0041067762</c:v>
                </c:pt>
                <c:pt idx="7">
                  <c:v>2.5954825462</c:v>
                </c:pt>
                <c:pt idx="8">
                  <c:v>2.5954825462</c:v>
                </c:pt>
                <c:pt idx="9">
                  <c:v>2.9897330594999998</c:v>
                </c:pt>
                <c:pt idx="10">
                  <c:v>2.9897330594999998</c:v>
                </c:pt>
                <c:pt idx="11">
                  <c:v>3.4825462011999999</c:v>
                </c:pt>
                <c:pt idx="12">
                  <c:v>3.4825462011999999</c:v>
                </c:pt>
                <c:pt idx="13">
                  <c:v>3.6139630390000002</c:v>
                </c:pt>
                <c:pt idx="14">
                  <c:v>3.6139630390000002</c:v>
                </c:pt>
                <c:pt idx="15">
                  <c:v>3.7125256674</c:v>
                </c:pt>
                <c:pt idx="16">
                  <c:v>3.7125256674</c:v>
                </c:pt>
                <c:pt idx="17">
                  <c:v>5.9794661190999996</c:v>
                </c:pt>
                <c:pt idx="18">
                  <c:v>5.9794661190999996</c:v>
                </c:pt>
                <c:pt idx="19">
                  <c:v>6.8336755647</c:v>
                </c:pt>
                <c:pt idx="20">
                  <c:v>6.8336755647</c:v>
                </c:pt>
                <c:pt idx="21">
                  <c:v>6.9650924024999998</c:v>
                </c:pt>
                <c:pt idx="22">
                  <c:v>6.9650924024999998</c:v>
                </c:pt>
                <c:pt idx="23">
                  <c:v>7.8193018480000003</c:v>
                </c:pt>
                <c:pt idx="24">
                  <c:v>7.8193018480000003</c:v>
                </c:pt>
                <c:pt idx="25">
                  <c:v>8.4435318274999993</c:v>
                </c:pt>
                <c:pt idx="26">
                  <c:v>8.4435318274999993</c:v>
                </c:pt>
                <c:pt idx="27">
                  <c:v>9.1334702259</c:v>
                </c:pt>
                <c:pt idx="28">
                  <c:v>9.1334702259</c:v>
                </c:pt>
                <c:pt idx="29">
                  <c:v>10.349075975</c:v>
                </c:pt>
                <c:pt idx="30">
                  <c:v>11.039014374000001</c:v>
                </c:pt>
                <c:pt idx="31">
                  <c:v>12.320328542</c:v>
                </c:pt>
                <c:pt idx="32">
                  <c:v>13.897330595</c:v>
                </c:pt>
                <c:pt idx="33">
                  <c:v>14.324435318000001</c:v>
                </c:pt>
                <c:pt idx="34">
                  <c:v>14.488706366000001</c:v>
                </c:pt>
                <c:pt idx="35">
                  <c:v>15.671457906000001</c:v>
                </c:pt>
                <c:pt idx="36">
                  <c:v>15.671457906000001</c:v>
                </c:pt>
                <c:pt idx="37">
                  <c:v>23.523613962999999</c:v>
                </c:pt>
                <c:pt idx="38">
                  <c:v>28.780287474000001</c:v>
                </c:pt>
              </c:numCache>
            </c:numRef>
          </c:xVal>
          <c:yVal>
            <c:numRef>
              <c:f>Fig.1f!$P$4:$P$100</c:f>
              <c:numCache>
                <c:formatCode>0.0_ </c:formatCode>
                <c:ptCount val="97"/>
                <c:pt idx="1">
                  <c:v>100</c:v>
                </c:pt>
                <c:pt idx="4">
                  <c:v>95.652173912999999</c:v>
                </c:pt>
                <c:pt idx="29">
                  <c:v>40.993788819999999</c:v>
                </c:pt>
                <c:pt idx="30">
                  <c:v>40.993788819999999</c:v>
                </c:pt>
                <c:pt idx="31">
                  <c:v>40.993788819999999</c:v>
                </c:pt>
                <c:pt idx="32">
                  <c:v>40.993788819999999</c:v>
                </c:pt>
                <c:pt idx="33">
                  <c:v>40.993788819999999</c:v>
                </c:pt>
                <c:pt idx="34">
                  <c:v>40.993788819999999</c:v>
                </c:pt>
                <c:pt idx="37">
                  <c:v>27.329192547000002</c:v>
                </c:pt>
                <c:pt idx="38">
                  <c:v>27.329192547000002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48A-4896-B6D3-9FBDBFB02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881624"/>
        <c:axId val="434878488"/>
      </c:scatterChart>
      <c:valAx>
        <c:axId val="434881624"/>
        <c:scaling>
          <c:orientation val="minMax"/>
          <c:max val="36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Months</a:t>
                </a:r>
                <a:r>
                  <a:rPr lang="en-US" baseline="0"/>
                  <a:t> after registration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3468374927710304"/>
              <c:y val="0.9095850459354751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58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US"/>
          </a:p>
        </c:txPr>
        <c:crossAx val="434878488"/>
        <c:crossesAt val="0"/>
        <c:crossBetween val="midCat"/>
        <c:majorUnit val="6"/>
      </c:valAx>
      <c:valAx>
        <c:axId val="434878488"/>
        <c:scaling>
          <c:orientation val="minMax"/>
          <c:max val="10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lang="ja-JP"/>
                </a:pPr>
                <a:r>
                  <a:rPr lang="en-US"/>
                  <a:t>Proportion surviving (%)</a:t>
                </a:r>
                <a:endParaRPr lang="ja-JP"/>
              </a:p>
            </c:rich>
          </c:tx>
          <c:layout>
            <c:manualLayout>
              <c:xMode val="edge"/>
              <c:yMode val="edge"/>
              <c:x val="1.3710574313803997E-3"/>
              <c:y val="0.269163269216955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158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ja-JP"/>
            </a:pPr>
            <a:endParaRPr lang="en-US"/>
          </a:p>
        </c:txPr>
        <c:crossAx val="434881624"/>
        <c:crosses val="autoZero"/>
        <c:crossBetween val="midCat"/>
        <c:majorUnit val="10"/>
        <c:minorUnit val="10"/>
      </c:valAx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2720690422171807"/>
          <c:y val="0.66770294785876783"/>
          <c:w val="0.16770833333333332"/>
          <c:h val="0.10932038834951456"/>
        </c:manualLayout>
      </c:layout>
      <c:overlay val="0"/>
      <c:txPr>
        <a:bodyPr/>
        <a:lstStyle/>
        <a:p>
          <a:pPr>
            <a:defRPr lang="ja-JP"/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ＭＳ 明朝"/>
          <a:cs typeface="Times New Roman" panose="02020603050405020304" pitchFamily="18" charset="0"/>
        </a:defRPr>
      </a:pPr>
      <a:endParaRPr lang="en-US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28576</xdr:rowOff>
    </xdr:from>
    <xdr:to>
      <xdr:col>6</xdr:col>
      <xdr:colOff>516080</xdr:colOff>
      <xdr:row>28</xdr:row>
      <xdr:rowOff>85726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C47BC1C-A42F-4A7D-836A-377D33560383}"/>
            </a:ext>
          </a:extLst>
        </xdr:cNvPr>
        <xdr:cNvGrpSpPr/>
      </xdr:nvGrpSpPr>
      <xdr:grpSpPr>
        <a:xfrm>
          <a:off x="0" y="371476"/>
          <a:ext cx="4154630" cy="4295775"/>
          <a:chOff x="0" y="356236"/>
          <a:chExt cx="4676600" cy="4080510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B1F0A678-5227-E7ED-85C1-0BF3375398CE}"/>
              </a:ext>
            </a:extLst>
          </xdr:cNvPr>
          <xdr:cNvGrpSpPr/>
        </xdr:nvGrpSpPr>
        <xdr:grpSpPr>
          <a:xfrm>
            <a:off x="9525" y="356236"/>
            <a:ext cx="4667075" cy="4080510"/>
            <a:chOff x="9525" y="356236"/>
            <a:chExt cx="4667075" cy="4080510"/>
          </a:xfrm>
        </xdr:grpSpPr>
        <xdr:graphicFrame macro="">
          <xdr:nvGraphicFramePr>
            <xdr:cNvPr id="5" name="Chart 1">
              <a:extLst>
                <a:ext uri="{FF2B5EF4-FFF2-40B4-BE49-F238E27FC236}">
                  <a16:creationId xmlns:a16="http://schemas.microsoft.com/office/drawing/2014/main" id="{7E5A7FC4-8FCD-2D01-4CD3-3CE9400E660F}"/>
                </a:ext>
              </a:extLst>
            </xdr:cNvPr>
            <xdr:cNvGraphicFramePr>
              <a:graphicFrameLocks/>
            </xdr:cNvGraphicFramePr>
          </xdr:nvGraphicFramePr>
          <xdr:xfrm>
            <a:off x="9525" y="356236"/>
            <a:ext cx="4636770" cy="408051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$C$48">
          <xdr:nvSpPr>
            <xdr:cNvPr id="6" name="テキスト ボックス 1">
              <a:extLst>
                <a:ext uri="{FF2B5EF4-FFF2-40B4-BE49-F238E27FC236}">
                  <a16:creationId xmlns:a16="http://schemas.microsoft.com/office/drawing/2014/main" id="{105DBB2E-55D8-704D-CE2B-0D3941DDBB45}"/>
                </a:ext>
              </a:extLst>
            </xdr:cNvPr>
            <xdr:cNvSpPr txBox="1"/>
          </xdr:nvSpPr>
          <xdr:spPr>
            <a:xfrm>
              <a:off x="426720" y="4044316"/>
              <a:ext cx="342899" cy="354330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F7CB0F1D-B613-4369-AD78-DDD673D43009}" type="TxLink">
                <a:rPr lang="en-US" altLang="en-US" sz="900" b="0" i="0" u="none" strike="noStrike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40</a:t>
              </a:fld>
              <a:endParaRPr lang="ja-JP" altLang="en-US" sz="900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  <xdr:sp macro="" textlink="$C$50">
          <xdr:nvSpPr>
            <xdr:cNvPr id="7" name="テキスト ボックス 1">
              <a:extLst>
                <a:ext uri="{FF2B5EF4-FFF2-40B4-BE49-F238E27FC236}">
                  <a16:creationId xmlns:a16="http://schemas.microsoft.com/office/drawing/2014/main" id="{1132178F-96DE-37C7-932A-2924E48436CD}"/>
                </a:ext>
              </a:extLst>
            </xdr:cNvPr>
            <xdr:cNvSpPr txBox="1"/>
          </xdr:nvSpPr>
          <xdr:spPr>
            <a:xfrm>
              <a:off x="1034416" y="4025264"/>
              <a:ext cx="363854" cy="392431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4133D41D-B34A-4AF5-B2F8-95711600A858}" type="TxLink">
                <a:rPr lang="en-US" altLang="en-US" sz="900" b="0" i="0" u="none" strike="noStrike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14</a:t>
              </a:fld>
              <a:endParaRPr lang="ja-JP" altLang="en-US" sz="900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  <xdr:sp macro="" textlink="$C$52">
          <xdr:nvSpPr>
            <xdr:cNvPr id="8" name="テキスト ボックス 1">
              <a:extLst>
                <a:ext uri="{FF2B5EF4-FFF2-40B4-BE49-F238E27FC236}">
                  <a16:creationId xmlns:a16="http://schemas.microsoft.com/office/drawing/2014/main" id="{AD7B4939-BB90-9010-16DB-6685EB25ED58}"/>
                </a:ext>
              </a:extLst>
            </xdr:cNvPr>
            <xdr:cNvSpPr txBox="1"/>
          </xdr:nvSpPr>
          <xdr:spPr>
            <a:xfrm>
              <a:off x="1731646" y="4034791"/>
              <a:ext cx="283845" cy="373380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8D3B3207-EEBA-4F93-8A92-E6E0900CA975}" type="TxLink">
                <a:rPr lang="en-US" altLang="en-US" sz="900" b="0" i="0" u="none" strike="noStrike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8</a:t>
              </a:fld>
              <a:endParaRPr lang="ja-JP" altLang="en-US" sz="900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  <xdr:sp macro="" textlink="$C$54">
          <xdr:nvSpPr>
            <xdr:cNvPr id="9" name="テキスト ボックス 1">
              <a:extLst>
                <a:ext uri="{FF2B5EF4-FFF2-40B4-BE49-F238E27FC236}">
                  <a16:creationId xmlns:a16="http://schemas.microsoft.com/office/drawing/2014/main" id="{E262F58D-2BBC-9B1E-66C9-B410CA64E696}"/>
                </a:ext>
              </a:extLst>
            </xdr:cNvPr>
            <xdr:cNvSpPr txBox="1"/>
          </xdr:nvSpPr>
          <xdr:spPr>
            <a:xfrm>
              <a:off x="2391831" y="4021601"/>
              <a:ext cx="263564" cy="386569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B373C52E-C038-4929-99E3-C4EA4480472A}" type="TxLink">
                <a:rPr lang="en-US" altLang="en-US" sz="900" b="0" i="0" u="none" strike="noStrike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4</a:t>
              </a:fld>
              <a:endParaRPr lang="ja-JP" altLang="en-US" sz="900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  <xdr:sp macro="" textlink="$C$56">
          <xdr:nvSpPr>
            <xdr:cNvPr id="10" name="テキスト ボックス 1">
              <a:extLst>
                <a:ext uri="{FF2B5EF4-FFF2-40B4-BE49-F238E27FC236}">
                  <a16:creationId xmlns:a16="http://schemas.microsoft.com/office/drawing/2014/main" id="{C26352BD-88D4-061C-C5C3-07F45491BB4F}"/>
                </a:ext>
              </a:extLst>
            </xdr:cNvPr>
            <xdr:cNvSpPr txBox="1"/>
          </xdr:nvSpPr>
          <xdr:spPr>
            <a:xfrm>
              <a:off x="3058581" y="4021601"/>
              <a:ext cx="263564" cy="386569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0A0011A8-0805-4076-ABBB-9AE45986804E}" type="TxLink">
                <a:rPr lang="en-US" altLang="en-US" sz="900" b="0" i="0" u="none" strike="noStrike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1</a:t>
              </a:fld>
              <a:endParaRPr lang="ja-JP" altLang="en-US" sz="900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  <xdr:sp macro="" textlink="$C$57">
          <xdr:nvSpPr>
            <xdr:cNvPr id="11" name="テキスト ボックス 1">
              <a:extLst>
                <a:ext uri="{FF2B5EF4-FFF2-40B4-BE49-F238E27FC236}">
                  <a16:creationId xmlns:a16="http://schemas.microsoft.com/office/drawing/2014/main" id="{A6CEF698-3CB9-3761-6CD5-6DEEFB8D07E7}"/>
                </a:ext>
              </a:extLst>
            </xdr:cNvPr>
            <xdr:cNvSpPr txBox="1"/>
          </xdr:nvSpPr>
          <xdr:spPr>
            <a:xfrm>
              <a:off x="3668181" y="4021601"/>
              <a:ext cx="349289" cy="386569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C55B4332-F42E-4495-AF84-44B302B588CA}" type="TxLink">
                <a:rPr lang="en-US" altLang="en-US" sz="900" b="0" i="0" u="none" strike="noStrike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1</a:t>
              </a:fld>
              <a:endParaRPr lang="ja-JP" altLang="en-US" sz="900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  <xdr:sp macro="" textlink="$C$59">
          <xdr:nvSpPr>
            <xdr:cNvPr id="12" name="テキスト ボックス 1">
              <a:extLst>
                <a:ext uri="{FF2B5EF4-FFF2-40B4-BE49-F238E27FC236}">
                  <a16:creationId xmlns:a16="http://schemas.microsoft.com/office/drawing/2014/main" id="{484CC964-3C2C-48AD-B7A6-BDB85F249D6E}"/>
                </a:ext>
              </a:extLst>
            </xdr:cNvPr>
            <xdr:cNvSpPr txBox="1"/>
          </xdr:nvSpPr>
          <xdr:spPr>
            <a:xfrm>
              <a:off x="4327311" y="4021601"/>
              <a:ext cx="349289" cy="386569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E075EA5F-B6CD-4982-94DB-E9064A92E412}" type="TxLink">
                <a:rPr lang="en-US" altLang="en-US" sz="900" b="0" i="0" u="none" strike="noStrike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0</a:t>
              </a:fld>
              <a:endParaRPr lang="ja-JP" altLang="en-US" sz="900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</xdr:grpSp>
      <xdr:sp macro="" textlink="">
        <xdr:nvSpPr>
          <xdr:cNvPr id="4" name="テキスト ボックス 1">
            <a:extLst>
              <a:ext uri="{FF2B5EF4-FFF2-40B4-BE49-F238E27FC236}">
                <a16:creationId xmlns:a16="http://schemas.microsoft.com/office/drawing/2014/main" id="{C9AE8357-CCBA-23CF-4CE2-2D5C8B3C8464}"/>
              </a:ext>
            </a:extLst>
          </xdr:cNvPr>
          <xdr:cNvSpPr txBox="1"/>
        </xdr:nvSpPr>
        <xdr:spPr>
          <a:xfrm>
            <a:off x="0" y="3897923"/>
            <a:ext cx="882456" cy="212083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000" b="0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ゴシック" panose="020B0609070205080204" pitchFamily="49" charset="-128"/>
                <a:cs typeface="Times New Roman" panose="02020603050405020304" pitchFamily="18" charset="0"/>
              </a:rPr>
              <a:t>No. at risk</a:t>
            </a:r>
            <a:endParaRPr lang="ja-JP" altLang="en-US" sz="1000" b="0">
              <a:solidFill>
                <a:sysClr val="windowText" lastClr="000000"/>
              </a:solidFill>
              <a:latin typeface="Times New Roman" panose="020206030504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0.58758</cdr:x>
      <cdr:y>0.5875</cdr:y>
    </cdr:from>
    <cdr:to>
      <cdr:x>0.96427</cdr:x>
      <cdr:y>0.65225</cdr:y>
    </cdr:to>
    <cdr:sp macro="" textlink="Fig.1b!#REF!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0296FF6-3A88-4B50-A2CF-9BCA70885676}"/>
            </a:ext>
          </a:extLst>
        </cdr:cNvPr>
        <cdr:cNvSpPr txBox="1"/>
      </cdr:nvSpPr>
      <cdr:spPr>
        <a:xfrm xmlns:a="http://schemas.openxmlformats.org/drawingml/2006/main">
          <a:off x="3184525" y="2736850"/>
          <a:ext cx="2041556" cy="301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B4072B4-0291-43E0-B0AB-0CE8848ED943}" type="TxLink">
            <a:rPr lang="en-US" altLang="en-US" sz="1000" b="0" i="0" u="none" strike="noStrike">
              <a:solidFill>
                <a:srgbClr val="000000"/>
              </a:solidFill>
              <a:latin typeface="Times New Roman"/>
              <a:ea typeface="游ゴシック"/>
              <a:cs typeface="Times New Roman"/>
            </a:rPr>
            <a:pPr algn="ctr"/>
            <a:t> </a:t>
          </a:fld>
          <a:endParaRPr lang="en-US" altLang="ja-JP" sz="100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0.58758</cdr:x>
      <cdr:y>0.5875</cdr:y>
    </cdr:from>
    <cdr:to>
      <cdr:x>0.96427</cdr:x>
      <cdr:y>0.65225</cdr:y>
    </cdr:to>
    <cdr:sp macro="" textlink="Fig.1b!#REF!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0296FF6-3A88-4B50-A2CF-9BCA70885676}"/>
            </a:ext>
          </a:extLst>
        </cdr:cNvPr>
        <cdr:cNvSpPr txBox="1"/>
      </cdr:nvSpPr>
      <cdr:spPr>
        <a:xfrm xmlns:a="http://schemas.openxmlformats.org/drawingml/2006/main">
          <a:off x="3184525" y="2736850"/>
          <a:ext cx="2041556" cy="301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B4072B4-0291-43E0-B0AB-0CE8848ED943}" type="TxLink">
            <a:rPr lang="en-US" altLang="en-US" sz="1000" b="0" i="0" u="none" strike="noStrike">
              <a:solidFill>
                <a:srgbClr val="000000"/>
              </a:solidFill>
              <a:latin typeface="Times New Roman"/>
              <a:ea typeface="游ゴシック"/>
              <a:cs typeface="Times New Roman"/>
            </a:rPr>
            <a:pPr algn="ctr"/>
            <a:t> </a:t>
          </a:fld>
          <a:endParaRPr lang="en-US" altLang="ja-JP" sz="1000"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28576</xdr:rowOff>
    </xdr:from>
    <xdr:to>
      <xdr:col>6</xdr:col>
      <xdr:colOff>516080</xdr:colOff>
      <xdr:row>28</xdr:row>
      <xdr:rowOff>85726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D6DEA264-AB9A-41D8-A6D5-558053285309}"/>
            </a:ext>
          </a:extLst>
        </xdr:cNvPr>
        <xdr:cNvGrpSpPr/>
      </xdr:nvGrpSpPr>
      <xdr:grpSpPr>
        <a:xfrm>
          <a:off x="0" y="371476"/>
          <a:ext cx="4154630" cy="4295775"/>
          <a:chOff x="0" y="356236"/>
          <a:chExt cx="4676600" cy="4080510"/>
        </a:xfrm>
      </xdr:grpSpPr>
      <xdr:graphicFrame macro="">
        <xdr:nvGraphicFramePr>
          <xdr:cNvPr id="3" name="Chart 1">
            <a:extLst>
              <a:ext uri="{FF2B5EF4-FFF2-40B4-BE49-F238E27FC236}">
                <a16:creationId xmlns:a16="http://schemas.microsoft.com/office/drawing/2014/main" id="{A2E2889E-41EF-57CB-AE66-022A75171A90}"/>
              </a:ext>
            </a:extLst>
          </xdr:cNvPr>
          <xdr:cNvGraphicFramePr>
            <a:graphicFrameLocks/>
          </xdr:cNvGraphicFramePr>
        </xdr:nvGraphicFramePr>
        <xdr:xfrm>
          <a:off x="9525" y="356236"/>
          <a:ext cx="4636770" cy="408051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テキスト ボックス 1">
            <a:extLst>
              <a:ext uri="{FF2B5EF4-FFF2-40B4-BE49-F238E27FC236}">
                <a16:creationId xmlns:a16="http://schemas.microsoft.com/office/drawing/2014/main" id="{898D5422-9F9F-060D-D5D5-1AC21E90101C}"/>
              </a:ext>
            </a:extLst>
          </xdr:cNvPr>
          <xdr:cNvSpPr txBox="1"/>
        </xdr:nvSpPr>
        <xdr:spPr>
          <a:xfrm>
            <a:off x="0" y="3897923"/>
            <a:ext cx="882456" cy="212083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1000" b="0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ゴシック" panose="020B0609070205080204" pitchFamily="49" charset="-128"/>
                <a:cs typeface="Times New Roman" panose="02020603050405020304" pitchFamily="18" charset="0"/>
              </a:rPr>
              <a:t>No. at risk</a:t>
            </a:r>
            <a:endParaRPr lang="ja-JP" altLang="en-US" sz="1000" b="0">
              <a:solidFill>
                <a:sysClr val="windowText" lastClr="000000"/>
              </a:solidFill>
              <a:latin typeface="Times New Roman" panose="020206030504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endParaRPr>
          </a:p>
        </xdr:txBody>
      </xdr:sp>
      <xdr:sp macro="" textlink="$C$61">
        <xdr:nvSpPr>
          <xdr:cNvPr id="5" name="テキスト ボックス 1">
            <a:extLst>
              <a:ext uri="{FF2B5EF4-FFF2-40B4-BE49-F238E27FC236}">
                <a16:creationId xmlns:a16="http://schemas.microsoft.com/office/drawing/2014/main" id="{79121548-D650-B3B8-C226-AA089C8D48DB}"/>
              </a:ext>
            </a:extLst>
          </xdr:cNvPr>
          <xdr:cNvSpPr txBox="1"/>
        </xdr:nvSpPr>
        <xdr:spPr>
          <a:xfrm>
            <a:off x="379095" y="4044316"/>
            <a:ext cx="438150" cy="354330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F7CB0F1D-B613-4369-AD78-DDD673D43009}" type="TxLink">
              <a:rPr lang="en-US" altLang="en-US" sz="900" b="0" i="0" u="none" strike="noStrike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40</a:t>
            </a:fld>
            <a:endParaRPr lang="ja-JP" altLang="en-US" sz="900">
              <a:solidFill>
                <a:sysClr val="windowText" lastClr="000000"/>
              </a:solidFill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63">
        <xdr:nvSpPr>
          <xdr:cNvPr id="6" name="テキスト ボックス 1">
            <a:extLst>
              <a:ext uri="{FF2B5EF4-FFF2-40B4-BE49-F238E27FC236}">
                <a16:creationId xmlns:a16="http://schemas.microsoft.com/office/drawing/2014/main" id="{BE897063-B2A3-0D0F-4212-B8222E368D54}"/>
              </a:ext>
            </a:extLst>
          </xdr:cNvPr>
          <xdr:cNvSpPr txBox="1"/>
        </xdr:nvSpPr>
        <xdr:spPr>
          <a:xfrm>
            <a:off x="1038226" y="4025264"/>
            <a:ext cx="360044" cy="392431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4133D41D-B34A-4AF5-B2F8-95711600A858}" type="TxLink">
              <a:rPr lang="en-US" altLang="en-US" sz="900" b="0" i="0" u="none" strike="noStrike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30</a:t>
            </a:fld>
            <a:endParaRPr lang="ja-JP" altLang="en-US" sz="900">
              <a:solidFill>
                <a:sysClr val="windowText" lastClr="000000"/>
              </a:solidFill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65">
        <xdr:nvSpPr>
          <xdr:cNvPr id="7" name="テキスト ボックス 1">
            <a:extLst>
              <a:ext uri="{FF2B5EF4-FFF2-40B4-BE49-F238E27FC236}">
                <a16:creationId xmlns:a16="http://schemas.microsoft.com/office/drawing/2014/main" id="{3A2580F2-AC17-76B3-4F2C-54F9AAC75FCA}"/>
              </a:ext>
            </a:extLst>
          </xdr:cNvPr>
          <xdr:cNvSpPr txBox="1"/>
        </xdr:nvSpPr>
        <xdr:spPr>
          <a:xfrm>
            <a:off x="1708785" y="4034791"/>
            <a:ext cx="321944" cy="373380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8D3B3207-EEBA-4F93-8A92-E6E0900CA975}" type="TxLink">
              <a:rPr lang="en-US" altLang="en-US" sz="900" b="0" i="0" u="none" strike="noStrike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23</a:t>
            </a:fld>
            <a:endParaRPr lang="ja-JP" altLang="en-US" sz="900">
              <a:solidFill>
                <a:sysClr val="windowText" lastClr="000000"/>
              </a:solidFill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67">
        <xdr:nvSpPr>
          <xdr:cNvPr id="8" name="テキスト ボックス 1">
            <a:extLst>
              <a:ext uri="{FF2B5EF4-FFF2-40B4-BE49-F238E27FC236}">
                <a16:creationId xmlns:a16="http://schemas.microsoft.com/office/drawing/2014/main" id="{624C06F9-75A9-1F80-8C42-A39076D8AF4A}"/>
              </a:ext>
            </a:extLst>
          </xdr:cNvPr>
          <xdr:cNvSpPr txBox="1"/>
        </xdr:nvSpPr>
        <xdr:spPr>
          <a:xfrm>
            <a:off x="2362200" y="4021601"/>
            <a:ext cx="323675" cy="38656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B373C52E-C038-4929-99E3-C4EA4480472A}" type="TxLink">
              <a:rPr lang="en-US" altLang="en-US" sz="900" b="0" i="0" u="none" strike="noStrike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12</a:t>
            </a:fld>
            <a:endParaRPr lang="ja-JP" altLang="en-US" sz="900">
              <a:solidFill>
                <a:sysClr val="windowText" lastClr="000000"/>
              </a:solidFill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69">
        <xdr:nvSpPr>
          <xdr:cNvPr id="9" name="テキスト ボックス 1">
            <a:extLst>
              <a:ext uri="{FF2B5EF4-FFF2-40B4-BE49-F238E27FC236}">
                <a16:creationId xmlns:a16="http://schemas.microsoft.com/office/drawing/2014/main" id="{376A9BED-461C-1A51-0E6E-DCDF9A10F646}"/>
              </a:ext>
            </a:extLst>
          </xdr:cNvPr>
          <xdr:cNvSpPr txBox="1"/>
        </xdr:nvSpPr>
        <xdr:spPr>
          <a:xfrm>
            <a:off x="3050961" y="4021601"/>
            <a:ext cx="263564" cy="38656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0A0011A8-0805-4076-ABBB-9AE45986804E}" type="TxLink">
              <a:rPr lang="en-US" altLang="en-US" sz="900" b="0" i="0" u="none" strike="noStrike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6</a:t>
            </a:fld>
            <a:endParaRPr lang="ja-JP" altLang="en-US" sz="900">
              <a:solidFill>
                <a:sysClr val="windowText" lastClr="000000"/>
              </a:solidFill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71">
        <xdr:nvSpPr>
          <xdr:cNvPr id="10" name="テキスト ボックス 1">
            <a:extLst>
              <a:ext uri="{FF2B5EF4-FFF2-40B4-BE49-F238E27FC236}">
                <a16:creationId xmlns:a16="http://schemas.microsoft.com/office/drawing/2014/main" id="{2BB15A69-7616-386D-0CBC-8B13F9599907}"/>
              </a:ext>
            </a:extLst>
          </xdr:cNvPr>
          <xdr:cNvSpPr txBox="1"/>
        </xdr:nvSpPr>
        <xdr:spPr>
          <a:xfrm>
            <a:off x="3715806" y="4021601"/>
            <a:ext cx="263564" cy="38656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D132CC98-2CA1-4DB6-A94F-6890D83839C7}" type="TxLink">
              <a:rPr lang="en-US" altLang="en-US" sz="900" b="0" i="0" u="none" strike="noStrike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3</a:t>
            </a:fld>
            <a:endParaRPr lang="ja-JP" altLang="en-US" sz="900">
              <a:solidFill>
                <a:sysClr val="windowText" lastClr="000000"/>
              </a:solidFill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72">
        <xdr:nvSpPr>
          <xdr:cNvPr id="11" name="テキスト ボックス 1">
            <a:extLst>
              <a:ext uri="{FF2B5EF4-FFF2-40B4-BE49-F238E27FC236}">
                <a16:creationId xmlns:a16="http://schemas.microsoft.com/office/drawing/2014/main" id="{CC4F348B-F2E9-882B-D007-2E679789550F}"/>
              </a:ext>
            </a:extLst>
          </xdr:cNvPr>
          <xdr:cNvSpPr txBox="1"/>
        </xdr:nvSpPr>
        <xdr:spPr>
          <a:xfrm>
            <a:off x="4327311" y="4021601"/>
            <a:ext cx="349289" cy="38656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E075EA5F-B6CD-4982-94DB-E9064A92E412}" type="TxLink">
              <a:rPr lang="en-US" altLang="en-US" sz="900" b="0" i="0" u="none" strike="noStrike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0</a:t>
            </a:fld>
            <a:endParaRPr lang="ja-JP" altLang="en-US" sz="900">
              <a:solidFill>
                <a:sysClr val="windowText" lastClr="000000"/>
              </a:solidFill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0.58758</cdr:x>
      <cdr:y>0.5875</cdr:y>
    </cdr:from>
    <cdr:to>
      <cdr:x>0.96427</cdr:x>
      <cdr:y>0.65225</cdr:y>
    </cdr:to>
    <cdr:sp macro="" textlink="Fig.1c!#REF!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0296FF6-3A88-4B50-A2CF-9BCA70885676}"/>
            </a:ext>
          </a:extLst>
        </cdr:cNvPr>
        <cdr:cNvSpPr txBox="1"/>
      </cdr:nvSpPr>
      <cdr:spPr>
        <a:xfrm xmlns:a="http://schemas.openxmlformats.org/drawingml/2006/main">
          <a:off x="3184525" y="2736850"/>
          <a:ext cx="2041556" cy="301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B4072B4-0291-43E0-B0AB-0CE8848ED943}" type="TxLink">
            <a:rPr lang="en-US" altLang="en-US" sz="1000" b="0" i="0" u="none" strike="noStrike">
              <a:solidFill>
                <a:srgbClr val="000000"/>
              </a:solidFill>
              <a:latin typeface="Times New Roman"/>
              <a:ea typeface="游ゴシック"/>
              <a:cs typeface="Times New Roman"/>
            </a:rPr>
            <a:pPr algn="ctr"/>
            <a:t> </a:t>
          </a:fld>
          <a:endParaRPr lang="en-US" altLang="ja-JP" sz="1000"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387350</xdr:colOff>
      <xdr:row>1</xdr:row>
      <xdr:rowOff>187324</xdr:rowOff>
    </xdr:from>
    <xdr:to>
      <xdr:col>32</xdr:col>
      <xdr:colOff>7937</xdr:colOff>
      <xdr:row>20</xdr:row>
      <xdr:rowOff>15875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1FD3CCF7-D92A-43BD-99B2-DDA0830DC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844795</xdr:colOff>
      <xdr:row>28</xdr:row>
      <xdr:rowOff>9524</xdr:rowOff>
    </xdr:from>
    <xdr:to>
      <xdr:col>3</xdr:col>
      <xdr:colOff>359020</xdr:colOff>
      <xdr:row>29</xdr:row>
      <xdr:rowOff>95249</xdr:rowOff>
    </xdr:to>
    <xdr:sp macro="" textlink="$D$52">
      <xdr:nvSpPr>
        <xdr:cNvPr id="2" name="テキスト ボックス 1">
          <a:extLst>
            <a:ext uri="{FF2B5EF4-FFF2-40B4-BE49-F238E27FC236}">
              <a16:creationId xmlns:a16="http://schemas.microsoft.com/office/drawing/2014/main" id="{23E131C5-B9FD-43C8-BFF5-A3627FD97215}"/>
            </a:ext>
          </a:extLst>
        </xdr:cNvPr>
        <xdr:cNvSpPr txBox="1"/>
      </xdr:nvSpPr>
      <xdr:spPr>
        <a:xfrm>
          <a:off x="1850635" y="4703444"/>
          <a:ext cx="360045" cy="253365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fld id="{8E019FF4-121C-48F8-8E82-DD46C531F37B}" type="TxLink">
            <a:rPr lang="en-US" altLang="en-US" sz="900" b="0" i="0" u="none" strike="noStrike">
              <a:solidFill>
                <a:srgbClr val="00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pPr algn="ctr"/>
            <a:t> </a:t>
          </a:fld>
          <a:endParaRPr lang="ja-JP" altLang="en-US" sz="900"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419101</xdr:colOff>
      <xdr:row>28</xdr:row>
      <xdr:rowOff>19051</xdr:rowOff>
    </xdr:from>
    <xdr:to>
      <xdr:col>3</xdr:col>
      <xdr:colOff>742952</xdr:colOff>
      <xdr:row>29</xdr:row>
      <xdr:rowOff>104775</xdr:rowOff>
    </xdr:to>
    <xdr:sp macro="" textlink="$D$53">
      <xdr:nvSpPr>
        <xdr:cNvPr id="3" name="テキスト ボックス 1">
          <a:extLst>
            <a:ext uri="{FF2B5EF4-FFF2-40B4-BE49-F238E27FC236}">
              <a16:creationId xmlns:a16="http://schemas.microsoft.com/office/drawing/2014/main" id="{0949943F-2AE7-4F9F-B955-F28E6BE46214}"/>
            </a:ext>
          </a:extLst>
        </xdr:cNvPr>
        <xdr:cNvSpPr txBox="1"/>
      </xdr:nvSpPr>
      <xdr:spPr>
        <a:xfrm>
          <a:off x="2270761" y="4712971"/>
          <a:ext cx="194311" cy="253364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fld id="{BE18ACA3-8CDE-4016-B735-ADA7C9FE8DAB}" type="TxLink">
            <a:rPr lang="en-US" altLang="en-US" sz="900" b="0" i="0" u="none" strike="noStrike">
              <a:solidFill>
                <a:srgbClr val="00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pPr algn="ctr"/>
            <a:t> </a:t>
          </a:fld>
          <a:endParaRPr lang="ja-JP" altLang="en-US" sz="900"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800101</xdr:colOff>
      <xdr:row>28</xdr:row>
      <xdr:rowOff>15386</xdr:rowOff>
    </xdr:from>
    <xdr:to>
      <xdr:col>4</xdr:col>
      <xdr:colOff>314326</xdr:colOff>
      <xdr:row>29</xdr:row>
      <xdr:rowOff>114300</xdr:rowOff>
    </xdr:to>
    <xdr:sp macro="" textlink="$D$54">
      <xdr:nvSpPr>
        <xdr:cNvPr id="4" name="テキスト ボックス 1">
          <a:extLst>
            <a:ext uri="{FF2B5EF4-FFF2-40B4-BE49-F238E27FC236}">
              <a16:creationId xmlns:a16="http://schemas.microsoft.com/office/drawing/2014/main" id="{CF947776-C177-4A26-B3B1-CFA32A75F907}"/>
            </a:ext>
          </a:extLst>
        </xdr:cNvPr>
        <xdr:cNvSpPr txBox="1"/>
      </xdr:nvSpPr>
      <xdr:spPr>
        <a:xfrm>
          <a:off x="2468881" y="4709306"/>
          <a:ext cx="314325" cy="266554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fld id="{FC8674D5-6CA2-4F46-BF53-5BAEAAC61E3E}" type="TxLink">
            <a:rPr lang="en-US" altLang="en-US" sz="900" b="0" i="0" u="none" strike="noStrike">
              <a:solidFill>
                <a:srgbClr val="00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pPr algn="ctr"/>
            <a:t> </a:t>
          </a:fld>
          <a:endParaRPr lang="ja-JP" altLang="en-US" sz="900"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368545</xdr:colOff>
      <xdr:row>28</xdr:row>
      <xdr:rowOff>15386</xdr:rowOff>
    </xdr:from>
    <xdr:to>
      <xdr:col>4</xdr:col>
      <xdr:colOff>714376</xdr:colOff>
      <xdr:row>29</xdr:row>
      <xdr:rowOff>95250</xdr:rowOff>
    </xdr:to>
    <xdr:sp macro="" textlink="$D$55">
      <xdr:nvSpPr>
        <xdr:cNvPr id="5" name="テキスト ボックス 1">
          <a:extLst>
            <a:ext uri="{FF2B5EF4-FFF2-40B4-BE49-F238E27FC236}">
              <a16:creationId xmlns:a16="http://schemas.microsoft.com/office/drawing/2014/main" id="{3B9ABF30-ED18-4315-8335-BE3A5D3C04C3}"/>
            </a:ext>
          </a:extLst>
        </xdr:cNvPr>
        <xdr:cNvSpPr txBox="1"/>
      </xdr:nvSpPr>
      <xdr:spPr>
        <a:xfrm>
          <a:off x="2837425" y="4709306"/>
          <a:ext cx="246771" cy="247504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fld id="{964FE7BE-2D1A-4C00-9135-CFD1590C0B50}" type="TxLink">
            <a:rPr lang="en-US" altLang="en-US" sz="900" b="0" i="0" u="none" strike="noStrike">
              <a:solidFill>
                <a:srgbClr val="00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pPr algn="ctr"/>
            <a:t> </a:t>
          </a:fld>
          <a:endParaRPr lang="ja-JP" altLang="en-US" sz="900"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749545</xdr:colOff>
      <xdr:row>28</xdr:row>
      <xdr:rowOff>15386</xdr:rowOff>
    </xdr:from>
    <xdr:to>
      <xdr:col>5</xdr:col>
      <xdr:colOff>247651</xdr:colOff>
      <xdr:row>29</xdr:row>
      <xdr:rowOff>95250</xdr:rowOff>
    </xdr:to>
    <xdr:sp macro="" textlink="$D$56">
      <xdr:nvSpPr>
        <xdr:cNvPr id="6" name="テキスト ボックス 1">
          <a:extLst>
            <a:ext uri="{FF2B5EF4-FFF2-40B4-BE49-F238E27FC236}">
              <a16:creationId xmlns:a16="http://schemas.microsoft.com/office/drawing/2014/main" id="{A9B8F149-6F4A-41DC-BC01-027E33704F49}"/>
            </a:ext>
          </a:extLst>
        </xdr:cNvPr>
        <xdr:cNvSpPr txBox="1"/>
      </xdr:nvSpPr>
      <xdr:spPr>
        <a:xfrm>
          <a:off x="3088885" y="4709306"/>
          <a:ext cx="244866" cy="247504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fld id="{2D25D61D-6EB6-42DB-9DD5-71652073D5D4}" type="TxLink">
            <a:rPr lang="en-US" altLang="en-US" sz="900" b="0" i="0" u="none" strike="noStrike">
              <a:solidFill>
                <a:srgbClr val="00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pPr algn="ctr"/>
            <a:t> </a:t>
          </a:fld>
          <a:endParaRPr lang="ja-JP" altLang="en-US" sz="900"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292345</xdr:colOff>
      <xdr:row>28</xdr:row>
      <xdr:rowOff>15386</xdr:rowOff>
    </xdr:from>
    <xdr:to>
      <xdr:col>5</xdr:col>
      <xdr:colOff>638176</xdr:colOff>
      <xdr:row>29</xdr:row>
      <xdr:rowOff>95250</xdr:rowOff>
    </xdr:to>
    <xdr:sp macro="" textlink="$D$57">
      <xdr:nvSpPr>
        <xdr:cNvPr id="7" name="テキスト ボックス 1">
          <a:extLst>
            <a:ext uri="{FF2B5EF4-FFF2-40B4-BE49-F238E27FC236}">
              <a16:creationId xmlns:a16="http://schemas.microsoft.com/office/drawing/2014/main" id="{6A212D16-2542-49AE-9BD3-C1C989E4A365}"/>
            </a:ext>
          </a:extLst>
        </xdr:cNvPr>
        <xdr:cNvSpPr txBox="1"/>
      </xdr:nvSpPr>
      <xdr:spPr>
        <a:xfrm>
          <a:off x="3378445" y="4709306"/>
          <a:ext cx="322971" cy="247504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fld id="{10510CFB-C415-41A1-8FF5-447C74211C92}" type="TxLink">
            <a:rPr lang="en-US" altLang="en-US" sz="900" b="0" i="0" u="none" strike="noStrike">
              <a:solidFill>
                <a:srgbClr val="00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pPr algn="ctr"/>
            <a:t> </a:t>
          </a:fld>
          <a:endParaRPr lang="ja-JP" altLang="en-US" sz="900"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692395</xdr:colOff>
      <xdr:row>28</xdr:row>
      <xdr:rowOff>15386</xdr:rowOff>
    </xdr:from>
    <xdr:to>
      <xdr:col>6</xdr:col>
      <xdr:colOff>190501</xdr:colOff>
      <xdr:row>29</xdr:row>
      <xdr:rowOff>95250</xdr:rowOff>
    </xdr:to>
    <xdr:sp macro="" textlink="$D$58">
      <xdr:nvSpPr>
        <xdr:cNvPr id="8" name="テキスト ボックス 1">
          <a:extLst>
            <a:ext uri="{FF2B5EF4-FFF2-40B4-BE49-F238E27FC236}">
              <a16:creationId xmlns:a16="http://schemas.microsoft.com/office/drawing/2014/main" id="{427D2C84-C38B-4908-BD9B-1924557E98BD}"/>
            </a:ext>
          </a:extLst>
        </xdr:cNvPr>
        <xdr:cNvSpPr txBox="1"/>
      </xdr:nvSpPr>
      <xdr:spPr>
        <a:xfrm>
          <a:off x="3702295" y="4709306"/>
          <a:ext cx="191526" cy="247504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fld id="{68CAB467-738F-4488-AA05-0297A88EE552}" type="TxLink">
            <a:rPr lang="en-US" altLang="en-US" sz="900" b="0" i="0" u="none" strike="noStrike">
              <a:solidFill>
                <a:srgbClr val="00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pPr algn="ctr"/>
            <a:t> </a:t>
          </a:fld>
          <a:endParaRPr lang="ja-JP" altLang="en-US" sz="900"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235195</xdr:colOff>
      <xdr:row>28</xdr:row>
      <xdr:rowOff>15386</xdr:rowOff>
    </xdr:from>
    <xdr:to>
      <xdr:col>6</xdr:col>
      <xdr:colOff>581026</xdr:colOff>
      <xdr:row>29</xdr:row>
      <xdr:rowOff>95250</xdr:rowOff>
    </xdr:to>
    <xdr:sp macro="" textlink="$D$59">
      <xdr:nvSpPr>
        <xdr:cNvPr id="9" name="テキスト ボックス 1">
          <a:extLst>
            <a:ext uri="{FF2B5EF4-FFF2-40B4-BE49-F238E27FC236}">
              <a16:creationId xmlns:a16="http://schemas.microsoft.com/office/drawing/2014/main" id="{73374925-783F-4CEB-BF0D-E410394BE319}"/>
            </a:ext>
          </a:extLst>
        </xdr:cNvPr>
        <xdr:cNvSpPr txBox="1"/>
      </xdr:nvSpPr>
      <xdr:spPr>
        <a:xfrm>
          <a:off x="3938515" y="4709306"/>
          <a:ext cx="345831" cy="247504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fld id="{66F6FB35-103F-47F2-87C0-CC511C934DDE}" type="TxLink">
            <a:rPr lang="en-US" altLang="en-US" sz="900" b="0" i="0" u="none" strike="noStrike">
              <a:solidFill>
                <a:srgbClr val="00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pPr algn="ctr"/>
            <a:t> </a:t>
          </a:fld>
          <a:endParaRPr lang="ja-JP" altLang="en-US" sz="900"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152400</xdr:colOff>
      <xdr:row>2</xdr:row>
      <xdr:rowOff>47625</xdr:rowOff>
    </xdr:from>
    <xdr:to>
      <xdr:col>7</xdr:col>
      <xdr:colOff>1112520</xdr:colOff>
      <xdr:row>29</xdr:row>
      <xdr:rowOff>123825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62D6F893-0DD4-49E8-9CA6-B945CF197397}"/>
            </a:ext>
          </a:extLst>
        </xdr:cNvPr>
        <xdr:cNvGrpSpPr/>
      </xdr:nvGrpSpPr>
      <xdr:grpSpPr>
        <a:xfrm>
          <a:off x="152400" y="390525"/>
          <a:ext cx="5103495" cy="4467225"/>
          <a:chOff x="152400" y="375285"/>
          <a:chExt cx="5852160" cy="4251960"/>
        </a:xfrm>
      </xdr:grpSpPr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BD1E3E5B-1828-5944-5CAA-02AB1DA1D542}"/>
              </a:ext>
            </a:extLst>
          </xdr:cNvPr>
          <xdr:cNvGrpSpPr/>
        </xdr:nvGrpSpPr>
        <xdr:grpSpPr>
          <a:xfrm>
            <a:off x="152400" y="375285"/>
            <a:ext cx="5852160" cy="4242435"/>
            <a:chOff x="152400" y="375285"/>
            <a:chExt cx="5852160" cy="4242435"/>
          </a:xfrm>
        </xdr:grpSpPr>
        <xdr:graphicFrame macro="">
          <xdr:nvGraphicFramePr>
            <xdr:cNvPr id="21" name="Chart 1">
              <a:extLst>
                <a:ext uri="{FF2B5EF4-FFF2-40B4-BE49-F238E27FC236}">
                  <a16:creationId xmlns:a16="http://schemas.microsoft.com/office/drawing/2014/main" id="{B61BD869-5044-C5EB-959C-6809BE1651AF}"/>
                </a:ext>
              </a:extLst>
            </xdr:cNvPr>
            <xdr:cNvGraphicFramePr>
              <a:graphicFrameLocks/>
            </xdr:cNvGraphicFramePr>
          </xdr:nvGraphicFramePr>
          <xdr:xfrm>
            <a:off x="388620" y="375285"/>
            <a:ext cx="5615940" cy="402336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22" name="テキスト ボックス 1">
              <a:extLst>
                <a:ext uri="{FF2B5EF4-FFF2-40B4-BE49-F238E27FC236}">
                  <a16:creationId xmlns:a16="http://schemas.microsoft.com/office/drawing/2014/main" id="{E3EE5098-6F05-0EBE-5204-A706BFCE21D1}"/>
                </a:ext>
              </a:extLst>
            </xdr:cNvPr>
            <xdr:cNvSpPr txBox="1"/>
          </xdr:nvSpPr>
          <xdr:spPr>
            <a:xfrm>
              <a:off x="369569" y="4036988"/>
              <a:ext cx="1143000" cy="222592"/>
            </a:xfrm>
            <a:prstGeom prst="rect">
              <a:avLst/>
            </a:prstGeom>
          </xdr:spPr>
          <xdr:txBody>
            <a:bodyPr wrap="square" rtlCol="0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altLang="ja-JP" sz="1000" b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ＭＳ ゴシック" panose="020B0609070205080204" pitchFamily="49" charset="-128"/>
                  <a:cs typeface="Times New Roman" panose="02020603050405020304" pitchFamily="18" charset="0"/>
                </a:rPr>
                <a:t>No. at risk</a:t>
              </a:r>
              <a:endParaRPr lang="ja-JP" altLang="en-US" sz="1000" b="0">
                <a:solidFill>
                  <a:sysClr val="windowText" lastClr="000000"/>
                </a:solidFill>
                <a:latin typeface="Times New Roman" panose="02020603050405020304" pitchFamily="18" charset="0"/>
                <a:ea typeface="ＭＳ ゴシック" panose="020B0609070205080204" pitchFamily="49" charset="-128"/>
                <a:cs typeface="Times New Roman" panose="02020603050405020304" pitchFamily="18" charset="0"/>
              </a:endParaRPr>
            </a:p>
          </xdr:txBody>
        </xdr:sp>
        <xdr:sp macro="" textlink="$B$33">
          <xdr:nvSpPr>
            <xdr:cNvPr id="23" name="テキスト ボックス 1">
              <a:extLst>
                <a:ext uri="{FF2B5EF4-FFF2-40B4-BE49-F238E27FC236}">
                  <a16:creationId xmlns:a16="http://schemas.microsoft.com/office/drawing/2014/main" id="{3A6ED1AD-4244-3755-71B1-EE24D9CB7B7D}"/>
                </a:ext>
              </a:extLst>
            </xdr:cNvPr>
            <xdr:cNvSpPr txBox="1"/>
          </xdr:nvSpPr>
          <xdr:spPr>
            <a:xfrm>
              <a:off x="152400" y="4240531"/>
              <a:ext cx="617219" cy="205739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464C0ED5-6FE1-417D-861B-6E815670F02D}" type="TxLink">
                <a:rPr lang="ja-JP" altLang="en-US" sz="900" b="0" i="0" u="none" strike="noStrike">
                  <a:solidFill>
                    <a:srgbClr val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CR</a:t>
              </a:fld>
              <a:endParaRPr lang="ja-JP" altLang="en-US" sz="900"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  <xdr:sp macro="" textlink="$B$35">
          <xdr:nvSpPr>
            <xdr:cNvPr id="24" name="テキスト ボックス 1">
              <a:extLst>
                <a:ext uri="{FF2B5EF4-FFF2-40B4-BE49-F238E27FC236}">
                  <a16:creationId xmlns:a16="http://schemas.microsoft.com/office/drawing/2014/main" id="{E59F4B18-5EA9-71E1-895E-E0F189C9EF65}"/>
                </a:ext>
              </a:extLst>
            </xdr:cNvPr>
            <xdr:cNvSpPr txBox="1"/>
          </xdr:nvSpPr>
          <xdr:spPr>
            <a:xfrm>
              <a:off x="161925" y="4370072"/>
              <a:ext cx="607695" cy="247648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706A6B47-11DD-4BF1-B44D-C4D1963FAD14}" type="TxLink">
                <a:rPr lang="ja-JP" altLang="en-US" sz="900" b="0" i="0" u="none" strike="noStrike">
                  <a:solidFill>
                    <a:srgbClr val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nonCR</a:t>
              </a:fld>
              <a:endParaRPr lang="ja-JP" altLang="en-US" sz="900"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</xdr:grpSp>
      <xdr:sp macro="" textlink="$C$49">
        <xdr:nvSpPr>
          <xdr:cNvPr id="12" name="テキスト ボックス 1">
            <a:extLst>
              <a:ext uri="{FF2B5EF4-FFF2-40B4-BE49-F238E27FC236}">
                <a16:creationId xmlns:a16="http://schemas.microsoft.com/office/drawing/2014/main" id="{04B93F9D-E4C5-B40C-1629-00469BE2D37C}"/>
              </a:ext>
            </a:extLst>
          </xdr:cNvPr>
          <xdr:cNvSpPr txBox="1"/>
        </xdr:nvSpPr>
        <xdr:spPr>
          <a:xfrm>
            <a:off x="731521" y="4231006"/>
            <a:ext cx="323849" cy="196214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AA73C0C9-0B07-4083-8909-08F6DF0B484A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16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51">
        <xdr:nvSpPr>
          <xdr:cNvPr id="13" name="テキスト ボックス 1">
            <a:extLst>
              <a:ext uri="{FF2B5EF4-FFF2-40B4-BE49-F238E27FC236}">
                <a16:creationId xmlns:a16="http://schemas.microsoft.com/office/drawing/2014/main" id="{FA3FC377-D36D-F1E3-F415-D2A26994AD73}"/>
              </a:ext>
            </a:extLst>
          </xdr:cNvPr>
          <xdr:cNvSpPr txBox="1"/>
        </xdr:nvSpPr>
        <xdr:spPr>
          <a:xfrm>
            <a:off x="1405891" y="4211954"/>
            <a:ext cx="323849" cy="224791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6BD332D8-AA07-4C4E-A8AA-BEA944D5F735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14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53">
        <xdr:nvSpPr>
          <xdr:cNvPr id="14" name="テキスト ボックス 1">
            <a:extLst>
              <a:ext uri="{FF2B5EF4-FFF2-40B4-BE49-F238E27FC236}">
                <a16:creationId xmlns:a16="http://schemas.microsoft.com/office/drawing/2014/main" id="{9CB30376-C38F-584B-5121-0954DFE8BA8D}"/>
              </a:ext>
            </a:extLst>
          </xdr:cNvPr>
          <xdr:cNvSpPr txBox="1"/>
        </xdr:nvSpPr>
        <xdr:spPr>
          <a:xfrm>
            <a:off x="2087881" y="4211956"/>
            <a:ext cx="323850" cy="205740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4C014324-39AB-44CE-B9A3-E7E575F0A8E1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8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55">
        <xdr:nvSpPr>
          <xdr:cNvPr id="15" name="テキスト ボックス 1">
            <a:extLst>
              <a:ext uri="{FF2B5EF4-FFF2-40B4-BE49-F238E27FC236}">
                <a16:creationId xmlns:a16="http://schemas.microsoft.com/office/drawing/2014/main" id="{71B6C05A-5BC4-FF1A-4147-6E3E40E1662D}"/>
              </a:ext>
            </a:extLst>
          </xdr:cNvPr>
          <xdr:cNvSpPr txBox="1"/>
        </xdr:nvSpPr>
        <xdr:spPr>
          <a:xfrm>
            <a:off x="2738365" y="4208291"/>
            <a:ext cx="345831" cy="21892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BEAD172B-273E-4823-AD3A-ADA3F5EE83DA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4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D$49">
        <xdr:nvSpPr>
          <xdr:cNvPr id="16" name="テキスト ボックス 1">
            <a:extLst>
              <a:ext uri="{FF2B5EF4-FFF2-40B4-BE49-F238E27FC236}">
                <a16:creationId xmlns:a16="http://schemas.microsoft.com/office/drawing/2014/main" id="{87B61109-869E-B02D-C460-743BC5FA060A}"/>
              </a:ext>
            </a:extLst>
          </xdr:cNvPr>
          <xdr:cNvSpPr txBox="1"/>
        </xdr:nvSpPr>
        <xdr:spPr>
          <a:xfrm>
            <a:off x="731520" y="4379596"/>
            <a:ext cx="333374" cy="24764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15EB00E5-55C4-4DE3-8618-1F7AB38F5DE8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24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D$51">
        <xdr:nvSpPr>
          <xdr:cNvPr id="17" name="テキスト ボックス 1">
            <a:extLst>
              <a:ext uri="{FF2B5EF4-FFF2-40B4-BE49-F238E27FC236}">
                <a16:creationId xmlns:a16="http://schemas.microsoft.com/office/drawing/2014/main" id="{E3BBEF6D-545F-C66C-2E47-F4EA2453CB0A}"/>
              </a:ext>
            </a:extLst>
          </xdr:cNvPr>
          <xdr:cNvSpPr txBox="1"/>
        </xdr:nvSpPr>
        <xdr:spPr>
          <a:xfrm>
            <a:off x="1413509" y="4370069"/>
            <a:ext cx="325755" cy="247651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140236A0-3CA3-4DBA-927D-FB903419D658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0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57">
        <xdr:nvSpPr>
          <xdr:cNvPr id="18" name="テキスト ボックス 1">
            <a:extLst>
              <a:ext uri="{FF2B5EF4-FFF2-40B4-BE49-F238E27FC236}">
                <a16:creationId xmlns:a16="http://schemas.microsoft.com/office/drawing/2014/main" id="{69434770-4323-6930-E958-50D9A32B59CB}"/>
              </a:ext>
            </a:extLst>
          </xdr:cNvPr>
          <xdr:cNvSpPr txBox="1"/>
        </xdr:nvSpPr>
        <xdr:spPr>
          <a:xfrm>
            <a:off x="3431785" y="4208291"/>
            <a:ext cx="345831" cy="21892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D662CDC2-FC77-4961-B1B2-C8D3057D7758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1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59">
        <xdr:nvSpPr>
          <xdr:cNvPr id="19" name="テキスト ボックス 1">
            <a:extLst>
              <a:ext uri="{FF2B5EF4-FFF2-40B4-BE49-F238E27FC236}">
                <a16:creationId xmlns:a16="http://schemas.microsoft.com/office/drawing/2014/main" id="{45CCB3BB-A829-EAB5-8829-ABDF47C78B07}"/>
              </a:ext>
            </a:extLst>
          </xdr:cNvPr>
          <xdr:cNvSpPr txBox="1"/>
        </xdr:nvSpPr>
        <xdr:spPr>
          <a:xfrm>
            <a:off x="4098535" y="4208291"/>
            <a:ext cx="345831" cy="21892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CD42AC54-6074-41C8-8624-3837D70A83D7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1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60">
        <xdr:nvSpPr>
          <xdr:cNvPr id="20" name="テキスト ボックス 1">
            <a:extLst>
              <a:ext uri="{FF2B5EF4-FFF2-40B4-BE49-F238E27FC236}">
                <a16:creationId xmlns:a16="http://schemas.microsoft.com/office/drawing/2014/main" id="{85661CB3-D9AC-5A88-05A3-5A5932482BD6}"/>
              </a:ext>
            </a:extLst>
          </xdr:cNvPr>
          <xdr:cNvSpPr txBox="1"/>
        </xdr:nvSpPr>
        <xdr:spPr>
          <a:xfrm>
            <a:off x="4801480" y="4208291"/>
            <a:ext cx="260106" cy="21892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DB297501-2D30-4DE5-A9C0-5CF31E34DEAF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0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6</xdr:col>
      <xdr:colOff>663820</xdr:colOff>
      <xdr:row>28</xdr:row>
      <xdr:rowOff>15386</xdr:rowOff>
    </xdr:from>
    <xdr:to>
      <xdr:col>7</xdr:col>
      <xdr:colOff>161926</xdr:colOff>
      <xdr:row>29</xdr:row>
      <xdr:rowOff>95250</xdr:rowOff>
    </xdr:to>
    <xdr:sp macro="" textlink="$D$60">
      <xdr:nvSpPr>
        <xdr:cNvPr id="25" name="テキスト ボックス 1">
          <a:extLst>
            <a:ext uri="{FF2B5EF4-FFF2-40B4-BE49-F238E27FC236}">
              <a16:creationId xmlns:a16="http://schemas.microsoft.com/office/drawing/2014/main" id="{264F3876-DF3B-45A5-B1D6-866EEB09AEC2}"/>
            </a:ext>
          </a:extLst>
        </xdr:cNvPr>
        <xdr:cNvSpPr txBox="1"/>
      </xdr:nvSpPr>
      <xdr:spPr>
        <a:xfrm>
          <a:off x="4321420" y="4709306"/>
          <a:ext cx="161046" cy="247504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fld id="{9C698C9E-05FD-4C53-9026-5FD5FDD22749}" type="TxLink">
            <a:rPr lang="en-US" altLang="en-US" sz="900" b="0" i="0" u="none" strike="noStrike">
              <a:solidFill>
                <a:srgbClr val="00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pPr algn="ctr"/>
            <a:t> </a:t>
          </a:fld>
          <a:endParaRPr lang="ja-JP" altLang="en-US" sz="900"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0.58758</cdr:x>
      <cdr:y>0.5875</cdr:y>
    </cdr:from>
    <cdr:to>
      <cdr:x>0.96427</cdr:x>
      <cdr:y>0.65225</cdr:y>
    </cdr:to>
    <cdr:sp macro="" textlink="Fig.1e!#REF!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0296FF6-3A88-4B50-A2CF-9BCA70885676}"/>
            </a:ext>
          </a:extLst>
        </cdr:cNvPr>
        <cdr:cNvSpPr txBox="1"/>
      </cdr:nvSpPr>
      <cdr:spPr>
        <a:xfrm xmlns:a="http://schemas.openxmlformats.org/drawingml/2006/main">
          <a:off x="3184525" y="2736850"/>
          <a:ext cx="2041556" cy="301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B4072B4-0291-43E0-B0AB-0CE8848ED943}" type="TxLink">
            <a:rPr lang="en-US" altLang="en-US" sz="1000" b="0" i="0" u="none" strike="noStrike">
              <a:solidFill>
                <a:srgbClr val="000000"/>
              </a:solidFill>
              <a:latin typeface="Times New Roman"/>
              <a:ea typeface="游ゴシック"/>
              <a:cs typeface="Times New Roman"/>
            </a:rPr>
            <a:pPr algn="ctr"/>
            <a:t> </a:t>
          </a:fld>
          <a:endParaRPr lang="en-US" altLang="ja-JP" sz="1000"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47625</xdr:rowOff>
    </xdr:from>
    <xdr:to>
      <xdr:col>7</xdr:col>
      <xdr:colOff>1116330</xdr:colOff>
      <xdr:row>29</xdr:row>
      <xdr:rowOff>123825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C629E78A-38E6-4CA1-ABBE-F85A231E8550}"/>
            </a:ext>
          </a:extLst>
        </xdr:cNvPr>
        <xdr:cNvGrpSpPr/>
      </xdr:nvGrpSpPr>
      <xdr:grpSpPr>
        <a:xfrm>
          <a:off x="152400" y="390525"/>
          <a:ext cx="5107305" cy="4467225"/>
          <a:chOff x="152400" y="375285"/>
          <a:chExt cx="5855970" cy="4251960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D240DBC1-4E28-E557-6434-1A7147C49AF2}"/>
              </a:ext>
            </a:extLst>
          </xdr:cNvPr>
          <xdr:cNvGrpSpPr/>
        </xdr:nvGrpSpPr>
        <xdr:grpSpPr>
          <a:xfrm>
            <a:off x="152400" y="375285"/>
            <a:ext cx="5855970" cy="4251960"/>
            <a:chOff x="152400" y="375285"/>
            <a:chExt cx="5855970" cy="4251960"/>
          </a:xfrm>
        </xdr:grpSpPr>
        <xdr:sp macro="" textlink="$D$49">
          <xdr:nvSpPr>
            <xdr:cNvPr id="11" name="テキスト ボックス 1">
              <a:extLst>
                <a:ext uri="{FF2B5EF4-FFF2-40B4-BE49-F238E27FC236}">
                  <a16:creationId xmlns:a16="http://schemas.microsoft.com/office/drawing/2014/main" id="{84CF46EC-020B-CBAA-6043-B2690E1867A6}"/>
                </a:ext>
              </a:extLst>
            </xdr:cNvPr>
            <xdr:cNvSpPr txBox="1"/>
          </xdr:nvSpPr>
          <xdr:spPr>
            <a:xfrm>
              <a:off x="731520" y="4379596"/>
              <a:ext cx="333374" cy="247649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15EB00E5-55C4-4DE3-8618-1F7AB38F5DE8}" type="TxLink">
                <a:rPr lang="en-US" altLang="en-US" sz="900" b="0" i="0" u="none" strike="noStrike">
                  <a:solidFill>
                    <a:srgbClr val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24</a:t>
              </a:fld>
              <a:endParaRPr lang="ja-JP" altLang="en-US" sz="900"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  <xdr:sp macro="" textlink="$D$51">
          <xdr:nvSpPr>
            <xdr:cNvPr id="12" name="テキスト ボックス 1">
              <a:extLst>
                <a:ext uri="{FF2B5EF4-FFF2-40B4-BE49-F238E27FC236}">
                  <a16:creationId xmlns:a16="http://schemas.microsoft.com/office/drawing/2014/main" id="{FE30F39E-A20B-BC5A-D191-D106BAA181BC}"/>
                </a:ext>
              </a:extLst>
            </xdr:cNvPr>
            <xdr:cNvSpPr txBox="1"/>
          </xdr:nvSpPr>
          <xdr:spPr>
            <a:xfrm>
              <a:off x="1405889" y="4370069"/>
              <a:ext cx="325755" cy="247651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140236A0-3CA3-4DBA-927D-FB903419D658}" type="TxLink">
                <a:rPr lang="en-US" altLang="en-US" sz="900" b="0" i="0" u="none" strike="noStrike">
                  <a:solidFill>
                    <a:srgbClr val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14</a:t>
              </a:fld>
              <a:endParaRPr lang="ja-JP" altLang="en-US" sz="900"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  <xdr:sp macro="" textlink="$D$53">
          <xdr:nvSpPr>
            <xdr:cNvPr id="13" name="テキスト ボックス 1">
              <a:extLst>
                <a:ext uri="{FF2B5EF4-FFF2-40B4-BE49-F238E27FC236}">
                  <a16:creationId xmlns:a16="http://schemas.microsoft.com/office/drawing/2014/main" id="{13519D16-B752-764C-B267-0824AB4AE378}"/>
                </a:ext>
              </a:extLst>
            </xdr:cNvPr>
            <xdr:cNvSpPr txBox="1"/>
          </xdr:nvSpPr>
          <xdr:spPr>
            <a:xfrm>
              <a:off x="2087881" y="4360546"/>
              <a:ext cx="323851" cy="238124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BE18ACA3-8CDE-4016-B735-ADA7C9FE8DAB}" type="TxLink">
                <a:rPr lang="en-US" altLang="en-US" sz="900" b="0" i="0" u="none" strike="noStrike">
                  <a:solidFill>
                    <a:srgbClr val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7</a:t>
              </a:fld>
              <a:endParaRPr lang="ja-JP" altLang="en-US" sz="900"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  <xdr:sp macro="" textlink="$D$55">
          <xdr:nvSpPr>
            <xdr:cNvPr id="14" name="テキスト ボックス 1">
              <a:extLst>
                <a:ext uri="{FF2B5EF4-FFF2-40B4-BE49-F238E27FC236}">
                  <a16:creationId xmlns:a16="http://schemas.microsoft.com/office/drawing/2014/main" id="{6D7CA24B-7F4C-F03A-E315-47B51CE60D93}"/>
                </a:ext>
              </a:extLst>
            </xdr:cNvPr>
            <xdr:cNvSpPr txBox="1"/>
          </xdr:nvSpPr>
          <xdr:spPr>
            <a:xfrm>
              <a:off x="2768845" y="4366406"/>
              <a:ext cx="345831" cy="232264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964FE7BE-2D1A-4C00-9135-CFD1590C0B50}" type="TxLink">
                <a:rPr lang="en-US" altLang="en-US" sz="900" b="0" i="0" u="none" strike="noStrike">
                  <a:solidFill>
                    <a:srgbClr val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2</a:t>
              </a:fld>
              <a:endParaRPr lang="ja-JP" altLang="en-US" sz="900"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  <xdr:grpSp>
          <xdr:nvGrpSpPr>
            <xdr:cNvPr id="15" name="グループ化 14">
              <a:extLst>
                <a:ext uri="{FF2B5EF4-FFF2-40B4-BE49-F238E27FC236}">
                  <a16:creationId xmlns:a16="http://schemas.microsoft.com/office/drawing/2014/main" id="{1DCDAB68-D9C9-A1F9-F39D-3D38B8500CE1}"/>
                </a:ext>
              </a:extLst>
            </xdr:cNvPr>
            <xdr:cNvGrpSpPr/>
          </xdr:nvGrpSpPr>
          <xdr:grpSpPr>
            <a:xfrm>
              <a:off x="152400" y="375285"/>
              <a:ext cx="5855970" cy="4242435"/>
              <a:chOff x="152400" y="375285"/>
              <a:chExt cx="5855970" cy="4242435"/>
            </a:xfrm>
          </xdr:grpSpPr>
          <xdr:grpSp>
            <xdr:nvGrpSpPr>
              <xdr:cNvPr id="18" name="グループ化 17">
                <a:extLst>
                  <a:ext uri="{FF2B5EF4-FFF2-40B4-BE49-F238E27FC236}">
                    <a16:creationId xmlns:a16="http://schemas.microsoft.com/office/drawing/2014/main" id="{793ED0B3-327D-38E7-2878-D324D75A72FD}"/>
                  </a:ext>
                </a:extLst>
              </xdr:cNvPr>
              <xdr:cNvGrpSpPr/>
            </xdr:nvGrpSpPr>
            <xdr:grpSpPr>
              <a:xfrm>
                <a:off x="369569" y="375285"/>
                <a:ext cx="5638801" cy="4023361"/>
                <a:chOff x="369569" y="375285"/>
                <a:chExt cx="5638801" cy="4023361"/>
              </a:xfrm>
            </xdr:grpSpPr>
            <xdr:graphicFrame macro="">
              <xdr:nvGraphicFramePr>
                <xdr:cNvPr id="21" name="Chart 1">
                  <a:extLst>
                    <a:ext uri="{FF2B5EF4-FFF2-40B4-BE49-F238E27FC236}">
                      <a16:creationId xmlns:a16="http://schemas.microsoft.com/office/drawing/2014/main" id="{103A908A-7AE1-2CBF-1385-F02D249AD2EF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388620" y="375285"/>
                <a:ext cx="5619750" cy="4023361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1"/>
                </a:graphicData>
              </a:graphic>
            </xdr:graphicFrame>
            <xdr:sp macro="" textlink="">
              <xdr:nvSpPr>
                <xdr:cNvPr id="22" name="テキスト ボックス 1">
                  <a:extLst>
                    <a:ext uri="{FF2B5EF4-FFF2-40B4-BE49-F238E27FC236}">
                      <a16:creationId xmlns:a16="http://schemas.microsoft.com/office/drawing/2014/main" id="{D2140953-4D29-029E-6E7A-62E24B7981EE}"/>
                    </a:ext>
                  </a:extLst>
                </xdr:cNvPr>
                <xdr:cNvSpPr txBox="1"/>
              </xdr:nvSpPr>
              <xdr:spPr>
                <a:xfrm>
                  <a:off x="369569" y="4036988"/>
                  <a:ext cx="1143000" cy="222592"/>
                </a:xfrm>
                <a:prstGeom prst="rect">
                  <a:avLst/>
                </a:prstGeom>
              </xdr:spPr>
              <xdr:txBody>
                <a:bodyPr wrap="square" rtlCol="0"/>
                <a:lstStyle>
                  <a:lvl1pPr marL="0" indent="0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r>
                    <a:rPr lang="en-US" altLang="ja-JP" sz="1000" b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ＭＳ ゴシック" panose="020B0609070205080204" pitchFamily="49" charset="-128"/>
                      <a:cs typeface="Times New Roman" panose="02020603050405020304" pitchFamily="18" charset="0"/>
                    </a:rPr>
                    <a:t>No. at risk</a:t>
                  </a:r>
                  <a:endParaRPr lang="ja-JP" altLang="en-US" sz="1000" b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ＭＳ ゴシック" panose="020B0609070205080204" pitchFamily="49" charset="-128"/>
                    <a:cs typeface="Times New Roman" panose="02020603050405020304" pitchFamily="18" charset="0"/>
                  </a:endParaRPr>
                </a:p>
              </xdr:txBody>
            </xdr:sp>
          </xdr:grpSp>
          <xdr:sp macro="" textlink="$B$33">
            <xdr:nvSpPr>
              <xdr:cNvPr id="19" name="テキスト ボックス 1">
                <a:extLst>
                  <a:ext uri="{FF2B5EF4-FFF2-40B4-BE49-F238E27FC236}">
                    <a16:creationId xmlns:a16="http://schemas.microsoft.com/office/drawing/2014/main" id="{00C200CE-1C27-6C70-EFB2-204D11D92B51}"/>
                  </a:ext>
                </a:extLst>
              </xdr:cNvPr>
              <xdr:cNvSpPr txBox="1"/>
            </xdr:nvSpPr>
            <xdr:spPr>
              <a:xfrm>
                <a:off x="152400" y="4240531"/>
                <a:ext cx="617219" cy="205739"/>
              </a:xfrm>
              <a:prstGeom prst="rect">
                <a:avLst/>
              </a:prstGeom>
            </xdr:spPr>
            <xdr:txBody>
              <a:bodyPr wrap="square" rtlCol="0" anchor="ctr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464C0ED5-6FE1-417D-861B-6E815670F02D}" type="TxLink">
                  <a:rPr lang="ja-JP" altLang="en-US" sz="900" b="0" i="0" u="none" strike="noStrike">
                    <a:solidFill>
                      <a:srgbClr val="000000"/>
                    </a:solidFill>
                    <a:latin typeface="Times New Roman" panose="02020603050405020304" pitchFamily="18" charset="0"/>
                    <a:ea typeface="ＭＳ ゴシック"/>
                    <a:cs typeface="Times New Roman" panose="02020603050405020304" pitchFamily="18" charset="0"/>
                  </a:rPr>
                  <a:pPr algn="ctr"/>
                  <a:t>CR</a:t>
                </a:fld>
                <a:endParaRPr lang="ja-JP" altLang="en-US" sz="900">
                  <a:latin typeface="Times New Roman" panose="02020603050405020304" pitchFamily="18" charset="0"/>
                  <a:ea typeface="ＭＳ 明朝" panose="02020609040205080304" pitchFamily="17" charset="-128"/>
                  <a:cs typeface="Times New Roman" panose="02020603050405020304" pitchFamily="18" charset="0"/>
                </a:endParaRPr>
              </a:p>
            </xdr:txBody>
          </xdr:sp>
          <xdr:sp macro="" textlink="$B$35">
            <xdr:nvSpPr>
              <xdr:cNvPr id="20" name="テキスト ボックス 1">
                <a:extLst>
                  <a:ext uri="{FF2B5EF4-FFF2-40B4-BE49-F238E27FC236}">
                    <a16:creationId xmlns:a16="http://schemas.microsoft.com/office/drawing/2014/main" id="{4CD84926-8565-0C9C-BCAF-934FE0D946D8}"/>
                  </a:ext>
                </a:extLst>
              </xdr:cNvPr>
              <xdr:cNvSpPr txBox="1"/>
            </xdr:nvSpPr>
            <xdr:spPr>
              <a:xfrm>
                <a:off x="161925" y="4370072"/>
                <a:ext cx="607695" cy="247648"/>
              </a:xfrm>
              <a:prstGeom prst="rect">
                <a:avLst/>
              </a:prstGeom>
            </xdr:spPr>
            <xdr:txBody>
              <a:bodyPr wrap="square" rtlCol="0" anchor="ctr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706A6B47-11DD-4BF1-B44D-C4D1963FAD14}" type="TxLink">
                  <a:rPr lang="ja-JP" altLang="en-US" sz="900" b="0" i="0" u="none" strike="noStrike">
                    <a:solidFill>
                      <a:srgbClr val="000000"/>
                    </a:solidFill>
                    <a:latin typeface="Times New Roman" panose="02020603050405020304" pitchFamily="18" charset="0"/>
                    <a:ea typeface="ＭＳ ゴシック"/>
                    <a:cs typeface="Times New Roman" panose="02020603050405020304" pitchFamily="18" charset="0"/>
                  </a:rPr>
                  <a:pPr algn="ctr"/>
                  <a:t>nonCR</a:t>
                </a:fld>
                <a:endParaRPr lang="ja-JP" altLang="en-US" sz="900">
                  <a:latin typeface="Times New Roman" panose="02020603050405020304" pitchFamily="18" charset="0"/>
                  <a:ea typeface="ＭＳ 明朝" panose="02020609040205080304" pitchFamily="17" charset="-128"/>
                  <a:cs typeface="Times New Roman" panose="02020603050405020304" pitchFamily="18" charset="0"/>
                </a:endParaRPr>
              </a:p>
            </xdr:txBody>
          </xdr:sp>
        </xdr:grpSp>
        <xdr:sp macro="" textlink="$D$57">
          <xdr:nvSpPr>
            <xdr:cNvPr id="16" name="テキスト ボックス 1">
              <a:extLst>
                <a:ext uri="{FF2B5EF4-FFF2-40B4-BE49-F238E27FC236}">
                  <a16:creationId xmlns:a16="http://schemas.microsoft.com/office/drawing/2014/main" id="{93A1DA35-7089-1902-7353-8F6872C2DEC3}"/>
                </a:ext>
              </a:extLst>
            </xdr:cNvPr>
            <xdr:cNvSpPr txBox="1"/>
          </xdr:nvSpPr>
          <xdr:spPr>
            <a:xfrm>
              <a:off x="3401305" y="4366406"/>
              <a:ext cx="345831" cy="232264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10510CFB-C415-41A1-8FF5-447C74211C92}" type="TxLink">
                <a:rPr lang="en-US" altLang="en-US" sz="900" b="0" i="0" u="none" strike="noStrike">
                  <a:solidFill>
                    <a:srgbClr val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1</a:t>
              </a:fld>
              <a:endParaRPr lang="ja-JP" altLang="en-US" sz="900"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  <xdr:sp macro="" textlink="$D$59">
          <xdr:nvSpPr>
            <xdr:cNvPr id="17" name="テキスト ボックス 1">
              <a:extLst>
                <a:ext uri="{FF2B5EF4-FFF2-40B4-BE49-F238E27FC236}">
                  <a16:creationId xmlns:a16="http://schemas.microsoft.com/office/drawing/2014/main" id="{62727C1E-421A-7DC8-0451-274F02A33315}"/>
                </a:ext>
              </a:extLst>
            </xdr:cNvPr>
            <xdr:cNvSpPr txBox="1"/>
          </xdr:nvSpPr>
          <xdr:spPr>
            <a:xfrm>
              <a:off x="4098535" y="4366406"/>
              <a:ext cx="345831" cy="232264"/>
            </a:xfrm>
            <a:prstGeom prst="rect">
              <a:avLst/>
            </a:prstGeom>
          </xdr:spPr>
          <xdr:txBody>
            <a:bodyPr wrap="square" rtlCol="0" anchor="ctr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fld id="{66F6FB35-103F-47F2-87C0-CC511C934DDE}" type="TxLink">
                <a:rPr lang="en-US" altLang="en-US" sz="900" b="0" i="0" u="none" strike="noStrike">
                  <a:solidFill>
                    <a:srgbClr val="000000"/>
                  </a:solidFill>
                  <a:latin typeface="Times New Roman" panose="02020603050405020304" pitchFamily="18" charset="0"/>
                  <a:ea typeface="ＭＳ ゴシック"/>
                  <a:cs typeface="Times New Roman" panose="02020603050405020304" pitchFamily="18" charset="0"/>
                </a:rPr>
                <a:pPr algn="ctr"/>
                <a:t>0</a:t>
              </a:fld>
              <a:endParaRPr lang="ja-JP" altLang="en-US" sz="900">
                <a:latin typeface="Times New Roman" panose="02020603050405020304" pitchFamily="18" charset="0"/>
                <a:ea typeface="ＭＳ 明朝" panose="02020609040205080304" pitchFamily="17" charset="-128"/>
                <a:cs typeface="Times New Roman" panose="02020603050405020304" pitchFamily="18" charset="0"/>
              </a:endParaRPr>
            </a:p>
          </xdr:txBody>
        </xdr:sp>
      </xdr:grpSp>
      <xdr:sp macro="" textlink="$C$49">
        <xdr:nvSpPr>
          <xdr:cNvPr id="4" name="テキスト ボックス 1">
            <a:extLst>
              <a:ext uri="{FF2B5EF4-FFF2-40B4-BE49-F238E27FC236}">
                <a16:creationId xmlns:a16="http://schemas.microsoft.com/office/drawing/2014/main" id="{3D00A321-C436-90FD-78AC-59C289507FAB}"/>
              </a:ext>
            </a:extLst>
          </xdr:cNvPr>
          <xdr:cNvSpPr txBox="1"/>
        </xdr:nvSpPr>
        <xdr:spPr>
          <a:xfrm>
            <a:off x="731521" y="4231006"/>
            <a:ext cx="323849" cy="196214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AA73C0C9-0B07-4083-8909-08F6DF0B484A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16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51">
        <xdr:nvSpPr>
          <xdr:cNvPr id="5" name="テキスト ボックス 1">
            <a:extLst>
              <a:ext uri="{FF2B5EF4-FFF2-40B4-BE49-F238E27FC236}">
                <a16:creationId xmlns:a16="http://schemas.microsoft.com/office/drawing/2014/main" id="{5130AD06-AAD8-0345-6821-CBBCE65DF4D8}"/>
              </a:ext>
            </a:extLst>
          </xdr:cNvPr>
          <xdr:cNvSpPr txBox="1"/>
        </xdr:nvSpPr>
        <xdr:spPr>
          <a:xfrm>
            <a:off x="1405891" y="4211954"/>
            <a:ext cx="323849" cy="224791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6BD332D8-AA07-4C4E-A8AA-BEA944D5F735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16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53">
        <xdr:nvSpPr>
          <xdr:cNvPr id="6" name="テキスト ボックス 1">
            <a:extLst>
              <a:ext uri="{FF2B5EF4-FFF2-40B4-BE49-F238E27FC236}">
                <a16:creationId xmlns:a16="http://schemas.microsoft.com/office/drawing/2014/main" id="{9F9FE12A-56E8-C817-FC77-BFB4438BFA19}"/>
              </a:ext>
            </a:extLst>
          </xdr:cNvPr>
          <xdr:cNvSpPr txBox="1"/>
        </xdr:nvSpPr>
        <xdr:spPr>
          <a:xfrm>
            <a:off x="2040256" y="4192905"/>
            <a:ext cx="386714" cy="243841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4C014324-39AB-44CE-B9A3-E7E575F0A8E1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16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55">
        <xdr:nvSpPr>
          <xdr:cNvPr id="7" name="テキスト ボックス 1">
            <a:extLst>
              <a:ext uri="{FF2B5EF4-FFF2-40B4-BE49-F238E27FC236}">
                <a16:creationId xmlns:a16="http://schemas.microsoft.com/office/drawing/2014/main" id="{EE2E2569-07B8-F31A-35B9-AE3F56FAB6B5}"/>
              </a:ext>
            </a:extLst>
          </xdr:cNvPr>
          <xdr:cNvSpPr txBox="1"/>
        </xdr:nvSpPr>
        <xdr:spPr>
          <a:xfrm>
            <a:off x="2768845" y="4208291"/>
            <a:ext cx="345831" cy="21892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BEAD172B-273E-4823-AD3A-ADA3F5EE83DA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10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57">
        <xdr:nvSpPr>
          <xdr:cNvPr id="8" name="テキスト ボックス 1">
            <a:extLst>
              <a:ext uri="{FF2B5EF4-FFF2-40B4-BE49-F238E27FC236}">
                <a16:creationId xmlns:a16="http://schemas.microsoft.com/office/drawing/2014/main" id="{6294D6DE-CAB2-FF3F-37F5-46138235E9DE}"/>
              </a:ext>
            </a:extLst>
          </xdr:cNvPr>
          <xdr:cNvSpPr txBox="1"/>
        </xdr:nvSpPr>
        <xdr:spPr>
          <a:xfrm>
            <a:off x="3401305" y="4208291"/>
            <a:ext cx="345831" cy="21892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D662CDC2-FC77-4961-B1B2-C8D3057D7758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5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59">
        <xdr:nvSpPr>
          <xdr:cNvPr id="9" name="テキスト ボックス 1">
            <a:extLst>
              <a:ext uri="{FF2B5EF4-FFF2-40B4-BE49-F238E27FC236}">
                <a16:creationId xmlns:a16="http://schemas.microsoft.com/office/drawing/2014/main" id="{5D007BCC-D7A8-4651-34F3-6FC863D35F14}"/>
              </a:ext>
            </a:extLst>
          </xdr:cNvPr>
          <xdr:cNvSpPr txBox="1"/>
        </xdr:nvSpPr>
        <xdr:spPr>
          <a:xfrm>
            <a:off x="4098535" y="4208291"/>
            <a:ext cx="345831" cy="21892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CD42AC54-6074-41C8-8624-3837D70A83D7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3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  <xdr:sp macro="" textlink="$C$60">
        <xdr:nvSpPr>
          <xdr:cNvPr id="10" name="テキスト ボックス 1">
            <a:extLst>
              <a:ext uri="{FF2B5EF4-FFF2-40B4-BE49-F238E27FC236}">
                <a16:creationId xmlns:a16="http://schemas.microsoft.com/office/drawing/2014/main" id="{2E01AFBB-2A4A-462A-1B01-860D09FCA67B}"/>
              </a:ext>
            </a:extLst>
          </xdr:cNvPr>
          <xdr:cNvSpPr txBox="1"/>
        </xdr:nvSpPr>
        <xdr:spPr>
          <a:xfrm>
            <a:off x="4809100" y="4208291"/>
            <a:ext cx="260106" cy="218929"/>
          </a:xfrm>
          <a:prstGeom prst="rect">
            <a:avLst/>
          </a:prstGeom>
        </xdr:spPr>
        <xdr:txBody>
          <a:bodyPr wrap="square" rtlCol="0" anchor="ctr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/>
            <a:fld id="{DB297501-2D30-4DE5-A9C0-5CF31E34DEAF}" type="TxLink">
              <a:rPr lang="en-US" altLang="en-US" sz="900" b="0" i="0" u="none" strike="noStrike">
                <a:solidFill>
                  <a:srgbClr val="000000"/>
                </a:solidFill>
                <a:latin typeface="Times New Roman" panose="02020603050405020304" pitchFamily="18" charset="0"/>
                <a:ea typeface="ＭＳ ゴシック"/>
                <a:cs typeface="Times New Roman" panose="02020603050405020304" pitchFamily="18" charset="0"/>
              </a:rPr>
              <a:pPr algn="ctr"/>
              <a:t>0</a:t>
            </a:fld>
            <a:endParaRPr lang="ja-JP" altLang="en-US" sz="900">
              <a:latin typeface="Times New Roman" panose="02020603050405020304" pitchFamily="18" charset="0"/>
              <a:ea typeface="ＭＳ 明朝" panose="02020609040205080304" pitchFamily="17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6</xdr:col>
      <xdr:colOff>663820</xdr:colOff>
      <xdr:row>28</xdr:row>
      <xdr:rowOff>15386</xdr:rowOff>
    </xdr:from>
    <xdr:to>
      <xdr:col>7</xdr:col>
      <xdr:colOff>161926</xdr:colOff>
      <xdr:row>29</xdr:row>
      <xdr:rowOff>95250</xdr:rowOff>
    </xdr:to>
    <xdr:sp macro="" textlink="$D$60">
      <xdr:nvSpPr>
        <xdr:cNvPr id="23" name="テキスト ボックス 1">
          <a:extLst>
            <a:ext uri="{FF2B5EF4-FFF2-40B4-BE49-F238E27FC236}">
              <a16:creationId xmlns:a16="http://schemas.microsoft.com/office/drawing/2014/main" id="{1963BF6B-A65C-4F2E-9871-C9485F7CEED5}"/>
            </a:ext>
          </a:extLst>
        </xdr:cNvPr>
        <xdr:cNvSpPr txBox="1"/>
      </xdr:nvSpPr>
      <xdr:spPr>
        <a:xfrm>
          <a:off x="4321420" y="4709306"/>
          <a:ext cx="161046" cy="247504"/>
        </a:xfrm>
        <a:prstGeom prst="rect">
          <a:avLst/>
        </a:prstGeom>
      </xdr:spPr>
      <xdr:txBody>
        <a:bodyPr wrap="square" rtlCol="0" anchor="ctr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fld id="{9C698C9E-05FD-4C53-9026-5FD5FDD22749}" type="TxLink">
            <a:rPr lang="en-US" altLang="en-US" sz="900" b="0" i="0" u="none" strike="noStrike">
              <a:solidFill>
                <a:srgbClr val="000000"/>
              </a:solidFill>
              <a:latin typeface="Arial" panose="020B0604020202020204" pitchFamily="34" charset="0"/>
              <a:ea typeface="ＭＳ ゴシック"/>
              <a:cs typeface="Arial" panose="020B0604020202020204" pitchFamily="34" charset="0"/>
            </a:rPr>
            <a:pPr algn="ctr"/>
            <a:t> </a:t>
          </a:fld>
          <a:endParaRPr lang="ja-JP" altLang="en-US" sz="900">
            <a:latin typeface="Arial" panose="020B0604020202020204" pitchFamily="34" charset="0"/>
            <a:ea typeface="ＭＳ 明朝" panose="02020609040205080304" pitchFamily="17" charset="-128"/>
            <a:cs typeface="Arial" panose="020B0604020202020204" pitchFamily="34" charset="0"/>
          </a:endParaRP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0.58758</cdr:x>
      <cdr:y>0.5875</cdr:y>
    </cdr:from>
    <cdr:to>
      <cdr:x>0.96427</cdr:x>
      <cdr:y>0.65225</cdr:y>
    </cdr:to>
    <cdr:sp macro="" textlink="Fig.1f!#REF!">
      <cdr:nvSpPr>
        <cdr:cNvPr id="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0296FF6-3A88-4B50-A2CF-9BCA70885676}"/>
            </a:ext>
          </a:extLst>
        </cdr:cNvPr>
        <cdr:cNvSpPr txBox="1"/>
      </cdr:nvSpPr>
      <cdr:spPr>
        <a:xfrm xmlns:a="http://schemas.openxmlformats.org/drawingml/2006/main">
          <a:off x="3184525" y="2736850"/>
          <a:ext cx="2041556" cy="3016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B4072B4-0291-43E0-B0AB-0CE8848ED943}" type="TxLink">
            <a:rPr lang="en-US" altLang="en-US" sz="1000" b="0" i="0" u="none" strike="noStrike">
              <a:solidFill>
                <a:srgbClr val="000000"/>
              </a:solidFill>
              <a:latin typeface="Times New Roman"/>
              <a:ea typeface="游ゴシック"/>
              <a:cs typeface="Times New Roman"/>
            </a:rPr>
            <a:pPr algn="ctr"/>
            <a:t> </a:t>
          </a:fld>
          <a:endParaRPr lang="en-US" altLang="ja-JP" sz="1000"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wakaba.NCC\Downloads\TENERGY_&#36861;&#21152;&#35299;&#26512;&#32080;&#26524;_Ver1.0_202209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改訂履歴"/>
      <sheetName val="目次"/>
      <sheetName val="5.1.3.1.2"/>
      <sheetName val="5.1.3.2.2"/>
      <sheetName val="5.2.1.2.2"/>
      <sheetName val="5.3.1.1.2"/>
      <sheetName val="5.3.1.2.2"/>
      <sheetName val="5.3.2.1.2"/>
      <sheetName val="5.3.2.2.2"/>
      <sheetName val="5.3.3.2.2"/>
      <sheetName val="5.3.4.2.2"/>
      <sheetName val="5.4.5.4"/>
      <sheetName val="5.4.5.5"/>
      <sheetName val="5.4.5.6"/>
      <sheetName val="5.4.6.4"/>
      <sheetName val="5.4.6.5"/>
      <sheetName val="5.4.6.6"/>
      <sheetName val="5.4.6.7"/>
      <sheetName val="5.5.5.4"/>
      <sheetName val="5.5.5.5"/>
      <sheetName val="5.5.5.6"/>
      <sheetName val="5.5.6.4"/>
      <sheetName val="5.5.6.5"/>
      <sheetName val="5.5.6.6"/>
      <sheetName val="5.5.6.7"/>
      <sheetName val="5.6.1"/>
      <sheetName val="5.6.2"/>
      <sheetName val="5.6.3"/>
      <sheetName val="5.6.4"/>
      <sheetName val="5.6.5.1"/>
      <sheetName val="5.6.5.2"/>
      <sheetName val="5.6.5.3"/>
      <sheetName val="5.6.5.4"/>
      <sheetName val="5.6.5.5"/>
      <sheetName val="5.6.5.6"/>
      <sheetName val="5.6.6.1"/>
      <sheetName val="5.6.6.2"/>
      <sheetName val="5.6.6.3"/>
      <sheetName val="5.6.6.4"/>
      <sheetName val="5.6.6.5"/>
      <sheetName val="5.6.6.6"/>
      <sheetName val="5.6.6.7"/>
    </sheetNames>
    <sheetDataSet>
      <sheetData sheetId="0"/>
      <sheetData sheetId="1"/>
      <sheetData sheetId="2">
        <row r="3">
          <cell r="A3" t="str">
            <v>シート名</v>
          </cell>
          <cell r="B3" t="str">
            <v>テーブル名</v>
          </cell>
        </row>
        <row r="4">
          <cell r="A4"/>
          <cell r="B4"/>
        </row>
        <row r="5">
          <cell r="A5" t="str">
            <v>1.2.1</v>
          </cell>
          <cell r="B5" t="str">
            <v>SAR ver1.0作成時に受領したデータセット</v>
          </cell>
        </row>
        <row r="6">
          <cell r="A6" t="str">
            <v>2.1</v>
          </cell>
          <cell r="B6" t="str">
            <v>施設毎の登録被験者数</v>
          </cell>
        </row>
        <row r="7">
          <cell r="A7" t="str">
            <v>2.3.2.1</v>
          </cell>
          <cell r="B7" t="str">
            <v>解析対象集団</v>
          </cell>
        </row>
        <row r="8">
          <cell r="A8" t="str">
            <v>2.3.2.2</v>
          </cell>
          <cell r="B8" t="str">
            <v>解析対象集団　フローダイアグラム</v>
          </cell>
        </row>
        <row r="9">
          <cell r="A9" t="str">
            <v>2.3.2.3</v>
          </cell>
          <cell r="B9" t="str">
            <v>解析対象集団不採用症例一覧</v>
          </cell>
        </row>
        <row r="10">
          <cell r="A10" t="str">
            <v>3.1.1</v>
          </cell>
          <cell r="B10" t="str">
            <v>登録時背景因子(主たる解析対象集団)</v>
          </cell>
        </row>
        <row r="11">
          <cell r="A11" t="str">
            <v>3.1.2</v>
          </cell>
          <cell r="B11" t="str">
            <v>登録時背景因子(初発症例)</v>
          </cell>
        </row>
        <row r="12">
          <cell r="A12" t="str">
            <v>3.1.3</v>
          </cell>
          <cell r="B12" t="str">
            <v>登録時背景因子(術後再発症例)</v>
          </cell>
        </row>
        <row r="13">
          <cell r="A13" t="str">
            <v>3.1.4</v>
          </cell>
          <cell r="B13" t="str">
            <v>登録時背景因子(初発症例)</v>
          </cell>
        </row>
        <row r="14">
          <cell r="A14" t="str">
            <v>3.1.5</v>
          </cell>
          <cell r="B14" t="str">
            <v>登録時背景因子(術後再発症例)</v>
          </cell>
        </row>
        <row r="15">
          <cell r="A15" t="str">
            <v>3.2.1</v>
          </cell>
          <cell r="B15" t="str">
            <v>前治療要約(主たる解析対象集団)</v>
          </cell>
        </row>
        <row r="16">
          <cell r="A16" t="str">
            <v>3.2.2</v>
          </cell>
          <cell r="B16" t="str">
            <v>前治療要約(初発症例)</v>
          </cell>
        </row>
        <row r="17">
          <cell r="A17" t="str">
            <v>3.2.3</v>
          </cell>
          <cell r="B17" t="str">
            <v>前治療要約(術後再発症例)</v>
          </cell>
        </row>
        <row r="18">
          <cell r="A18" t="str">
            <v>3.2.4</v>
          </cell>
          <cell r="B18" t="str">
            <v>前治療要約(初発症例)</v>
          </cell>
        </row>
        <row r="19">
          <cell r="A19" t="str">
            <v>3.2.5</v>
          </cell>
          <cell r="B19" t="str">
            <v>前治療要約(術後再発症例)</v>
          </cell>
        </row>
        <row r="20">
          <cell r="A20" t="str">
            <v>3.3.1</v>
          </cell>
          <cell r="B20" t="str">
            <v>病理所見記録(主たる解析対象集団)</v>
          </cell>
        </row>
        <row r="21">
          <cell r="A21" t="str">
            <v>3.3.2</v>
          </cell>
          <cell r="B21" t="str">
            <v>病理所見記録(初発症例)</v>
          </cell>
        </row>
        <row r="22">
          <cell r="A22" t="str">
            <v>3.3.3</v>
          </cell>
          <cell r="B22" t="str">
            <v>病理所見記録(術後再発症例)</v>
          </cell>
        </row>
        <row r="23">
          <cell r="A23" t="str">
            <v>3.3.4</v>
          </cell>
          <cell r="B23" t="str">
            <v>病理所見記録(初発症例)</v>
          </cell>
        </row>
        <row r="24">
          <cell r="A24" t="str">
            <v>3.3.5</v>
          </cell>
          <cell r="B24" t="str">
            <v>病理所見記録(術後再発症例)</v>
          </cell>
        </row>
        <row r="25">
          <cell r="A25" t="str">
            <v>4.1</v>
          </cell>
          <cell r="B25" t="str">
            <v>サイクル数</v>
          </cell>
        </row>
        <row r="26">
          <cell r="A26" t="str">
            <v>4.2</v>
          </cell>
          <cell r="B26" t="str">
            <v>治療期間(day)</v>
          </cell>
        </row>
        <row r="27">
          <cell r="A27" t="str">
            <v>4.3.1</v>
          </cell>
          <cell r="B27" t="str">
            <v>休薬経験割合(アテリゾマブ)</v>
          </cell>
        </row>
        <row r="28">
          <cell r="A28" t="str">
            <v>4.3.2</v>
          </cell>
          <cell r="B28" t="str">
            <v>休薬経験割合(アテリゾマブ)</v>
          </cell>
        </row>
        <row r="29">
          <cell r="A29" t="str">
            <v>4.4.1.1</v>
          </cell>
          <cell r="B29" t="str">
            <v>用量強度(アテゾリズマブ)</v>
          </cell>
        </row>
        <row r="30">
          <cell r="A30" t="str">
            <v>4.4.1.2</v>
          </cell>
          <cell r="B30" t="str">
            <v>用量強度(アテゾリズマブのRDIヒストグラム)</v>
          </cell>
        </row>
        <row r="31">
          <cell r="A31" t="str">
            <v>4.4.2.1</v>
          </cell>
          <cell r="B31" t="str">
            <v>用量強度(アテゾリズマブ)</v>
          </cell>
        </row>
        <row r="32">
          <cell r="A32" t="str">
            <v>4.4.2.2</v>
          </cell>
          <cell r="B32" t="str">
            <v>用量強度(アテゾリズマブのRDIヒストグラム)</v>
          </cell>
        </row>
        <row r="33">
          <cell r="A33" t="str">
            <v>4.5.1</v>
          </cell>
          <cell r="B33" t="str">
            <v>プロトコール治療中止理由</v>
          </cell>
        </row>
        <row r="34">
          <cell r="A34" t="str">
            <v>4.5.2</v>
          </cell>
          <cell r="B34" t="str">
            <v>プロトコール治療中止理由</v>
          </cell>
        </row>
        <row r="35">
          <cell r="A35" t="str">
            <v>5.1.1</v>
          </cell>
          <cell r="B35" t="str">
            <v>治験責任医師又は治験分担医師の判定による完全奏効割合(Primary Analysis)</v>
          </cell>
        </row>
        <row r="36">
          <cell r="A36" t="str">
            <v>5.1.2</v>
          </cell>
          <cell r="B36" t="str">
            <v>治験責任医師又は治験分担医師の判定による完全奏効割合(感度解析)</v>
          </cell>
        </row>
        <row r="37">
          <cell r="A37" t="str">
            <v>5.1.3.1.1</v>
          </cell>
          <cell r="B37" t="str">
            <v>治験責任医師又は治験分担医師の判定による完全奏効割合(サブグループ)</v>
          </cell>
        </row>
        <row r="38">
          <cell r="A38" t="str">
            <v>5.1.3.1.2</v>
          </cell>
          <cell r="B38" t="str">
            <v>治験責任医師又は治験分担医師の判定による完全奏効割合(サブグループ)(PD-L1)</v>
          </cell>
        </row>
        <row r="39">
          <cell r="A39" t="str">
            <v>5.1.3.2.1</v>
          </cell>
          <cell r="B39" t="str">
            <v>治験責任医師又は治験分担医師の判定による完全奏効割合(サブグループ)</v>
          </cell>
        </row>
        <row r="40">
          <cell r="A40" t="str">
            <v>5.1.3.2.2</v>
          </cell>
          <cell r="B40" t="str">
            <v>治験責任医師又は治験分担医師の判定による完全奏効割合(サブグループ)(PD-L1)</v>
          </cell>
        </row>
        <row r="41">
          <cell r="A41" t="str">
            <v>5.2</v>
          </cell>
          <cell r="B41" t="str">
            <v>中央判定による完全奏効割合</v>
          </cell>
        </row>
        <row r="42">
          <cell r="A42" t="str">
            <v>5.2.1</v>
          </cell>
          <cell r="B42" t="str">
            <v>中央判定による完全奏効割合(参考)</v>
          </cell>
        </row>
        <row r="43">
          <cell r="A43" t="str">
            <v>5.2.1.2.1</v>
          </cell>
          <cell r="B43" t="str">
            <v>中央判定による完全奏効割合(サブグループ)</v>
          </cell>
        </row>
        <row r="44">
          <cell r="A44" t="str">
            <v>5.2.1.2.2</v>
          </cell>
          <cell r="B44" t="str">
            <v>中央判定による完全奏効割合(サブグループ)(PD-L1)</v>
          </cell>
        </row>
        <row r="45">
          <cell r="A45" t="str">
            <v>5.3</v>
          </cell>
          <cell r="B45" t="str">
            <v>治験責任医師又は治験分担医師の判定による客観的奏効割合</v>
          </cell>
        </row>
        <row r="46">
          <cell r="A46" t="str">
            <v>5.3.1.1.1</v>
          </cell>
          <cell r="B46" t="str">
            <v>治験責任医師又は治験分担医師の判定による客観的奏効割合(サブグループ)</v>
          </cell>
        </row>
        <row r="47">
          <cell r="A47" t="str">
            <v>5.3.1.1.2</v>
          </cell>
          <cell r="B47" t="str">
            <v>治験責任医師又は治験分担医師の判定による客観的奏効割合(サブグループ)(PD-L1)</v>
          </cell>
        </row>
        <row r="48">
          <cell r="A48" t="str">
            <v>5.3.1.2.1</v>
          </cell>
          <cell r="B48" t="str">
            <v>治験責任医師又は治験分担医師の判定による客観的奏効割合(サブグループ)</v>
          </cell>
        </row>
        <row r="49">
          <cell r="A49" t="str">
            <v>5.3.1.2.2</v>
          </cell>
          <cell r="B49" t="str">
            <v>治験責任医師又は治験分担医師の判定による客観的奏効割合(サブグループ)(PD-L1)</v>
          </cell>
        </row>
        <row r="50">
          <cell r="A50" t="str">
            <v>5.3.2</v>
          </cell>
          <cell r="B50" t="str">
            <v>治験責任医師又は治験分担医師の判定による客観的奏効割合(標的病変有の症例)</v>
          </cell>
        </row>
        <row r="51">
          <cell r="A51" t="str">
            <v>5.3.2.1.1</v>
          </cell>
          <cell r="B51" t="str">
            <v>治験責任医師又は治験分担医師の判定による客観的奏効割合(標的病変有の症例)(サブグループ)</v>
          </cell>
        </row>
        <row r="52">
          <cell r="A52" t="str">
            <v>5.3.2.1.2</v>
          </cell>
          <cell r="B52" t="str">
            <v>治験責任医師又は治験分担医師の判定による客観的奏効割合(標的病変有の症例)(サブグループ)(PD-L1)</v>
          </cell>
        </row>
        <row r="53">
          <cell r="A53" t="str">
            <v>5.3.2.2.1</v>
          </cell>
          <cell r="B53" t="str">
            <v>治験責任医師又は治験分担医師の判定による客観的奏効割合(標的病変有の症例)(サブグループ)</v>
          </cell>
        </row>
        <row r="54">
          <cell r="A54" t="str">
            <v>5.3.2.2.2</v>
          </cell>
          <cell r="B54" t="str">
            <v>治験責任医師又は治験分担医師の判定による客観的奏効割合(標的病変有の症例)(サブグループ)(PD-L1)</v>
          </cell>
        </row>
        <row r="55">
          <cell r="A55" t="str">
            <v>5.3.3</v>
          </cell>
          <cell r="B55" t="str">
            <v>中央判定による客観的奏効割合</v>
          </cell>
        </row>
        <row r="56">
          <cell r="A56" t="str">
            <v>5.3.3.2.1</v>
          </cell>
          <cell r="B56" t="str">
            <v>中央判定による客観的奏効割合(サブグループ)</v>
          </cell>
        </row>
        <row r="57">
          <cell r="A57" t="str">
            <v>5.3.3.2.2</v>
          </cell>
          <cell r="B57" t="str">
            <v>中央判定による客観的奏効割合(サブグループ)(PD-L1)</v>
          </cell>
        </row>
        <row r="58">
          <cell r="A58" t="str">
            <v>5.3.4</v>
          </cell>
          <cell r="B58" t="str">
            <v>中央判定による客観的奏効割合(標的病変有の症例)</v>
          </cell>
        </row>
        <row r="59">
          <cell r="A59" t="str">
            <v>5.3.4.2.1</v>
          </cell>
          <cell r="B59" t="str">
            <v>中央判定による客観的奏効割合(標的病変有の症例)(サブグループ)</v>
          </cell>
        </row>
        <row r="60">
          <cell r="A60" t="str">
            <v>5.3.4.2.2</v>
          </cell>
          <cell r="B60" t="str">
            <v>中央判定による客観的奏効割合(標的病変有の症例)(サブグループ)(PD-L1)</v>
          </cell>
        </row>
        <row r="61">
          <cell r="A61" t="str">
            <v>5.4.1</v>
          </cell>
          <cell r="B61" t="str">
            <v>無増悪生存期間(PFS)</v>
          </cell>
        </row>
        <row r="62">
          <cell r="A62" t="str">
            <v>5.4.2</v>
          </cell>
          <cell r="B62" t="str">
            <v>無増悪生存期間(PFS)</v>
          </cell>
        </row>
        <row r="63">
          <cell r="A63" t="str">
            <v>5.4.3</v>
          </cell>
          <cell r="B63" t="str">
            <v>無増悪生存期間(PFS)</v>
          </cell>
        </row>
        <row r="64">
          <cell r="A64" t="str">
            <v>5.4.4</v>
          </cell>
          <cell r="B64" t="str">
            <v>無増悪生存期間(PFS)</v>
          </cell>
        </row>
        <row r="65">
          <cell r="A65" t="str">
            <v>5.4.5.1</v>
          </cell>
          <cell r="B65" t="str">
            <v>無増悪生存期間(PFS)　性別(男性 / 女性)</v>
          </cell>
        </row>
        <row r="66">
          <cell r="A66" t="str">
            <v>5.4.5.2</v>
          </cell>
          <cell r="B66" t="str">
            <v>無増悪生存期間(PFS)　年齢(70歳未満 / 70歳以上)</v>
          </cell>
        </row>
        <row r="67">
          <cell r="A67" t="str">
            <v>5.4.5.3</v>
          </cell>
          <cell r="B67" t="str">
            <v>無増悪生存期間(PFS)　原発部位(胸部上部食道　/　胸部中部食道 / 胸部下部食道)</v>
          </cell>
        </row>
        <row r="68">
          <cell r="A68" t="str">
            <v>5.4.5.4</v>
          </cell>
          <cell r="B68" t="str">
            <v>無増悪生存期間(PFS)　PD-L1(1%未満　/　1%以上)</v>
          </cell>
        </row>
        <row r="69">
          <cell r="A69" t="str">
            <v>5.4.5.5</v>
          </cell>
          <cell r="B69" t="str">
            <v>無増悪生存期間(PFS)　PD-L1(10%未満　/　10%以上)</v>
          </cell>
        </row>
        <row r="70">
          <cell r="A70" t="str">
            <v>5.4.5.6</v>
          </cell>
          <cell r="B70" t="str">
            <v>無増悪生存期間(PFS)　医師判定による完全奏効(CR　/　nonCR)</v>
          </cell>
        </row>
        <row r="71">
          <cell r="A71" t="str">
            <v>5.4.6.1</v>
          </cell>
          <cell r="B71" t="str">
            <v>無増悪生存期間(PFS)　性別(男性 / 女性)</v>
          </cell>
        </row>
        <row r="72">
          <cell r="A72" t="str">
            <v>5.4.6.2</v>
          </cell>
          <cell r="B72" t="str">
            <v>無増悪生存期間(PFS)　年齢(70歳未満 / 70歳以上)</v>
          </cell>
        </row>
        <row r="73">
          <cell r="A73" t="str">
            <v>5.4.6.3</v>
          </cell>
          <cell r="B73" t="str">
            <v>無増悪生存期間(PFS)　原発部位(胸部上部食道　/　胸部中部食道 / 胸部下部食道)</v>
          </cell>
        </row>
        <row r="74">
          <cell r="A74" t="str">
            <v>5.4.6.4</v>
          </cell>
          <cell r="B74" t="str">
            <v>無増悪生存期間(PFS)　PD-L1(1%未満　/　1%以上)</v>
          </cell>
        </row>
        <row r="75">
          <cell r="A75" t="str">
            <v>5.4.6.5</v>
          </cell>
          <cell r="B75" t="str">
            <v>無増悪生存期間(PFS)　PD-L1(10%未満　/　10%以上)</v>
          </cell>
        </row>
        <row r="76">
          <cell r="A76" t="str">
            <v>5.4.6.6</v>
          </cell>
          <cell r="B76" t="str">
            <v>無増悪生存期間(PFS)　医師判定による完全奏効(CR　/　nonCR)</v>
          </cell>
        </row>
        <row r="77">
          <cell r="A77" t="str">
            <v>5.4.6.7</v>
          </cell>
          <cell r="B77" t="str">
            <v>無増悪生存期間(PFS)　中央判定による完全奏効(CR　/　nonCR)</v>
          </cell>
        </row>
        <row r="78">
          <cell r="A78" t="str">
            <v>5.5.1.1</v>
          </cell>
          <cell r="B78" t="str">
            <v>全生存期間(OS)</v>
          </cell>
        </row>
        <row r="79">
          <cell r="A79" t="str">
            <v>5.5.1.2</v>
          </cell>
          <cell r="B79" t="str">
            <v>死亡詳細(原病死以外)</v>
          </cell>
        </row>
        <row r="80">
          <cell r="A80" t="str">
            <v>5.5.2.1</v>
          </cell>
          <cell r="B80" t="str">
            <v>全生存期間(OS)</v>
          </cell>
        </row>
        <row r="81">
          <cell r="A81" t="str">
            <v>5.5.2.2</v>
          </cell>
          <cell r="B81" t="str">
            <v>死亡詳細(原病死以外)</v>
          </cell>
        </row>
        <row r="82">
          <cell r="A82" t="str">
            <v>5.5.3</v>
          </cell>
          <cell r="B82" t="str">
            <v>全生存期間(OS)</v>
          </cell>
        </row>
        <row r="83">
          <cell r="A83" t="str">
            <v>5.5.4</v>
          </cell>
          <cell r="B83" t="str">
            <v>全生存期間(OS)</v>
          </cell>
        </row>
        <row r="84">
          <cell r="A84" t="str">
            <v>5.5.5.1</v>
          </cell>
          <cell r="B84" t="str">
            <v>全生存期間(OS)　性別(男性 / 女性)</v>
          </cell>
        </row>
        <row r="85">
          <cell r="A85" t="str">
            <v>5.5.5.2</v>
          </cell>
          <cell r="B85" t="str">
            <v>全生存期間(OS)　年齢(70歳未満 / 70歳以上)</v>
          </cell>
        </row>
        <row r="86">
          <cell r="A86" t="str">
            <v>5.5.5.3</v>
          </cell>
          <cell r="B86" t="str">
            <v>全生存期間(OS)　原発部位(胸部上部食道　/　胸部中部食道 / 胸部下部食道)</v>
          </cell>
        </row>
        <row r="87">
          <cell r="A87" t="str">
            <v>5.5.5.4</v>
          </cell>
          <cell r="B87" t="str">
            <v>全生存期間(OS)　PD-L1(1%未満　/　1%以上)</v>
          </cell>
        </row>
        <row r="88">
          <cell r="A88" t="str">
            <v>5.5.5.5</v>
          </cell>
          <cell r="B88" t="str">
            <v>全生存期間(OS)　PD-L1(10%未満　/　10%以上)</v>
          </cell>
        </row>
        <row r="89">
          <cell r="A89" t="str">
            <v>5.5.5.6</v>
          </cell>
          <cell r="B89" t="str">
            <v>全生存期間(OS)　医師判定による完全奏効(CR　/　nonCR)</v>
          </cell>
        </row>
        <row r="90">
          <cell r="A90" t="str">
            <v>5.5.6.1</v>
          </cell>
          <cell r="B90" t="str">
            <v>全生存期間(OS)　性別(男性 / 女性)</v>
          </cell>
        </row>
        <row r="91">
          <cell r="A91" t="str">
            <v>5.5.6.2</v>
          </cell>
          <cell r="B91" t="str">
            <v>全生存期間(OS)　年齢(70歳未満 / 70歳以上)</v>
          </cell>
        </row>
        <row r="92">
          <cell r="A92" t="str">
            <v>5.5.6.3</v>
          </cell>
          <cell r="B92" t="str">
            <v>全生存期間(OS)　原発部位(胸部上部食道　/　胸部中部食道 / 胸部下部食道)</v>
          </cell>
        </row>
        <row r="93">
          <cell r="A93" t="str">
            <v>5.5.6.4</v>
          </cell>
          <cell r="B93" t="str">
            <v>全生存期間(OS)　PD-L1(1%未満　/　1%以上)</v>
          </cell>
        </row>
        <row r="94">
          <cell r="A94" t="str">
            <v>5.5.6.5</v>
          </cell>
          <cell r="B94" t="str">
            <v>全生存期間(OS)　PD-L1(10%未満　/　10%以上)</v>
          </cell>
        </row>
        <row r="95">
          <cell r="A95" t="str">
            <v>5.5.6.6</v>
          </cell>
          <cell r="B95" t="str">
            <v>全生存期間(OS)　医師判定による完全奏効(CR　/　nonCR)</v>
          </cell>
        </row>
        <row r="96">
          <cell r="A96" t="str">
            <v>5.5.6.7</v>
          </cell>
          <cell r="B96" t="str">
            <v>全生存期間(OS)　中央判定による完全奏効(CR　/　nonCR)</v>
          </cell>
        </row>
        <row r="97">
          <cell r="A97" t="str">
            <v>5.6.1</v>
          </cell>
          <cell r="B97" t="str">
            <v>奏効期間(DOR)</v>
          </cell>
        </row>
        <row r="98">
          <cell r="A98" t="str">
            <v>5.6.2</v>
          </cell>
          <cell r="B98" t="str">
            <v>奏効期間(DOR)</v>
          </cell>
        </row>
        <row r="99">
          <cell r="A99" t="str">
            <v>5.6.3</v>
          </cell>
          <cell r="B99" t="str">
            <v>奏効期間(DOR)</v>
          </cell>
        </row>
        <row r="100">
          <cell r="A100" t="str">
            <v>5.6.4</v>
          </cell>
          <cell r="B100" t="str">
            <v>奏効期間(DOR)</v>
          </cell>
        </row>
        <row r="101">
          <cell r="A101" t="str">
            <v>5.6.5.1</v>
          </cell>
          <cell r="B101" t="str">
            <v>奏効期間(DOR)　性別(男性 / 女性)</v>
          </cell>
        </row>
        <row r="102">
          <cell r="A102" t="str">
            <v>5.6.5.2</v>
          </cell>
          <cell r="B102" t="str">
            <v>奏効期間(DOR)　年齢(70歳未満 / 70歳以上)</v>
          </cell>
        </row>
        <row r="103">
          <cell r="A103" t="str">
            <v>5.6.5.3</v>
          </cell>
          <cell r="B103" t="str">
            <v>奏効期間(DOR)　原発部位(胸部上部食道　/　胸部中部食道 / 胸部下部食道)</v>
          </cell>
        </row>
        <row r="104">
          <cell r="A104" t="str">
            <v>5.6.5.4</v>
          </cell>
          <cell r="B104" t="str">
            <v>奏効期間(DOR)　PD-L1(1%未満　/　1%以上)</v>
          </cell>
        </row>
        <row r="105">
          <cell r="A105" t="str">
            <v>5.6.5.5</v>
          </cell>
          <cell r="B105" t="str">
            <v>奏効期間(DOR)　PD-L1(10%未満　/　10%以上)</v>
          </cell>
        </row>
        <row r="106">
          <cell r="A106" t="str">
            <v>5.6.5.6</v>
          </cell>
          <cell r="B106" t="str">
            <v>奏効期間(DOR)　医師判定による完全奏効(CR　/　nonCR)</v>
          </cell>
        </row>
        <row r="107">
          <cell r="A107" t="str">
            <v>5.6.6.1</v>
          </cell>
          <cell r="B107" t="str">
            <v>奏効期間(DOR)　性別(男性 / 女性)</v>
          </cell>
        </row>
        <row r="108">
          <cell r="A108" t="str">
            <v>5.6.6.2</v>
          </cell>
          <cell r="B108" t="str">
            <v>奏効期間(DOR)　年齢(70歳未満 / 70歳以上)</v>
          </cell>
        </row>
        <row r="109">
          <cell r="A109" t="str">
            <v>5.6.6.3</v>
          </cell>
          <cell r="B109" t="str">
            <v>奏効期間(DOR)　原発部位(胸部上部食道　/　胸部中部食道 / 胸部下部食道)</v>
          </cell>
        </row>
        <row r="110">
          <cell r="A110" t="str">
            <v>5.6.6.4</v>
          </cell>
          <cell r="B110" t="str">
            <v>奏効期間(DOR)　PD-L1(1%未満　/　1%以上)</v>
          </cell>
        </row>
        <row r="111">
          <cell r="A111" t="str">
            <v>5.6.6.5</v>
          </cell>
          <cell r="B111" t="str">
            <v>奏効期間(DOR)　PD-L1(10%未満　/　10%以上)</v>
          </cell>
        </row>
        <row r="112">
          <cell r="A112" t="str">
            <v>5.6.6.6</v>
          </cell>
          <cell r="B112" t="str">
            <v>奏効期間(DOR)　医師判定による完全奏効(CR　/　nonCR)</v>
          </cell>
        </row>
        <row r="113">
          <cell r="A113" t="str">
            <v>5.6.6.7</v>
          </cell>
          <cell r="B113" t="str">
            <v>奏効期間(DOR)　中央判定による完全奏効(CR　/　nonCR)</v>
          </cell>
        </row>
        <row r="114">
          <cell r="A114" t="str">
            <v>6.1.1.1.1</v>
          </cell>
          <cell r="B114" t="str">
            <v>有害事象発生割合</v>
          </cell>
        </row>
        <row r="115">
          <cell r="A115" t="str">
            <v>6.1.1.1.2</v>
          </cell>
          <cell r="B115" t="str">
            <v>有害事象発生割合</v>
          </cell>
        </row>
        <row r="116">
          <cell r="A116" t="str">
            <v>6.1.1.2.1</v>
          </cell>
          <cell r="B116" t="str">
            <v>有害事象のGrade件数の集計</v>
          </cell>
        </row>
        <row r="117">
          <cell r="A117" t="str">
            <v>6.1.1.2.2</v>
          </cell>
          <cell r="B117" t="str">
            <v>有害事象のGrade件数の集計</v>
          </cell>
        </row>
        <row r="118">
          <cell r="A118" t="str">
            <v>6.1.2.1.1</v>
          </cell>
          <cell r="B118" t="str">
            <v>有害事象発生割合(試験治療との因果関係が否定できるものを除く)</v>
          </cell>
        </row>
        <row r="119">
          <cell r="A119" t="str">
            <v>6.1.2.1.2</v>
          </cell>
          <cell r="B119" t="str">
            <v>有害事象発生割合(試験治療との因果関係が否定できるものを除く)</v>
          </cell>
        </row>
        <row r="120">
          <cell r="A120" t="str">
            <v>6.1.2.2.1</v>
          </cell>
          <cell r="B120" t="str">
            <v>有害事象のGrade件数の集計(試験治療との因果関係が否定できるものを除く)</v>
          </cell>
        </row>
        <row r="121">
          <cell r="A121" t="str">
            <v>6.1.2.2.2</v>
          </cell>
          <cell r="B121" t="str">
            <v>有害事象のGrade件数の集計(試験治療との因果関係が否定できるものを除く)</v>
          </cell>
        </row>
        <row r="122">
          <cell r="A122" t="str">
            <v>7.1.1</v>
          </cell>
          <cell r="B122" t="str">
            <v>標的病変の腫瘍径和に関するWaterfall plot</v>
          </cell>
        </row>
        <row r="123">
          <cell r="A123" t="str">
            <v>7.1.2</v>
          </cell>
          <cell r="B123" t="str">
            <v>標的病変の腫瘍径和に関するWaterfall plot</v>
          </cell>
        </row>
        <row r="124">
          <cell r="A124" t="str">
            <v>7.1.3</v>
          </cell>
          <cell r="B124" t="str">
            <v>標的病変の腫瘍径和に関するWaterfall plot</v>
          </cell>
        </row>
        <row r="125">
          <cell r="A125" t="str">
            <v>7.1.4</v>
          </cell>
          <cell r="B125" t="str">
            <v>標的病変の腫瘍径和に関するWaterfall plot</v>
          </cell>
        </row>
        <row r="126">
          <cell r="A126" t="str">
            <v>7.1.5</v>
          </cell>
          <cell r="B126" t="str">
            <v>標的病変の腫瘍径和に関するWaterfall plot</v>
          </cell>
        </row>
        <row r="127">
          <cell r="A127" t="str">
            <v>7.1.6</v>
          </cell>
          <cell r="B127" t="str">
            <v>標的病変の腫瘍径和に関するWaterfall plot</v>
          </cell>
        </row>
        <row r="128">
          <cell r="A128" t="str">
            <v>7.2.1</v>
          </cell>
          <cell r="B128" t="str">
            <v>標的病変の腫瘍径和に関するSpider plot</v>
          </cell>
        </row>
        <row r="129">
          <cell r="A129" t="str">
            <v>7.2.2</v>
          </cell>
          <cell r="B129" t="str">
            <v>標的病変の腫瘍径和に関するSpider plot</v>
          </cell>
        </row>
        <row r="130">
          <cell r="A130" t="str">
            <v>7.2.3</v>
          </cell>
          <cell r="B130" t="str">
            <v>標的病変の腫瘍径和に関するSpider plot</v>
          </cell>
        </row>
        <row r="131">
          <cell r="A131" t="str">
            <v>7.2.4</v>
          </cell>
          <cell r="B131" t="str">
            <v>標的病変の腫瘍径和に関するSpider plot</v>
          </cell>
        </row>
        <row r="132">
          <cell r="A132" t="str">
            <v>7.2.5</v>
          </cell>
          <cell r="B132" t="str">
            <v>標的病変の腫瘍径和に関するSpider plot</v>
          </cell>
        </row>
        <row r="133">
          <cell r="A133" t="str">
            <v>7.2.6</v>
          </cell>
          <cell r="B133" t="str">
            <v>標的病変の腫瘍径和に関するSpider plot</v>
          </cell>
        </row>
        <row r="134">
          <cell r="A134" t="str">
            <v>7.3.1</v>
          </cell>
          <cell r="B134" t="str">
            <v>Swimmer plot(治療期間)</v>
          </cell>
        </row>
        <row r="135">
          <cell r="A135" t="str">
            <v>7.3.2</v>
          </cell>
          <cell r="B135" t="str">
            <v>Swimmer plot(治療期間)</v>
          </cell>
        </row>
        <row r="136">
          <cell r="A136" t="str">
            <v>7.3.3</v>
          </cell>
          <cell r="B136" t="str">
            <v>Swimmer plot(治療期間)</v>
          </cell>
        </row>
        <row r="137">
          <cell r="A137" t="str">
            <v>7.3.4</v>
          </cell>
          <cell r="B137" t="str">
            <v>Swimmer plot(治療期間)</v>
          </cell>
        </row>
        <row r="138">
          <cell r="A138" t="str">
            <v>7.3.5</v>
          </cell>
          <cell r="B138" t="str">
            <v>Swimmer plot(治療期間)</v>
          </cell>
        </row>
        <row r="139">
          <cell r="A139" t="str">
            <v>7.3.6</v>
          </cell>
          <cell r="B139" t="str">
            <v>Swimmer plot(治療期間)</v>
          </cell>
        </row>
        <row r="140">
          <cell r="A140" t="str">
            <v>8.1.1</v>
          </cell>
          <cell r="B140" t="str">
            <v>後治療集計</v>
          </cell>
        </row>
        <row r="141">
          <cell r="A141" t="str">
            <v>8.1.2</v>
          </cell>
          <cell r="B141" t="str">
            <v>後治療詳細</v>
          </cell>
        </row>
        <row r="142">
          <cell r="A142" t="str">
            <v>8.2.1</v>
          </cell>
          <cell r="B142" t="str">
            <v>後治療集計</v>
          </cell>
        </row>
        <row r="143">
          <cell r="A143" t="str">
            <v>8.2.2</v>
          </cell>
          <cell r="B143" t="str">
            <v>後治療詳細</v>
          </cell>
        </row>
        <row r="144">
          <cell r="A144" t="str">
            <v>8.3.1</v>
          </cell>
          <cell r="B144" t="str">
            <v>後治療集計</v>
          </cell>
        </row>
        <row r="145">
          <cell r="A145" t="str">
            <v>8.3.2</v>
          </cell>
          <cell r="B145" t="str">
            <v>後治療詳細</v>
          </cell>
        </row>
        <row r="146">
          <cell r="A146" t="str">
            <v>8.4.1</v>
          </cell>
          <cell r="B146" t="str">
            <v>後治療集計</v>
          </cell>
        </row>
        <row r="147">
          <cell r="A147" t="str">
            <v>8.4.2</v>
          </cell>
          <cell r="B147" t="str">
            <v>後治療詳細</v>
          </cell>
        </row>
        <row r="148">
          <cell r="A148" t="str">
            <v>9.1.1.1</v>
          </cell>
          <cell r="B148" t="str">
            <v>臨床検査値要約　血液学的検査</v>
          </cell>
        </row>
        <row r="149">
          <cell r="A149" t="str">
            <v>9.1.1.2</v>
          </cell>
          <cell r="B149" t="str">
            <v>臨床検査値要約　生化学的検査</v>
          </cell>
        </row>
        <row r="150">
          <cell r="A150" t="str">
            <v>9.1.1.3</v>
          </cell>
          <cell r="B150" t="str">
            <v>臨床検査値要約　凝固系検査</v>
          </cell>
        </row>
        <row r="151">
          <cell r="A151" t="str">
            <v>9.1.1.4</v>
          </cell>
          <cell r="B151" t="str">
            <v>臨床検査値要約　内分泌機能検査</v>
          </cell>
        </row>
        <row r="152">
          <cell r="A152" t="str">
            <v>9.1.1.5</v>
          </cell>
          <cell r="B152" t="str">
            <v>臨床検査値要約　免疫学的検査</v>
          </cell>
        </row>
        <row r="153">
          <cell r="A153" t="str">
            <v>9.1.1.6</v>
          </cell>
          <cell r="B153" t="str">
            <v>臨床検査値要約　感染症検査</v>
          </cell>
        </row>
        <row r="154">
          <cell r="A154" t="str">
            <v>9.1.1.7</v>
          </cell>
          <cell r="B154" t="str">
            <v>臨床検査値要約　尿検査</v>
          </cell>
        </row>
        <row r="155">
          <cell r="A155" t="str">
            <v>9.1.1.8.1</v>
          </cell>
          <cell r="B155" t="str">
            <v>臨床検査値要約　妊娠検査(妊娠反応)</v>
          </cell>
        </row>
        <row r="156">
          <cell r="A156" t="str">
            <v>9.1.1.8.2</v>
          </cell>
          <cell r="B156" t="str">
            <v>臨床検査値要約　妊娠検査(hCG)</v>
          </cell>
        </row>
        <row r="157">
          <cell r="A157" t="str">
            <v>9.1.2.1</v>
          </cell>
          <cell r="B157" t="str">
            <v>臨床検査値推移図　赤血球数</v>
          </cell>
        </row>
        <row r="158">
          <cell r="A158" t="str">
            <v>9.1.2.2</v>
          </cell>
          <cell r="B158" t="str">
            <v>臨床検査値推移図　Hb</v>
          </cell>
        </row>
        <row r="159">
          <cell r="A159" t="str">
            <v>9.1.2.3</v>
          </cell>
          <cell r="B159" t="str">
            <v>臨床検査値推移図　白血球数</v>
          </cell>
        </row>
        <row r="160">
          <cell r="A160" t="str">
            <v>9.1.2.4</v>
          </cell>
          <cell r="B160" t="str">
            <v>臨床検査値推移図　好中球数</v>
          </cell>
        </row>
        <row r="161">
          <cell r="A161" t="str">
            <v>9.1.2.5</v>
          </cell>
          <cell r="B161" t="str">
            <v>臨床検査値推移図　リンパ球数</v>
          </cell>
        </row>
        <row r="162">
          <cell r="A162" t="str">
            <v>9.1.2.6</v>
          </cell>
          <cell r="B162" t="str">
            <v>臨床検査値推移図　血小板数</v>
          </cell>
        </row>
        <row r="163">
          <cell r="A163" t="str">
            <v>9.1.2.7</v>
          </cell>
          <cell r="B163" t="str">
            <v>臨床検査値推移図　AST(GOT)</v>
          </cell>
        </row>
        <row r="164">
          <cell r="A164" t="str">
            <v>9.1.2.8</v>
          </cell>
          <cell r="B164" t="str">
            <v>臨床検査値推移図　ALT(GPT)</v>
          </cell>
        </row>
        <row r="165">
          <cell r="A165" t="str">
            <v>9.1.2.9</v>
          </cell>
          <cell r="B165" t="str">
            <v>臨床検査値推移図　ALP</v>
          </cell>
        </row>
        <row r="166">
          <cell r="A166" t="str">
            <v>9.1.2.10</v>
          </cell>
          <cell r="B166" t="str">
            <v>臨床検査値推移図　LDH</v>
          </cell>
        </row>
        <row r="167">
          <cell r="A167" t="str">
            <v>9.1.2.11</v>
          </cell>
          <cell r="B167" t="str">
            <v>臨床検査値推移図　アルブミン</v>
          </cell>
        </row>
        <row r="168">
          <cell r="A168" t="str">
            <v>9.1.2.12</v>
          </cell>
          <cell r="B168" t="str">
            <v>臨床検査値推移図　総ビリルビン(T-Bil)</v>
          </cell>
        </row>
        <row r="169">
          <cell r="A169" t="str">
            <v>9.1.2.13</v>
          </cell>
          <cell r="B169" t="str">
            <v>臨床検査値推移図　直接ビリルビン(D-Bil)</v>
          </cell>
        </row>
        <row r="170">
          <cell r="A170" t="str">
            <v>9.1.2.14</v>
          </cell>
          <cell r="B170" t="str">
            <v>臨床検査値推移図　BUN</v>
          </cell>
        </row>
        <row r="171">
          <cell r="A171" t="str">
            <v>9.1.2.15</v>
          </cell>
          <cell r="B171" t="str">
            <v>臨床検査値推移図　クレアチニン</v>
          </cell>
        </row>
        <row r="172">
          <cell r="A172" t="str">
            <v>9.1.2.16</v>
          </cell>
          <cell r="B172" t="str">
            <v>臨床検査値推移図　CK</v>
          </cell>
        </row>
        <row r="173">
          <cell r="A173" t="str">
            <v>9.1.2.17</v>
          </cell>
          <cell r="B173" t="str">
            <v>臨床検査値推移図　Na</v>
          </cell>
        </row>
        <row r="174">
          <cell r="A174" t="str">
            <v>9.1.2.18</v>
          </cell>
          <cell r="B174" t="str">
            <v>臨床検査値推移図　K</v>
          </cell>
        </row>
        <row r="175">
          <cell r="A175" t="str">
            <v>9.1.2.19</v>
          </cell>
          <cell r="B175" t="str">
            <v>臨床検査値推移図　Cl</v>
          </cell>
        </row>
        <row r="176">
          <cell r="A176" t="str">
            <v>9.1.2.20</v>
          </cell>
          <cell r="B176" t="str">
            <v>臨床検査値推移図　Ca</v>
          </cell>
        </row>
        <row r="177">
          <cell r="A177" t="str">
            <v>9.1.2.21</v>
          </cell>
          <cell r="B177" t="str">
            <v>臨床検査値推移図　UA</v>
          </cell>
        </row>
        <row r="178">
          <cell r="A178" t="str">
            <v>9.1.2.22</v>
          </cell>
          <cell r="B178" t="str">
            <v>臨床検査値推移図　血糖</v>
          </cell>
        </row>
        <row r="179">
          <cell r="A179" t="str">
            <v>9.1.2.23</v>
          </cell>
          <cell r="B179" t="str">
            <v>臨床検査値推移図　C反応性蛋白(CRP)</v>
          </cell>
        </row>
        <row r="180">
          <cell r="A180" t="str">
            <v>9.1.2.24</v>
          </cell>
          <cell r="B180" t="str">
            <v>臨床検査値推移図　PT</v>
          </cell>
        </row>
        <row r="181">
          <cell r="A181" t="str">
            <v>9.1.2.25</v>
          </cell>
          <cell r="B181" t="str">
            <v>臨床検査値推移図　PT-INR</v>
          </cell>
        </row>
        <row r="182">
          <cell r="A182" t="str">
            <v>9.1.2.26</v>
          </cell>
          <cell r="B182" t="str">
            <v>臨床検査値推移図　甲状腺刺激ホルモン(TSH)</v>
          </cell>
        </row>
        <row r="183">
          <cell r="A183" t="str">
            <v>9.1.2.27</v>
          </cell>
          <cell r="B183" t="str">
            <v>臨床検査値推移図　遊離トリヨードチロニン(fT3)</v>
          </cell>
        </row>
        <row r="184">
          <cell r="A184" t="str">
            <v>9.1.2.28</v>
          </cell>
          <cell r="B184" t="str">
            <v>臨床検査値推移図　遊離チロキシン(fT4)</v>
          </cell>
        </row>
        <row r="185">
          <cell r="A185" t="str">
            <v>9.1.2.29</v>
          </cell>
          <cell r="B185" t="str">
            <v>臨床検査値推移図　ACTH</v>
          </cell>
        </row>
        <row r="186">
          <cell r="A186" t="str">
            <v>9.1.2.30</v>
          </cell>
          <cell r="B186" t="str">
            <v>臨床検査値推移図　KL-6</v>
          </cell>
        </row>
        <row r="187">
          <cell r="A187" t="str">
            <v>9.2.1</v>
          </cell>
          <cell r="B187" t="str">
            <v>人口統計学的データ一覧</v>
          </cell>
        </row>
        <row r="188">
          <cell r="A188" t="str">
            <v>9.2.2</v>
          </cell>
          <cell r="B188" t="str">
            <v>プロトコル治療中止症例一覧</v>
          </cell>
        </row>
        <row r="189">
          <cell r="A189" t="str">
            <v>9.2.3</v>
          </cell>
          <cell r="B189" t="str">
            <v>治験実施計画から重大な逸脱が発生した症例一覧</v>
          </cell>
        </row>
        <row r="190">
          <cell r="A190" t="str">
            <v>9.2.4.1</v>
          </cell>
          <cell r="B190" t="str">
            <v>前治療歴一覧(化学放射線療法)</v>
          </cell>
        </row>
        <row r="191">
          <cell r="A191" t="str">
            <v>9.2.4.2</v>
          </cell>
          <cell r="B191" t="str">
            <v>前治療歴一覧(内視鏡的切除術)</v>
          </cell>
        </row>
        <row r="192">
          <cell r="A192" t="str">
            <v>9.2.4.3</v>
          </cell>
          <cell r="B192" t="str">
            <v>前治療歴一覧(外科的切除術)</v>
          </cell>
        </row>
        <row r="193">
          <cell r="A193" t="str">
            <v>9.2.4.4</v>
          </cell>
          <cell r="B193" t="str">
            <v>前治療歴一覧(その他)</v>
          </cell>
        </row>
        <row r="194">
          <cell r="A194" t="str">
            <v>9.2.5.1</v>
          </cell>
          <cell r="B194" t="str">
            <v>併用薬一覧</v>
          </cell>
        </row>
        <row r="195">
          <cell r="A195" t="str">
            <v>9.2.5.2</v>
          </cell>
          <cell r="B195" t="str">
            <v>併用療法一覧</v>
          </cell>
        </row>
        <row r="196">
          <cell r="A196" t="str">
            <v>9.2.6.1</v>
          </cell>
          <cell r="B196" t="str">
            <v>服薬状況</v>
          </cell>
        </row>
        <row r="197">
          <cell r="A197" t="str">
            <v>9.2.6.2</v>
          </cell>
          <cell r="B197" t="str">
            <v>服薬状況(休薬)</v>
          </cell>
        </row>
        <row r="198">
          <cell r="A198" t="str">
            <v>9.2.7.1</v>
          </cell>
          <cell r="B198" t="str">
            <v>臨床検査値一覧(血液学的検査)</v>
          </cell>
        </row>
        <row r="199">
          <cell r="A199" t="str">
            <v>9.2.7.2</v>
          </cell>
          <cell r="B199" t="str">
            <v>臨床検査値一覧(生化学的検査)</v>
          </cell>
        </row>
        <row r="200">
          <cell r="A200" t="str">
            <v>9.2.7.3</v>
          </cell>
          <cell r="B200" t="str">
            <v>臨床検査値一覧(凝固系検査)</v>
          </cell>
        </row>
        <row r="201">
          <cell r="A201" t="str">
            <v>9.2.7.4</v>
          </cell>
          <cell r="B201" t="str">
            <v>臨床検査値一覧(内分泌機能検査)</v>
          </cell>
        </row>
        <row r="202">
          <cell r="A202" t="str">
            <v>9.2.7.5</v>
          </cell>
          <cell r="B202" t="str">
            <v>臨床検査値一覧(免疫学的検査)</v>
          </cell>
        </row>
        <row r="203">
          <cell r="A203" t="str">
            <v>9.2.7.6</v>
          </cell>
          <cell r="B203" t="str">
            <v>臨床検査値一覧(感染症検査)</v>
          </cell>
        </row>
        <row r="204">
          <cell r="A204" t="str">
            <v>9.2.7.7</v>
          </cell>
          <cell r="B204" t="str">
            <v>臨床検査値一覧(尿検査)</v>
          </cell>
        </row>
        <row r="205">
          <cell r="A205" t="str">
            <v>9.2.7.8</v>
          </cell>
          <cell r="B205" t="str">
            <v>臨床検査値一覧(妊娠検査)</v>
          </cell>
        </row>
        <row r="206">
          <cell r="A206" t="str">
            <v>9.2.8.1.1</v>
          </cell>
          <cell r="B206" t="str">
            <v>有効性反応データ一覧(上部消化管内視鏡検査)</v>
          </cell>
        </row>
        <row r="207">
          <cell r="A207" t="str">
            <v>9.2.8.1.2</v>
          </cell>
          <cell r="B207" t="str">
            <v>有効性反応データ一覧(標的病変)</v>
          </cell>
        </row>
        <row r="208">
          <cell r="A208" t="str">
            <v>9.2.8.1.3</v>
          </cell>
          <cell r="B208" t="str">
            <v>有効性反応データ一覧(非標的病変)</v>
          </cell>
        </row>
        <row r="209">
          <cell r="A209" t="str">
            <v>9.2.8.1.4</v>
          </cell>
          <cell r="B209" t="str">
            <v>有効性反応データ一覧(新病変)</v>
          </cell>
        </row>
        <row r="210">
          <cell r="A210" t="str">
            <v>9.2.8.1.5</v>
          </cell>
          <cell r="B210" t="str">
            <v>有効性反応データ一覧(効果判定)</v>
          </cell>
        </row>
        <row r="211">
          <cell r="A211" t="str">
            <v>9.2.8.2</v>
          </cell>
          <cell r="B211" t="str">
            <v>有効性反応データ一覧(OS)</v>
          </cell>
        </row>
        <row r="212">
          <cell r="A212" t="str">
            <v>9.2.8.3</v>
          </cell>
          <cell r="B212" t="str">
            <v>有効性反応データ一覧(PFS)</v>
          </cell>
        </row>
        <row r="213">
          <cell r="A213" t="str">
            <v>9.2.8.4</v>
          </cell>
          <cell r="B213" t="str">
            <v>有効性反応データ一覧(腫瘍マーカー)</v>
          </cell>
        </row>
        <row r="214">
          <cell r="A214" t="str">
            <v>9.2.9.1</v>
          </cell>
          <cell r="B214" t="str">
            <v>有害事象一覧</v>
          </cell>
        </row>
        <row r="215">
          <cell r="A215" t="str">
            <v>9.2.9.2</v>
          </cell>
          <cell r="B215" t="str">
            <v>重篤な有害事象一覧</v>
          </cell>
        </row>
        <row r="216">
          <cell r="A216" t="str">
            <v>9.2.9.3</v>
          </cell>
          <cell r="B216" t="str">
            <v>死亡に至った有害事象一覧</v>
          </cell>
        </row>
        <row r="217">
          <cell r="A217"/>
        </row>
        <row r="218">
          <cell r="A218"/>
        </row>
        <row r="219">
          <cell r="A219"/>
        </row>
        <row r="220">
          <cell r="A220"/>
        </row>
        <row r="221">
          <cell r="A221"/>
        </row>
        <row r="222">
          <cell r="A222"/>
        </row>
        <row r="223">
          <cell r="A223"/>
        </row>
        <row r="224">
          <cell r="A224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C200-98C2-4DF5-9281-B1F44C5C3FB1}">
  <dimension ref="A1:M405"/>
  <sheetViews>
    <sheetView showGridLines="0" view="pageBreakPreview" zoomScaleNormal="100" zoomScaleSheetLayoutView="100" workbookViewId="0">
      <selection activeCell="E43" sqref="E43"/>
    </sheetView>
  </sheetViews>
  <sheetFormatPr defaultColWidth="8.140625" defaultRowHeight="12.75"/>
  <cols>
    <col min="1" max="1" width="3.5703125" style="31" customWidth="1"/>
    <col min="2" max="2" width="11" style="30" bestFit="1" customWidth="1"/>
    <col min="3" max="3" width="10" style="30" customWidth="1"/>
    <col min="4" max="4" width="10" style="31" customWidth="1"/>
    <col min="5" max="6" width="10" style="30" customWidth="1"/>
    <col min="7" max="7" width="8.42578125" style="30" customWidth="1"/>
    <col min="8" max="8" width="2.42578125" style="30" customWidth="1"/>
    <col min="9" max="9" width="2.42578125" style="29" customWidth="1"/>
    <col min="10" max="10" width="3.85546875" style="29" customWidth="1"/>
    <col min="11" max="11" width="7.85546875" style="28" customWidth="1"/>
    <col min="12" max="12" width="6.85546875" style="27" customWidth="1"/>
    <col min="13" max="13" width="7.42578125" style="27" customWidth="1"/>
    <col min="14" max="16384" width="8.140625" style="27"/>
  </cols>
  <sheetData>
    <row r="1" spans="1:13" ht="14.25">
      <c r="A1" s="80" t="e">
        <f ca="1">RIGHT(CELL("filename", A1), LEN(CELL("filename", A1))-FIND("]", CELL("filename", A1)))&amp;" "&amp;VLOOKUP(RIGHT(CELL("filename", A1), LEN(CELL("filename", A1))-FIND("]", CELL("filename", A1))),#REF!, 2, FALSE)</f>
        <v>#REF!</v>
      </c>
      <c r="F1" s="54"/>
    </row>
    <row r="2" spans="1:13">
      <c r="A2" s="79" t="s">
        <v>369</v>
      </c>
      <c r="K2" s="78"/>
      <c r="L2" s="78"/>
      <c r="M2" s="78"/>
    </row>
    <row r="3" spans="1:13" ht="12" customHeight="1">
      <c r="K3" s="77" t="s">
        <v>368</v>
      </c>
      <c r="L3" s="76" t="s">
        <v>367</v>
      </c>
      <c r="M3" s="75" t="s">
        <v>366</v>
      </c>
    </row>
    <row r="4" spans="1:13">
      <c r="K4" s="74">
        <v>0</v>
      </c>
      <c r="L4" s="73">
        <v>100</v>
      </c>
      <c r="M4" s="72"/>
    </row>
    <row r="5" spans="1:13">
      <c r="K5" s="37">
        <v>0.59137576999999997</v>
      </c>
      <c r="L5" s="39">
        <v>100</v>
      </c>
      <c r="M5" s="38">
        <v>100</v>
      </c>
    </row>
    <row r="6" spans="1:13">
      <c r="K6" s="37">
        <v>1.2813141684</v>
      </c>
      <c r="L6" s="39">
        <v>100</v>
      </c>
      <c r="M6" s="38"/>
    </row>
    <row r="7" spans="1:13">
      <c r="K7" s="37">
        <v>1.2813141684</v>
      </c>
      <c r="L7" s="39">
        <v>97.435897436000005</v>
      </c>
      <c r="M7" s="38"/>
    </row>
    <row r="8" spans="1:13">
      <c r="K8" s="37">
        <v>1.3141683778</v>
      </c>
      <c r="L8" s="39">
        <v>97.435897436000005</v>
      </c>
      <c r="M8" s="38"/>
    </row>
    <row r="9" spans="1:13">
      <c r="K9" s="37">
        <v>1.3141683778</v>
      </c>
      <c r="L9" s="39">
        <v>94.871794871999995</v>
      </c>
      <c r="M9" s="38"/>
    </row>
    <row r="10" spans="1:13">
      <c r="K10" s="37">
        <v>1.3798767967000001</v>
      </c>
      <c r="L10" s="39">
        <v>94.871794871999995</v>
      </c>
      <c r="M10" s="38"/>
    </row>
    <row r="11" spans="1:13">
      <c r="K11" s="37">
        <v>1.3798767967000001</v>
      </c>
      <c r="L11" s="39">
        <v>92.307692308</v>
      </c>
      <c r="M11" s="38"/>
    </row>
    <row r="12" spans="1:13">
      <c r="K12" s="37">
        <v>1.4127310062</v>
      </c>
      <c r="L12" s="39">
        <v>92.307692308</v>
      </c>
      <c r="M12" s="38"/>
    </row>
    <row r="13" spans="1:13">
      <c r="K13" s="37">
        <v>1.4127310062</v>
      </c>
      <c r="L13" s="39">
        <v>89.743589744000005</v>
      </c>
      <c r="M13" s="38"/>
    </row>
    <row r="14" spans="1:13">
      <c r="K14" s="37">
        <v>1.4455852156</v>
      </c>
      <c r="L14" s="39">
        <v>89.743589744000005</v>
      </c>
      <c r="M14" s="39">
        <v>89.743589744000005</v>
      </c>
    </row>
    <row r="15" spans="1:13">
      <c r="K15" s="37">
        <v>1.5441478439</v>
      </c>
      <c r="L15" s="39">
        <v>89.743589744000005</v>
      </c>
      <c r="M15" s="38"/>
    </row>
    <row r="16" spans="1:13">
      <c r="K16" s="37">
        <v>1.5441478439</v>
      </c>
      <c r="L16" s="39">
        <v>87.104072398</v>
      </c>
      <c r="M16" s="38"/>
    </row>
    <row r="17" spans="2:13">
      <c r="K17" s="37">
        <v>1.6755646817000001</v>
      </c>
      <c r="L17" s="39">
        <v>87.104072398</v>
      </c>
      <c r="M17" s="38"/>
    </row>
    <row r="18" spans="2:13">
      <c r="K18" s="37">
        <v>1.6755646817000001</v>
      </c>
      <c r="L18" s="39">
        <v>84.464555052999998</v>
      </c>
      <c r="M18" s="38"/>
    </row>
    <row r="19" spans="2:13">
      <c r="K19" s="37">
        <v>1.8069815195000001</v>
      </c>
      <c r="L19" s="39">
        <v>84.464555052999998</v>
      </c>
      <c r="M19" s="39"/>
    </row>
    <row r="20" spans="2:13">
      <c r="K20" s="37">
        <v>1.8069815195000001</v>
      </c>
      <c r="L20" s="39">
        <v>81.825037707000007</v>
      </c>
      <c r="M20" s="39"/>
    </row>
    <row r="21" spans="2:13">
      <c r="K21" s="37">
        <v>1.839835729</v>
      </c>
      <c r="L21" s="39">
        <v>81.825037707000007</v>
      </c>
      <c r="M21" s="38"/>
    </row>
    <row r="22" spans="2:13">
      <c r="K22" s="37">
        <v>1.839835729</v>
      </c>
      <c r="L22" s="39">
        <v>79.185520362000005</v>
      </c>
      <c r="M22" s="38"/>
    </row>
    <row r="23" spans="2:13">
      <c r="K23" s="37">
        <v>1.8726899384</v>
      </c>
      <c r="L23" s="39">
        <v>79.185520362000005</v>
      </c>
      <c r="M23" s="38"/>
    </row>
    <row r="24" spans="2:13">
      <c r="K24" s="37">
        <v>1.8726899384</v>
      </c>
      <c r="L24" s="39">
        <v>76.546003017000004</v>
      </c>
      <c r="M24" s="38"/>
    </row>
    <row r="25" spans="2:13" ht="13.5" customHeight="1">
      <c r="K25" s="37">
        <v>2.0041067762</v>
      </c>
      <c r="L25" s="39">
        <v>76.546003017000004</v>
      </c>
      <c r="M25" s="38"/>
    </row>
    <row r="26" spans="2:13" ht="13.5" customHeight="1">
      <c r="E26" s="47"/>
      <c r="F26" s="47"/>
      <c r="K26" s="37">
        <v>2.0041067762</v>
      </c>
      <c r="L26" s="39">
        <v>73.906485670999999</v>
      </c>
      <c r="M26" s="39"/>
    </row>
    <row r="27" spans="2:13" ht="13.5" customHeight="1">
      <c r="I27" s="57"/>
      <c r="K27" s="37">
        <v>2.0369609855999999</v>
      </c>
      <c r="L27" s="39">
        <v>73.906485670999999</v>
      </c>
      <c r="M27" s="38">
        <v>73.906485670999999</v>
      </c>
    </row>
    <row r="28" spans="2:13" ht="13.5" customHeight="1">
      <c r="K28" s="37">
        <v>2.1026694044999998</v>
      </c>
      <c r="L28" s="39">
        <v>73.906485670999999</v>
      </c>
      <c r="M28" s="38"/>
    </row>
    <row r="29" spans="2:13">
      <c r="K29" s="37">
        <v>2.1026694044999998</v>
      </c>
      <c r="L29" s="39">
        <v>71.169208424000004</v>
      </c>
      <c r="M29" s="38"/>
    </row>
    <row r="30" spans="2:13" ht="13.5" customHeight="1">
      <c r="B30" s="108" t="s">
        <v>365</v>
      </c>
      <c r="C30" s="110" t="s">
        <v>364</v>
      </c>
      <c r="D30" s="108" t="s">
        <v>363</v>
      </c>
      <c r="E30" s="104" t="s">
        <v>362</v>
      </c>
      <c r="F30" s="105"/>
      <c r="K30" s="37">
        <v>2.2997946612</v>
      </c>
      <c r="L30" s="39">
        <v>71.169208424000004</v>
      </c>
      <c r="M30" s="39"/>
    </row>
    <row r="31" spans="2:13" ht="13.5" customHeight="1">
      <c r="B31" s="109"/>
      <c r="C31" s="111"/>
      <c r="D31" s="109"/>
      <c r="E31" s="106"/>
      <c r="F31" s="107"/>
      <c r="K31" s="37">
        <v>2.2997946612</v>
      </c>
      <c r="L31" s="39">
        <v>68.431931176999996</v>
      </c>
      <c r="M31" s="39"/>
    </row>
    <row r="32" spans="2:13" ht="12" customHeight="1">
      <c r="B32" s="71" t="s">
        <v>361</v>
      </c>
      <c r="C32" s="70" t="s">
        <v>340</v>
      </c>
      <c r="D32" s="70" t="s">
        <v>360</v>
      </c>
      <c r="E32" s="62" t="s">
        <v>359</v>
      </c>
      <c r="F32" s="61"/>
      <c r="H32" s="66"/>
      <c r="K32" s="37">
        <v>2.4312114990000002</v>
      </c>
      <c r="L32" s="39">
        <v>68.431931176999996</v>
      </c>
      <c r="M32" s="38"/>
    </row>
    <row r="33" spans="1:13">
      <c r="B33" s="69"/>
      <c r="C33" s="68"/>
      <c r="D33" s="68"/>
      <c r="E33" s="60" t="s">
        <v>358</v>
      </c>
      <c r="F33" s="67"/>
      <c r="G33" s="66"/>
      <c r="H33" s="66"/>
      <c r="K33" s="37">
        <v>2.4312114990000002</v>
      </c>
      <c r="L33" s="39">
        <v>65.694653930000001</v>
      </c>
      <c r="M33" s="38"/>
    </row>
    <row r="34" spans="1:13">
      <c r="B34" s="64"/>
      <c r="C34" s="27"/>
      <c r="D34" s="30"/>
      <c r="E34" s="47"/>
      <c r="F34" s="47"/>
      <c r="G34" s="66"/>
      <c r="H34" s="55"/>
      <c r="K34" s="37">
        <v>2.4640657084000002</v>
      </c>
      <c r="L34" s="39">
        <v>65.694653930000001</v>
      </c>
      <c r="M34" s="38"/>
    </row>
    <row r="35" spans="1:13" ht="13.5" customHeight="1">
      <c r="B35" s="64"/>
      <c r="C35" s="104" t="s">
        <v>357</v>
      </c>
      <c r="D35" s="105"/>
      <c r="E35" s="104" t="s">
        <v>356</v>
      </c>
      <c r="F35" s="105"/>
      <c r="G35" s="55"/>
      <c r="H35" s="55"/>
      <c r="K35" s="37">
        <v>2.4640657084000002</v>
      </c>
      <c r="L35" s="39">
        <v>62.957376683</v>
      </c>
      <c r="M35" s="38"/>
    </row>
    <row r="36" spans="1:13" ht="13.5" customHeight="1">
      <c r="A36" s="65"/>
      <c r="B36" s="64"/>
      <c r="C36" s="106"/>
      <c r="D36" s="107"/>
      <c r="E36" s="106"/>
      <c r="F36" s="107"/>
      <c r="G36" s="55"/>
      <c r="K36" s="37">
        <v>2.8911704311999999</v>
      </c>
      <c r="L36" s="39">
        <v>62.957376683</v>
      </c>
      <c r="M36" s="38"/>
    </row>
    <row r="37" spans="1:13" ht="12" customHeight="1">
      <c r="B37" s="64"/>
      <c r="C37" s="62" t="s">
        <v>355</v>
      </c>
      <c r="D37" s="63"/>
      <c r="E37" s="62" t="s">
        <v>354</v>
      </c>
      <c r="F37" s="61"/>
      <c r="H37" s="55"/>
      <c r="I37" s="57"/>
      <c r="K37" s="37">
        <v>2.8911704311999999</v>
      </c>
      <c r="L37" s="39">
        <v>60.220099435999998</v>
      </c>
      <c r="M37" s="38"/>
    </row>
    <row r="38" spans="1:13" ht="12" customHeight="1">
      <c r="B38" s="54"/>
      <c r="C38" s="60" t="s">
        <v>353</v>
      </c>
      <c r="D38" s="59"/>
      <c r="E38" s="60" t="s">
        <v>352</v>
      </c>
      <c r="F38" s="59"/>
      <c r="G38" s="58"/>
      <c r="H38" s="55"/>
      <c r="I38" s="57"/>
      <c r="K38" s="37">
        <v>3.0225872690000002</v>
      </c>
      <c r="L38" s="39">
        <v>60.220099435999998</v>
      </c>
      <c r="M38" s="38"/>
    </row>
    <row r="39" spans="1:13">
      <c r="B39" s="54"/>
      <c r="C39" s="47"/>
      <c r="D39" s="47"/>
      <c r="E39" s="47"/>
      <c r="F39" s="56"/>
      <c r="G39" s="55"/>
      <c r="K39" s="37">
        <v>3.0225872690000002</v>
      </c>
      <c r="L39" s="39">
        <v>57.482822188999997</v>
      </c>
      <c r="M39" s="38"/>
    </row>
    <row r="40" spans="1:13">
      <c r="B40" s="54" t="s">
        <v>351</v>
      </c>
      <c r="H40" s="51"/>
      <c r="K40" s="37">
        <v>3.0554414784000001</v>
      </c>
      <c r="L40" s="39">
        <v>57.482822188999997</v>
      </c>
      <c r="M40" s="38"/>
    </row>
    <row r="41" spans="1:13">
      <c r="B41" s="53" t="s">
        <v>350</v>
      </c>
      <c r="E41" s="52"/>
      <c r="G41" s="51"/>
      <c r="K41" s="37">
        <v>3.0554414784000001</v>
      </c>
      <c r="L41" s="39">
        <v>54.745544942000002</v>
      </c>
      <c r="M41" s="38"/>
    </row>
    <row r="42" spans="1:13">
      <c r="B42" s="46" t="s">
        <v>349</v>
      </c>
      <c r="C42" s="46" t="s">
        <v>348</v>
      </c>
      <c r="D42" s="49" t="s">
        <v>347</v>
      </c>
      <c r="E42" s="46" t="s">
        <v>346</v>
      </c>
      <c r="F42" s="50"/>
      <c r="H42" s="47"/>
      <c r="K42" s="37">
        <v>3.0882956879000001</v>
      </c>
      <c r="L42" s="39">
        <v>54.745544942000002</v>
      </c>
      <c r="M42" s="38"/>
    </row>
    <row r="43" spans="1:13">
      <c r="B43" s="46" t="s">
        <v>345</v>
      </c>
      <c r="C43" s="46" t="s">
        <v>332</v>
      </c>
      <c r="D43" s="49" t="s">
        <v>323</v>
      </c>
      <c r="E43" s="46" t="s">
        <v>321</v>
      </c>
      <c r="G43" s="47"/>
      <c r="H43" s="47"/>
      <c r="K43" s="37">
        <v>3.0882956879000001</v>
      </c>
      <c r="L43" s="39">
        <v>52.008267695000001</v>
      </c>
      <c r="M43" s="38"/>
    </row>
    <row r="44" spans="1:13">
      <c r="B44" s="48"/>
      <c r="D44" s="30"/>
      <c r="G44" s="47"/>
      <c r="K44" s="37">
        <v>3.2197125256999999</v>
      </c>
      <c r="L44" s="39">
        <v>52.008267695000001</v>
      </c>
      <c r="M44" s="38"/>
    </row>
    <row r="45" spans="1:13">
      <c r="D45" s="30"/>
      <c r="F45" s="47"/>
      <c r="H45" s="47"/>
      <c r="K45" s="37">
        <v>3.2197125256999999</v>
      </c>
      <c r="L45" s="39">
        <v>46.533713200000001</v>
      </c>
      <c r="M45" s="38"/>
    </row>
    <row r="46" spans="1:13">
      <c r="B46" s="112" t="s">
        <v>344</v>
      </c>
      <c r="C46" s="113"/>
      <c r="D46" s="47"/>
      <c r="G46" s="47"/>
      <c r="K46" s="37">
        <v>4.0739219712999999</v>
      </c>
      <c r="L46" s="39">
        <v>46.533713200000001</v>
      </c>
      <c r="M46" s="38"/>
    </row>
    <row r="47" spans="1:13">
      <c r="B47" s="46" t="s">
        <v>343</v>
      </c>
      <c r="C47" s="46" t="s">
        <v>342</v>
      </c>
      <c r="K47" s="37">
        <v>4.0739219712999999</v>
      </c>
      <c r="L47" s="39">
        <v>43.796435953</v>
      </c>
      <c r="M47" s="38"/>
    </row>
    <row r="48" spans="1:13">
      <c r="B48" s="45" t="s">
        <v>341</v>
      </c>
      <c r="C48" s="45" t="s">
        <v>340</v>
      </c>
      <c r="K48" s="37">
        <v>4.5995893224</v>
      </c>
      <c r="L48" s="39">
        <v>43.796435953</v>
      </c>
      <c r="M48" s="38"/>
    </row>
    <row r="49" spans="2:13">
      <c r="B49" s="44" t="s">
        <v>339</v>
      </c>
      <c r="C49" s="44" t="s">
        <v>338</v>
      </c>
      <c r="K49" s="37">
        <v>4.5995893224</v>
      </c>
      <c r="L49" s="39">
        <v>41.059158705999998</v>
      </c>
      <c r="M49" s="38"/>
    </row>
    <row r="50" spans="2:13">
      <c r="B50" s="44" t="s">
        <v>337</v>
      </c>
      <c r="C50" s="44" t="s">
        <v>336</v>
      </c>
      <c r="K50" s="37">
        <v>5.3880903490999996</v>
      </c>
      <c r="L50" s="39">
        <v>41.059158705999998</v>
      </c>
      <c r="M50" s="38"/>
    </row>
    <row r="51" spans="2:13">
      <c r="B51" s="44" t="s">
        <v>335</v>
      </c>
      <c r="C51" s="44" t="s">
        <v>334</v>
      </c>
      <c r="K51" s="37">
        <v>5.3880903490999996</v>
      </c>
      <c r="L51" s="39">
        <v>38.321881458999997</v>
      </c>
      <c r="M51" s="38"/>
    </row>
    <row r="52" spans="2:13">
      <c r="B52" s="44" t="s">
        <v>333</v>
      </c>
      <c r="C52" s="44" t="s">
        <v>332</v>
      </c>
      <c r="K52" s="37">
        <v>7.8193018480000003</v>
      </c>
      <c r="L52" s="39">
        <v>38.321881458999997</v>
      </c>
      <c r="M52" s="39"/>
    </row>
    <row r="53" spans="2:13">
      <c r="B53" s="44" t="s">
        <v>331</v>
      </c>
      <c r="C53" s="44" t="s">
        <v>330</v>
      </c>
      <c r="K53" s="37">
        <v>7.8193018480000003</v>
      </c>
      <c r="L53" s="39">
        <v>35.584604212000002</v>
      </c>
      <c r="M53" s="38"/>
    </row>
    <row r="54" spans="2:13">
      <c r="B54" s="44" t="s">
        <v>329</v>
      </c>
      <c r="C54" s="44" t="s">
        <v>327</v>
      </c>
      <c r="K54" s="37">
        <v>8.9363449692000003</v>
      </c>
      <c r="L54" s="39">
        <v>35.584604212000002</v>
      </c>
      <c r="M54" s="38"/>
    </row>
    <row r="55" spans="2:13">
      <c r="B55" s="44" t="s">
        <v>328</v>
      </c>
      <c r="C55" s="44" t="s">
        <v>327</v>
      </c>
      <c r="K55" s="37">
        <v>8.9363449692000003</v>
      </c>
      <c r="L55" s="39">
        <v>32.847326965000001</v>
      </c>
      <c r="M55" s="38"/>
    </row>
    <row r="56" spans="2:13">
      <c r="B56" s="44" t="s">
        <v>326</v>
      </c>
      <c r="C56" s="44" t="s">
        <v>323</v>
      </c>
      <c r="K56" s="37">
        <v>10.020533881</v>
      </c>
      <c r="L56" s="39">
        <v>32.847326965000001</v>
      </c>
      <c r="M56" s="38">
        <v>32.847326965000001</v>
      </c>
    </row>
    <row r="57" spans="2:13">
      <c r="B57" s="44" t="s">
        <v>325</v>
      </c>
      <c r="C57" s="44" t="s">
        <v>323</v>
      </c>
      <c r="K57" s="37">
        <v>10.381930185</v>
      </c>
      <c r="L57" s="39">
        <v>32.847326965000001</v>
      </c>
      <c r="M57" s="39">
        <v>32.847326965000001</v>
      </c>
    </row>
    <row r="58" spans="2:13">
      <c r="B58" s="44" t="s">
        <v>324</v>
      </c>
      <c r="C58" s="44" t="s">
        <v>323</v>
      </c>
      <c r="K58" s="37">
        <v>10.644763859999999</v>
      </c>
      <c r="L58" s="39">
        <v>32.847326965000001</v>
      </c>
      <c r="M58" s="39"/>
    </row>
    <row r="59" spans="2:13">
      <c r="B59" s="43" t="s">
        <v>322</v>
      </c>
      <c r="C59" s="43" t="s">
        <v>321</v>
      </c>
      <c r="K59" s="37">
        <v>10.644763859999999</v>
      </c>
      <c r="L59" s="39">
        <v>29.562594268000002</v>
      </c>
      <c r="M59" s="38"/>
    </row>
    <row r="60" spans="2:13">
      <c r="K60" s="37">
        <v>11.26899384</v>
      </c>
      <c r="L60" s="39">
        <v>29.562594268000002</v>
      </c>
      <c r="M60" s="38">
        <v>29.562594268000002</v>
      </c>
    </row>
    <row r="61" spans="2:13">
      <c r="K61" s="37">
        <v>13.043121149999999</v>
      </c>
      <c r="L61" s="39">
        <v>29.562594268000002</v>
      </c>
      <c r="M61" s="38">
        <v>29.562594268000002</v>
      </c>
    </row>
    <row r="62" spans="2:13">
      <c r="K62" s="37">
        <v>14.160164270999999</v>
      </c>
      <c r="L62" s="39">
        <v>29.562594268000002</v>
      </c>
      <c r="M62" s="38">
        <v>29.562594268000002</v>
      </c>
    </row>
    <row r="63" spans="2:13">
      <c r="K63" s="37">
        <v>14.291581108999999</v>
      </c>
      <c r="L63" s="39">
        <v>29.562594268000002</v>
      </c>
      <c r="M63" s="39">
        <v>29.562594268000002</v>
      </c>
    </row>
    <row r="64" spans="2:13">
      <c r="K64" s="37">
        <v>16.624229978999999</v>
      </c>
      <c r="L64" s="39">
        <v>29.562594268000002</v>
      </c>
      <c r="M64" s="38"/>
    </row>
    <row r="65" spans="11:13">
      <c r="K65" s="37">
        <v>16.624229978999999</v>
      </c>
      <c r="L65" s="39">
        <v>23.650075415</v>
      </c>
      <c r="M65" s="39"/>
    </row>
    <row r="66" spans="11:13">
      <c r="K66" s="37">
        <v>21.716632443999998</v>
      </c>
      <c r="L66" s="39">
        <v>23.650075415</v>
      </c>
      <c r="M66" s="39">
        <v>23.650075415</v>
      </c>
    </row>
    <row r="67" spans="11:13">
      <c r="K67" s="37">
        <v>22.176591376000001</v>
      </c>
      <c r="L67" s="39">
        <v>23.650075415</v>
      </c>
      <c r="M67" s="39">
        <v>23.650075415</v>
      </c>
    </row>
    <row r="68" spans="11:13">
      <c r="K68" s="37">
        <v>23.655030800999999</v>
      </c>
      <c r="L68" s="39">
        <v>23.650075415</v>
      </c>
      <c r="M68" s="38">
        <v>23.650075415</v>
      </c>
    </row>
    <row r="69" spans="11:13">
      <c r="K69" s="37">
        <v>30.225872689999999</v>
      </c>
      <c r="L69" s="39">
        <v>23.650075415</v>
      </c>
      <c r="M69" s="38">
        <v>23.650075415</v>
      </c>
    </row>
    <row r="70" spans="11:13">
      <c r="K70" s="37"/>
      <c r="L70" s="39"/>
      <c r="M70" s="38"/>
    </row>
    <row r="71" spans="11:13">
      <c r="K71" s="37"/>
      <c r="L71" s="39"/>
      <c r="M71" s="38"/>
    </row>
    <row r="72" spans="11:13">
      <c r="K72" s="37"/>
      <c r="L72" s="39"/>
      <c r="M72" s="38"/>
    </row>
    <row r="73" spans="11:13">
      <c r="K73" s="37"/>
      <c r="L73" s="39"/>
      <c r="M73" s="38"/>
    </row>
    <row r="74" spans="11:13">
      <c r="K74" s="37"/>
      <c r="L74" s="39"/>
      <c r="M74" s="38"/>
    </row>
    <row r="75" spans="11:13">
      <c r="K75" s="37"/>
      <c r="L75" s="39"/>
      <c r="M75" s="38"/>
    </row>
    <row r="76" spans="11:13">
      <c r="K76" s="37"/>
      <c r="L76" s="39"/>
      <c r="M76" s="38"/>
    </row>
    <row r="77" spans="11:13">
      <c r="K77" s="37"/>
      <c r="L77" s="39"/>
      <c r="M77" s="38"/>
    </row>
    <row r="78" spans="11:13">
      <c r="K78" s="37"/>
      <c r="L78" s="39"/>
      <c r="M78" s="38"/>
    </row>
    <row r="79" spans="11:13">
      <c r="K79" s="37"/>
      <c r="L79" s="39"/>
      <c r="M79" s="38"/>
    </row>
    <row r="80" spans="11:13">
      <c r="K80" s="37"/>
      <c r="L80" s="39"/>
      <c r="M80" s="38"/>
    </row>
    <row r="81" spans="11:13">
      <c r="K81" s="37"/>
      <c r="L81" s="39"/>
      <c r="M81" s="38"/>
    </row>
    <row r="82" spans="11:13">
      <c r="K82" s="37"/>
      <c r="L82" s="39"/>
      <c r="M82" s="38"/>
    </row>
    <row r="83" spans="11:13">
      <c r="K83" s="42"/>
      <c r="L83" s="41"/>
      <c r="M83" s="40"/>
    </row>
    <row r="84" spans="11:13">
      <c r="K84" s="37"/>
      <c r="L84" s="39"/>
      <c r="M84" s="38"/>
    </row>
    <row r="85" spans="11:13">
      <c r="K85" s="37"/>
      <c r="L85" s="39"/>
      <c r="M85" s="38"/>
    </row>
    <row r="86" spans="11:13">
      <c r="K86" s="37"/>
      <c r="L86" s="39"/>
      <c r="M86" s="38"/>
    </row>
    <row r="87" spans="11:13">
      <c r="K87" s="37"/>
      <c r="L87" s="39"/>
      <c r="M87" s="38"/>
    </row>
    <row r="88" spans="11:13">
      <c r="K88" s="37"/>
      <c r="L88" s="39"/>
      <c r="M88" s="38"/>
    </row>
    <row r="89" spans="11:13">
      <c r="K89" s="37"/>
      <c r="L89" s="39"/>
      <c r="M89" s="38"/>
    </row>
    <row r="90" spans="11:13">
      <c r="K90" s="37"/>
      <c r="L90" s="39"/>
      <c r="M90" s="38"/>
    </row>
    <row r="91" spans="11:13">
      <c r="K91" s="37"/>
      <c r="L91" s="39"/>
      <c r="M91" s="38"/>
    </row>
    <row r="92" spans="11:13">
      <c r="K92" s="37"/>
      <c r="L92" s="39"/>
      <c r="M92" s="38"/>
    </row>
    <row r="93" spans="11:13">
      <c r="K93" s="37"/>
      <c r="L93" s="39"/>
      <c r="M93" s="38"/>
    </row>
    <row r="94" spans="11:13">
      <c r="K94" s="37"/>
      <c r="L94" s="39"/>
      <c r="M94" s="38"/>
    </row>
    <row r="95" spans="11:13">
      <c r="K95" s="37"/>
      <c r="L95" s="39"/>
      <c r="M95" s="38"/>
    </row>
    <row r="96" spans="11:13">
      <c r="K96" s="37"/>
      <c r="L96" s="39"/>
      <c r="M96" s="38"/>
    </row>
    <row r="97" spans="11:13">
      <c r="K97" s="37"/>
      <c r="L97" s="39"/>
      <c r="M97" s="38"/>
    </row>
    <row r="98" spans="11:13">
      <c r="K98" s="37"/>
      <c r="L98" s="39"/>
      <c r="M98" s="38"/>
    </row>
    <row r="99" spans="11:13">
      <c r="K99" s="37"/>
      <c r="L99" s="39"/>
      <c r="M99" s="38"/>
    </row>
    <row r="100" spans="11:13">
      <c r="K100" s="37"/>
      <c r="L100" s="39"/>
      <c r="M100" s="38"/>
    </row>
    <row r="101" spans="11:13">
      <c r="K101" s="37"/>
      <c r="L101" s="39"/>
      <c r="M101" s="38"/>
    </row>
    <row r="102" spans="11:13">
      <c r="K102" s="37"/>
      <c r="L102" s="39"/>
      <c r="M102" s="38"/>
    </row>
    <row r="103" spans="11:13">
      <c r="K103" s="37"/>
      <c r="L103" s="39"/>
      <c r="M103" s="38"/>
    </row>
    <row r="104" spans="11:13">
      <c r="K104" s="37"/>
      <c r="L104" s="39"/>
      <c r="M104" s="38"/>
    </row>
    <row r="105" spans="11:13">
      <c r="K105" s="37"/>
      <c r="L105" s="39"/>
      <c r="M105" s="38"/>
    </row>
    <row r="106" spans="11:13">
      <c r="K106" s="37"/>
      <c r="L106" s="39"/>
      <c r="M106" s="38"/>
    </row>
    <row r="107" spans="11:13">
      <c r="K107" s="37"/>
      <c r="L107" s="39"/>
      <c r="M107" s="38"/>
    </row>
    <row r="108" spans="11:13">
      <c r="K108" s="37"/>
      <c r="L108" s="39"/>
      <c r="M108" s="38"/>
    </row>
    <row r="109" spans="11:13">
      <c r="K109" s="37"/>
      <c r="L109" s="39"/>
      <c r="M109" s="38"/>
    </row>
    <row r="110" spans="11:13">
      <c r="K110" s="37"/>
      <c r="L110" s="39"/>
      <c r="M110" s="38"/>
    </row>
    <row r="111" spans="11:13">
      <c r="K111" s="37"/>
      <c r="L111" s="39"/>
      <c r="M111" s="38"/>
    </row>
    <row r="112" spans="11:13">
      <c r="K112" s="37"/>
      <c r="L112" s="39"/>
      <c r="M112" s="38"/>
    </row>
    <row r="113" spans="11:13">
      <c r="K113" s="37"/>
      <c r="L113" s="39"/>
      <c r="M113" s="38"/>
    </row>
    <row r="114" spans="11:13">
      <c r="K114" s="37"/>
      <c r="L114" s="39"/>
      <c r="M114" s="38"/>
    </row>
    <row r="115" spans="11:13">
      <c r="K115" s="37"/>
      <c r="L115" s="39"/>
      <c r="M115" s="38"/>
    </row>
    <row r="116" spans="11:13">
      <c r="K116" s="37"/>
      <c r="L116" s="39"/>
      <c r="M116" s="38"/>
    </row>
    <row r="117" spans="11:13">
      <c r="K117" s="37"/>
      <c r="L117" s="39"/>
      <c r="M117" s="38"/>
    </row>
    <row r="118" spans="11:13">
      <c r="K118" s="37"/>
      <c r="L118" s="39"/>
      <c r="M118" s="38"/>
    </row>
    <row r="119" spans="11:13">
      <c r="K119" s="37"/>
      <c r="L119" s="39"/>
      <c r="M119" s="38"/>
    </row>
    <row r="120" spans="11:13">
      <c r="K120" s="37"/>
      <c r="L120" s="39"/>
      <c r="M120" s="38"/>
    </row>
    <row r="121" spans="11:13">
      <c r="K121" s="37"/>
      <c r="L121" s="39"/>
      <c r="M121" s="38"/>
    </row>
    <row r="122" spans="11:13">
      <c r="K122" s="37"/>
      <c r="L122" s="39"/>
      <c r="M122" s="38"/>
    </row>
    <row r="123" spans="11:13">
      <c r="K123" s="37"/>
      <c r="L123" s="39"/>
      <c r="M123" s="38"/>
    </row>
    <row r="124" spans="11:13">
      <c r="K124" s="37"/>
      <c r="L124" s="39"/>
      <c r="M124" s="38"/>
    </row>
    <row r="125" spans="11:13">
      <c r="K125" s="37"/>
      <c r="L125" s="39"/>
      <c r="M125" s="38"/>
    </row>
    <row r="126" spans="11:13">
      <c r="K126" s="37"/>
      <c r="L126" s="39"/>
      <c r="M126" s="38"/>
    </row>
    <row r="127" spans="11:13">
      <c r="K127" s="37"/>
      <c r="L127" s="39"/>
      <c r="M127" s="38"/>
    </row>
    <row r="128" spans="11:13">
      <c r="K128" s="37"/>
      <c r="L128" s="39"/>
      <c r="M128" s="38"/>
    </row>
    <row r="129" spans="11:13">
      <c r="K129" s="37"/>
      <c r="L129" s="39"/>
      <c r="M129" s="38"/>
    </row>
    <row r="130" spans="11:13">
      <c r="K130" s="37"/>
      <c r="L130" s="39"/>
      <c r="M130" s="38"/>
    </row>
    <row r="131" spans="11:13">
      <c r="K131" s="37"/>
      <c r="L131" s="39"/>
      <c r="M131" s="38"/>
    </row>
    <row r="132" spans="11:13">
      <c r="K132" s="37"/>
      <c r="L132" s="39"/>
      <c r="M132" s="38"/>
    </row>
    <row r="133" spans="11:13">
      <c r="K133" s="37"/>
      <c r="L133" s="39"/>
      <c r="M133" s="38"/>
    </row>
    <row r="134" spans="11:13">
      <c r="K134" s="37"/>
      <c r="L134" s="39"/>
      <c r="M134" s="38"/>
    </row>
    <row r="135" spans="11:13">
      <c r="K135" s="37"/>
      <c r="L135" s="39"/>
      <c r="M135" s="38"/>
    </row>
    <row r="136" spans="11:13">
      <c r="K136" s="37"/>
      <c r="L136" s="39"/>
      <c r="M136" s="38"/>
    </row>
    <row r="137" spans="11:13">
      <c r="K137" s="37"/>
      <c r="L137" s="39"/>
      <c r="M137" s="38"/>
    </row>
    <row r="138" spans="11:13">
      <c r="K138" s="37"/>
      <c r="L138" s="39"/>
      <c r="M138" s="38"/>
    </row>
    <row r="139" spans="11:13">
      <c r="K139" s="37"/>
      <c r="L139" s="39"/>
      <c r="M139" s="38"/>
    </row>
    <row r="140" spans="11:13">
      <c r="K140" s="37"/>
      <c r="L140" s="39"/>
      <c r="M140" s="38"/>
    </row>
    <row r="141" spans="11:13">
      <c r="K141" s="37"/>
      <c r="L141" s="39"/>
      <c r="M141" s="38"/>
    </row>
    <row r="142" spans="11:13">
      <c r="K142" s="37"/>
      <c r="L142" s="39"/>
      <c r="M142" s="38"/>
    </row>
    <row r="143" spans="11:13">
      <c r="K143" s="37"/>
      <c r="L143" s="39"/>
      <c r="M143" s="38"/>
    </row>
    <row r="144" spans="11:13">
      <c r="K144" s="37"/>
      <c r="L144" s="39"/>
      <c r="M144" s="38"/>
    </row>
    <row r="145" spans="11:13">
      <c r="K145" s="37"/>
      <c r="L145" s="39"/>
      <c r="M145" s="38"/>
    </row>
    <row r="146" spans="11:13">
      <c r="K146" s="37"/>
      <c r="L146" s="39"/>
      <c r="M146" s="38"/>
    </row>
    <row r="147" spans="11:13">
      <c r="K147" s="37"/>
      <c r="L147" s="39"/>
      <c r="M147" s="38"/>
    </row>
    <row r="148" spans="11:13">
      <c r="K148" s="37"/>
      <c r="L148" s="39"/>
      <c r="M148" s="38"/>
    </row>
    <row r="149" spans="11:13">
      <c r="K149" s="37"/>
      <c r="L149" s="39"/>
      <c r="M149" s="38"/>
    </row>
    <row r="150" spans="11:13">
      <c r="K150" s="37"/>
      <c r="L150" s="39"/>
      <c r="M150" s="38"/>
    </row>
    <row r="151" spans="11:13">
      <c r="K151" s="37"/>
      <c r="L151" s="39"/>
      <c r="M151" s="38"/>
    </row>
    <row r="152" spans="11:13">
      <c r="K152" s="37"/>
      <c r="L152" s="39"/>
      <c r="M152" s="38"/>
    </row>
    <row r="153" spans="11:13">
      <c r="K153" s="37"/>
      <c r="L153" s="39"/>
      <c r="M153" s="38"/>
    </row>
    <row r="154" spans="11:13">
      <c r="K154" s="37"/>
      <c r="L154" s="39"/>
      <c r="M154" s="38"/>
    </row>
    <row r="155" spans="11:13">
      <c r="K155" s="37"/>
      <c r="L155" s="39"/>
      <c r="M155" s="38"/>
    </row>
    <row r="156" spans="11:13">
      <c r="K156" s="37"/>
      <c r="L156" s="39"/>
      <c r="M156" s="38"/>
    </row>
    <row r="157" spans="11:13">
      <c r="K157" s="37"/>
      <c r="L157" s="39"/>
      <c r="M157" s="38"/>
    </row>
    <row r="158" spans="11:13">
      <c r="K158" s="37"/>
      <c r="L158" s="39"/>
      <c r="M158" s="38"/>
    </row>
    <row r="159" spans="11:13">
      <c r="K159" s="37"/>
      <c r="L159" s="39"/>
      <c r="M159" s="38"/>
    </row>
    <row r="160" spans="11:13">
      <c r="K160" s="37"/>
      <c r="L160" s="39"/>
      <c r="M160" s="38"/>
    </row>
    <row r="161" spans="11:13">
      <c r="K161" s="37"/>
      <c r="L161" s="39"/>
      <c r="M161" s="38"/>
    </row>
    <row r="162" spans="11:13">
      <c r="K162" s="37"/>
      <c r="L162" s="39"/>
      <c r="M162" s="38"/>
    </row>
    <row r="163" spans="11:13">
      <c r="K163" s="37"/>
      <c r="L163" s="39"/>
      <c r="M163" s="38"/>
    </row>
    <row r="164" spans="11:13">
      <c r="K164" s="37"/>
      <c r="L164" s="39"/>
      <c r="M164" s="38"/>
    </row>
    <row r="165" spans="11:13">
      <c r="K165" s="37"/>
      <c r="L165" s="39"/>
      <c r="M165" s="38"/>
    </row>
    <row r="166" spans="11:13">
      <c r="K166" s="37"/>
      <c r="L166" s="39"/>
      <c r="M166" s="38"/>
    </row>
    <row r="167" spans="11:13">
      <c r="K167" s="37"/>
      <c r="L167" s="39"/>
      <c r="M167" s="38"/>
    </row>
    <row r="168" spans="11:13">
      <c r="K168" s="37"/>
      <c r="L168" s="39"/>
      <c r="M168" s="38"/>
    </row>
    <row r="169" spans="11:13">
      <c r="K169" s="37"/>
      <c r="L169" s="39"/>
      <c r="M169" s="38"/>
    </row>
    <row r="170" spans="11:13">
      <c r="K170" s="37"/>
      <c r="L170" s="39"/>
      <c r="M170" s="38"/>
    </row>
    <row r="171" spans="11:13">
      <c r="K171" s="37"/>
      <c r="L171" s="39"/>
      <c r="M171" s="38"/>
    </row>
    <row r="172" spans="11:13">
      <c r="K172" s="37"/>
      <c r="L172" s="39"/>
      <c r="M172" s="38"/>
    </row>
    <row r="173" spans="11:13">
      <c r="K173" s="37"/>
      <c r="L173" s="39"/>
      <c r="M173" s="38"/>
    </row>
    <row r="174" spans="11:13">
      <c r="K174" s="37"/>
      <c r="L174" s="39"/>
      <c r="M174" s="38"/>
    </row>
    <row r="175" spans="11:13">
      <c r="K175" s="37"/>
      <c r="L175" s="39"/>
      <c r="M175" s="38"/>
    </row>
    <row r="176" spans="11:13">
      <c r="K176" s="37"/>
      <c r="L176" s="39"/>
      <c r="M176" s="38"/>
    </row>
    <row r="177" spans="11:13">
      <c r="K177" s="37"/>
      <c r="L177" s="39"/>
      <c r="M177" s="38"/>
    </row>
    <row r="178" spans="11:13">
      <c r="K178" s="37"/>
      <c r="L178" s="39"/>
      <c r="M178" s="38"/>
    </row>
    <row r="179" spans="11:13">
      <c r="K179" s="37"/>
      <c r="L179" s="39"/>
      <c r="M179" s="38"/>
    </row>
    <row r="180" spans="11:13">
      <c r="K180" s="37"/>
      <c r="L180" s="39"/>
      <c r="M180" s="38"/>
    </row>
    <row r="181" spans="11:13">
      <c r="K181" s="37"/>
      <c r="L181" s="39"/>
      <c r="M181" s="38"/>
    </row>
    <row r="182" spans="11:13">
      <c r="K182" s="37"/>
      <c r="L182" s="39"/>
      <c r="M182" s="38"/>
    </row>
    <row r="183" spans="11:13">
      <c r="K183" s="37"/>
      <c r="L183" s="39"/>
      <c r="M183" s="38"/>
    </row>
    <row r="184" spans="11:13">
      <c r="K184" s="37"/>
      <c r="L184" s="39"/>
      <c r="M184" s="38"/>
    </row>
    <row r="185" spans="11:13">
      <c r="K185" s="37"/>
      <c r="L185" s="39"/>
      <c r="M185" s="38"/>
    </row>
    <row r="186" spans="11:13">
      <c r="K186" s="37"/>
      <c r="L186" s="39"/>
      <c r="M186" s="38"/>
    </row>
    <row r="187" spans="11:13">
      <c r="K187" s="37"/>
      <c r="L187" s="39"/>
      <c r="M187" s="38"/>
    </row>
    <row r="188" spans="11:13">
      <c r="K188" s="37"/>
      <c r="L188" s="39"/>
      <c r="M188" s="38"/>
    </row>
    <row r="189" spans="11:13">
      <c r="K189" s="37"/>
      <c r="L189" s="39"/>
      <c r="M189" s="38"/>
    </row>
    <row r="190" spans="11:13">
      <c r="K190" s="37"/>
      <c r="L190" s="39"/>
      <c r="M190" s="38"/>
    </row>
    <row r="191" spans="11:13">
      <c r="K191" s="37"/>
      <c r="L191" s="39"/>
      <c r="M191" s="38"/>
    </row>
    <row r="192" spans="11:13">
      <c r="K192" s="37"/>
      <c r="L192" s="39"/>
      <c r="M192" s="38"/>
    </row>
    <row r="193" spans="11:13">
      <c r="K193" s="37"/>
      <c r="L193" s="39"/>
      <c r="M193" s="38"/>
    </row>
    <row r="194" spans="11:13">
      <c r="K194" s="37"/>
      <c r="L194" s="39"/>
      <c r="M194" s="38"/>
    </row>
    <row r="195" spans="11:13">
      <c r="K195" s="37"/>
      <c r="L195" s="39"/>
      <c r="M195" s="38"/>
    </row>
    <row r="196" spans="11:13">
      <c r="K196" s="37"/>
      <c r="L196" s="39"/>
      <c r="M196" s="38"/>
    </row>
    <row r="197" spans="11:13">
      <c r="K197" s="37"/>
      <c r="L197" s="39"/>
      <c r="M197" s="38"/>
    </row>
    <row r="198" spans="11:13">
      <c r="K198" s="37"/>
      <c r="L198" s="39"/>
      <c r="M198" s="38"/>
    </row>
    <row r="199" spans="11:13">
      <c r="K199" s="37"/>
      <c r="L199" s="39"/>
      <c r="M199" s="38"/>
    </row>
    <row r="200" spans="11:13">
      <c r="K200" s="37"/>
      <c r="L200" s="39"/>
      <c r="M200" s="38"/>
    </row>
    <row r="201" spans="11:13">
      <c r="K201" s="37"/>
      <c r="L201" s="39"/>
      <c r="M201" s="38"/>
    </row>
    <row r="202" spans="11:13">
      <c r="K202" s="37"/>
      <c r="L202" s="36"/>
      <c r="M202" s="35"/>
    </row>
    <row r="203" spans="11:13">
      <c r="K203" s="37"/>
      <c r="L203" s="36"/>
      <c r="M203" s="35"/>
    </row>
    <row r="204" spans="11:13">
      <c r="K204" s="37"/>
      <c r="L204" s="36"/>
      <c r="M204" s="35"/>
    </row>
    <row r="205" spans="11:13">
      <c r="K205" s="37"/>
      <c r="L205" s="36"/>
      <c r="M205" s="35"/>
    </row>
    <row r="206" spans="11:13">
      <c r="K206" s="37"/>
      <c r="L206" s="36"/>
      <c r="M206" s="35"/>
    </row>
    <row r="207" spans="11:13">
      <c r="K207" s="37"/>
      <c r="L207" s="36"/>
      <c r="M207" s="35"/>
    </row>
    <row r="208" spans="11:13">
      <c r="K208" s="37"/>
      <c r="L208" s="36"/>
      <c r="M208" s="35"/>
    </row>
    <row r="209" spans="11:13">
      <c r="K209" s="37"/>
      <c r="L209" s="36"/>
      <c r="M209" s="35"/>
    </row>
    <row r="210" spans="11:13">
      <c r="K210" s="37"/>
      <c r="L210" s="36"/>
      <c r="M210" s="35"/>
    </row>
    <row r="211" spans="11:13">
      <c r="K211" s="37"/>
      <c r="L211" s="36"/>
      <c r="M211" s="35"/>
    </row>
    <row r="212" spans="11:13">
      <c r="K212" s="37"/>
      <c r="L212" s="36"/>
      <c r="M212" s="35"/>
    </row>
    <row r="213" spans="11:13">
      <c r="K213" s="37"/>
      <c r="L213" s="36"/>
      <c r="M213" s="35"/>
    </row>
    <row r="214" spans="11:13">
      <c r="K214" s="37"/>
      <c r="L214" s="36"/>
      <c r="M214" s="35"/>
    </row>
    <row r="215" spans="11:13">
      <c r="K215" s="37"/>
      <c r="L215" s="36"/>
      <c r="M215" s="35"/>
    </row>
    <row r="216" spans="11:13">
      <c r="K216" s="37"/>
      <c r="L216" s="36"/>
      <c r="M216" s="35"/>
    </row>
    <row r="217" spans="11:13">
      <c r="K217" s="37"/>
      <c r="L217" s="36"/>
      <c r="M217" s="35"/>
    </row>
    <row r="218" spans="11:13">
      <c r="K218" s="37"/>
      <c r="L218" s="36"/>
      <c r="M218" s="35"/>
    </row>
    <row r="219" spans="11:13">
      <c r="K219" s="37"/>
      <c r="L219" s="36"/>
      <c r="M219" s="35"/>
    </row>
    <row r="220" spans="11:13">
      <c r="K220" s="37"/>
      <c r="L220" s="36"/>
      <c r="M220" s="35"/>
    </row>
    <row r="221" spans="11:13">
      <c r="K221" s="37"/>
      <c r="L221" s="36"/>
      <c r="M221" s="35"/>
    </row>
    <row r="222" spans="11:13">
      <c r="K222" s="37"/>
      <c r="L222" s="36"/>
      <c r="M222" s="35"/>
    </row>
    <row r="223" spans="11:13">
      <c r="K223" s="37"/>
      <c r="L223" s="36"/>
      <c r="M223" s="35"/>
    </row>
    <row r="224" spans="11:13">
      <c r="K224" s="37"/>
      <c r="L224" s="36"/>
      <c r="M224" s="35"/>
    </row>
    <row r="225" spans="11:13">
      <c r="K225" s="37"/>
      <c r="L225" s="36"/>
      <c r="M225" s="35"/>
    </row>
    <row r="226" spans="11:13">
      <c r="K226" s="37"/>
      <c r="L226" s="36"/>
      <c r="M226" s="35"/>
    </row>
    <row r="227" spans="11:13">
      <c r="K227" s="37"/>
      <c r="L227" s="36"/>
      <c r="M227" s="35"/>
    </row>
    <row r="228" spans="11:13">
      <c r="K228" s="37"/>
      <c r="L228" s="36"/>
      <c r="M228" s="35"/>
    </row>
    <row r="229" spans="11:13">
      <c r="K229" s="37"/>
      <c r="L229" s="36"/>
      <c r="M229" s="35"/>
    </row>
    <row r="230" spans="11:13">
      <c r="K230" s="37"/>
      <c r="L230" s="36"/>
      <c r="M230" s="35"/>
    </row>
    <row r="231" spans="11:13">
      <c r="K231" s="37"/>
      <c r="L231" s="36"/>
      <c r="M231" s="35"/>
    </row>
    <row r="232" spans="11:13">
      <c r="K232" s="37"/>
      <c r="L232" s="36"/>
      <c r="M232" s="35"/>
    </row>
    <row r="233" spans="11:13">
      <c r="K233" s="37"/>
      <c r="L233" s="36"/>
      <c r="M233" s="35"/>
    </row>
    <row r="234" spans="11:13">
      <c r="K234" s="37"/>
      <c r="L234" s="36"/>
      <c r="M234" s="35"/>
    </row>
    <row r="235" spans="11:13">
      <c r="K235" s="37"/>
      <c r="L235" s="36"/>
      <c r="M235" s="35"/>
    </row>
    <row r="236" spans="11:13">
      <c r="K236" s="37"/>
      <c r="L236" s="36"/>
      <c r="M236" s="35"/>
    </row>
    <row r="237" spans="11:13">
      <c r="K237" s="37"/>
      <c r="L237" s="36"/>
      <c r="M237" s="35"/>
    </row>
    <row r="238" spans="11:13">
      <c r="K238" s="37"/>
      <c r="L238" s="36"/>
      <c r="M238" s="35"/>
    </row>
    <row r="239" spans="11:13">
      <c r="K239" s="37"/>
      <c r="L239" s="36"/>
      <c r="M239" s="35"/>
    </row>
    <row r="240" spans="11:13">
      <c r="K240" s="37"/>
      <c r="L240" s="36"/>
      <c r="M240" s="35"/>
    </row>
    <row r="241" spans="11:13">
      <c r="K241" s="37"/>
      <c r="L241" s="36"/>
      <c r="M241" s="35"/>
    </row>
    <row r="242" spans="11:13">
      <c r="K242" s="37"/>
      <c r="L242" s="36"/>
      <c r="M242" s="35"/>
    </row>
    <row r="243" spans="11:13">
      <c r="K243" s="37"/>
      <c r="L243" s="36"/>
      <c r="M243" s="35"/>
    </row>
    <row r="244" spans="11:13">
      <c r="K244" s="37"/>
      <c r="L244" s="36"/>
      <c r="M244" s="35"/>
    </row>
    <row r="245" spans="11:13">
      <c r="K245" s="37"/>
      <c r="L245" s="36"/>
      <c r="M245" s="35"/>
    </row>
    <row r="246" spans="11:13">
      <c r="K246" s="37"/>
      <c r="L246" s="36"/>
      <c r="M246" s="35"/>
    </row>
    <row r="247" spans="11:13">
      <c r="K247" s="37"/>
      <c r="L247" s="36"/>
      <c r="M247" s="35"/>
    </row>
    <row r="248" spans="11:13">
      <c r="K248" s="37"/>
      <c r="L248" s="36"/>
      <c r="M248" s="35"/>
    </row>
    <row r="249" spans="11:13">
      <c r="K249" s="37"/>
      <c r="L249" s="36"/>
      <c r="M249" s="35"/>
    </row>
    <row r="250" spans="11:13">
      <c r="K250" s="37"/>
      <c r="L250" s="36"/>
      <c r="M250" s="35"/>
    </row>
    <row r="251" spans="11:13">
      <c r="K251" s="37"/>
      <c r="L251" s="36"/>
      <c r="M251" s="35"/>
    </row>
    <row r="252" spans="11:13">
      <c r="K252" s="37"/>
      <c r="L252" s="36"/>
      <c r="M252" s="35"/>
    </row>
    <row r="253" spans="11:13">
      <c r="K253" s="37"/>
      <c r="L253" s="36"/>
      <c r="M253" s="35"/>
    </row>
    <row r="254" spans="11:13">
      <c r="K254" s="37"/>
      <c r="L254" s="36"/>
      <c r="M254" s="35"/>
    </row>
    <row r="255" spans="11:13">
      <c r="K255" s="37"/>
      <c r="L255" s="36"/>
      <c r="M255" s="35"/>
    </row>
    <row r="256" spans="11:13">
      <c r="K256" s="37"/>
      <c r="L256" s="36"/>
      <c r="M256" s="35"/>
    </row>
    <row r="257" spans="11:13">
      <c r="K257" s="37"/>
      <c r="L257" s="36"/>
      <c r="M257" s="35"/>
    </row>
    <row r="258" spans="11:13">
      <c r="K258" s="37"/>
      <c r="L258" s="36"/>
      <c r="M258" s="35"/>
    </row>
    <row r="259" spans="11:13">
      <c r="K259" s="37"/>
      <c r="L259" s="36"/>
      <c r="M259" s="35"/>
    </row>
    <row r="260" spans="11:13">
      <c r="K260" s="37"/>
      <c r="L260" s="36"/>
      <c r="M260" s="35"/>
    </row>
    <row r="261" spans="11:13">
      <c r="K261" s="37"/>
      <c r="L261" s="36"/>
      <c r="M261" s="35"/>
    </row>
    <row r="262" spans="11:13">
      <c r="K262" s="37"/>
      <c r="L262" s="36"/>
      <c r="M262" s="35"/>
    </row>
    <row r="263" spans="11:13">
      <c r="K263" s="37"/>
      <c r="L263" s="36"/>
      <c r="M263" s="35"/>
    </row>
    <row r="264" spans="11:13">
      <c r="K264" s="37"/>
      <c r="L264" s="36"/>
      <c r="M264" s="35"/>
    </row>
    <row r="265" spans="11:13">
      <c r="K265" s="37"/>
      <c r="L265" s="36"/>
      <c r="M265" s="35"/>
    </row>
    <row r="266" spans="11:13">
      <c r="K266" s="37"/>
      <c r="L266" s="36"/>
      <c r="M266" s="35"/>
    </row>
    <row r="267" spans="11:13">
      <c r="K267" s="37"/>
      <c r="L267" s="36"/>
      <c r="M267" s="35"/>
    </row>
    <row r="268" spans="11:13">
      <c r="K268" s="37"/>
      <c r="L268" s="36"/>
      <c r="M268" s="35"/>
    </row>
    <row r="269" spans="11:13">
      <c r="K269" s="37"/>
      <c r="L269" s="36"/>
      <c r="M269" s="35"/>
    </row>
    <row r="270" spans="11:13">
      <c r="K270" s="37"/>
      <c r="L270" s="36"/>
      <c r="M270" s="35"/>
    </row>
    <row r="271" spans="11:13">
      <c r="K271" s="37"/>
      <c r="L271" s="36"/>
      <c r="M271" s="35"/>
    </row>
    <row r="272" spans="11:13">
      <c r="K272" s="37"/>
      <c r="L272" s="36"/>
      <c r="M272" s="35"/>
    </row>
    <row r="273" spans="11:13">
      <c r="K273" s="37"/>
      <c r="L273" s="36"/>
      <c r="M273" s="35"/>
    </row>
    <row r="274" spans="11:13">
      <c r="K274" s="37"/>
      <c r="L274" s="36"/>
      <c r="M274" s="35"/>
    </row>
    <row r="275" spans="11:13">
      <c r="K275" s="37"/>
      <c r="L275" s="36"/>
      <c r="M275" s="35"/>
    </row>
    <row r="276" spans="11:13">
      <c r="K276" s="37"/>
      <c r="L276" s="36"/>
      <c r="M276" s="35"/>
    </row>
    <row r="277" spans="11:13">
      <c r="K277" s="37"/>
      <c r="L277" s="36"/>
      <c r="M277" s="35"/>
    </row>
    <row r="278" spans="11:13">
      <c r="K278" s="37"/>
      <c r="L278" s="36"/>
      <c r="M278" s="35"/>
    </row>
    <row r="279" spans="11:13">
      <c r="K279" s="37"/>
      <c r="L279" s="36"/>
      <c r="M279" s="35"/>
    </row>
    <row r="280" spans="11:13">
      <c r="K280" s="37"/>
      <c r="L280" s="36"/>
      <c r="M280" s="35"/>
    </row>
    <row r="281" spans="11:13">
      <c r="K281" s="37"/>
      <c r="L281" s="36"/>
      <c r="M281" s="35"/>
    </row>
    <row r="282" spans="11:13">
      <c r="K282" s="37"/>
      <c r="L282" s="36"/>
      <c r="M282" s="35"/>
    </row>
    <row r="283" spans="11:13">
      <c r="K283" s="37"/>
      <c r="L283" s="36"/>
      <c r="M283" s="35"/>
    </row>
    <row r="284" spans="11:13">
      <c r="K284" s="37"/>
      <c r="L284" s="36"/>
      <c r="M284" s="35"/>
    </row>
    <row r="285" spans="11:13">
      <c r="K285" s="37"/>
      <c r="L285" s="36"/>
      <c r="M285" s="35"/>
    </row>
    <row r="286" spans="11:13">
      <c r="K286" s="37"/>
      <c r="L286" s="36"/>
      <c r="M286" s="35"/>
    </row>
    <row r="287" spans="11:13">
      <c r="K287" s="37"/>
      <c r="L287" s="36"/>
      <c r="M287" s="35"/>
    </row>
    <row r="288" spans="11:13">
      <c r="K288" s="37"/>
      <c r="L288" s="36"/>
      <c r="M288" s="35"/>
    </row>
    <row r="289" spans="11:13">
      <c r="K289" s="37"/>
      <c r="L289" s="36"/>
      <c r="M289" s="35"/>
    </row>
    <row r="290" spans="11:13">
      <c r="K290" s="37"/>
      <c r="L290" s="36"/>
      <c r="M290" s="35"/>
    </row>
    <row r="291" spans="11:13">
      <c r="K291" s="37"/>
      <c r="L291" s="36"/>
      <c r="M291" s="35"/>
    </row>
    <row r="292" spans="11:13">
      <c r="K292" s="37"/>
      <c r="L292" s="36"/>
      <c r="M292" s="35"/>
    </row>
    <row r="293" spans="11:13">
      <c r="K293" s="37"/>
      <c r="L293" s="36"/>
      <c r="M293" s="35"/>
    </row>
    <row r="294" spans="11:13">
      <c r="K294" s="37"/>
      <c r="L294" s="36"/>
      <c r="M294" s="35"/>
    </row>
    <row r="295" spans="11:13">
      <c r="K295" s="37"/>
      <c r="L295" s="36"/>
      <c r="M295" s="35"/>
    </row>
    <row r="296" spans="11:13">
      <c r="K296" s="37"/>
      <c r="L296" s="36"/>
      <c r="M296" s="35"/>
    </row>
    <row r="297" spans="11:13">
      <c r="K297" s="37"/>
      <c r="L297" s="36"/>
      <c r="M297" s="35"/>
    </row>
    <row r="298" spans="11:13">
      <c r="K298" s="37"/>
      <c r="L298" s="36"/>
      <c r="M298" s="35"/>
    </row>
    <row r="299" spans="11:13">
      <c r="K299" s="37"/>
      <c r="L299" s="36"/>
      <c r="M299" s="35"/>
    </row>
    <row r="300" spans="11:13">
      <c r="K300" s="37"/>
      <c r="L300" s="36"/>
      <c r="M300" s="35"/>
    </row>
    <row r="301" spans="11:13">
      <c r="K301" s="37"/>
      <c r="L301" s="36"/>
      <c r="M301" s="35"/>
    </row>
    <row r="302" spans="11:13">
      <c r="K302" s="37"/>
      <c r="L302" s="36"/>
      <c r="M302" s="35"/>
    </row>
    <row r="303" spans="11:13">
      <c r="K303" s="37"/>
      <c r="L303" s="36"/>
      <c r="M303" s="35"/>
    </row>
    <row r="304" spans="11:13">
      <c r="K304" s="37"/>
      <c r="L304" s="36"/>
      <c r="M304" s="35"/>
    </row>
    <row r="305" spans="11:13">
      <c r="K305" s="37"/>
      <c r="L305" s="36"/>
      <c r="M305" s="35"/>
    </row>
    <row r="306" spans="11:13">
      <c r="K306" s="37"/>
      <c r="L306" s="36"/>
      <c r="M306" s="35"/>
    </row>
    <row r="307" spans="11:13">
      <c r="K307" s="37"/>
      <c r="L307" s="36"/>
      <c r="M307" s="35"/>
    </row>
    <row r="308" spans="11:13">
      <c r="K308" s="37"/>
      <c r="L308" s="36"/>
      <c r="M308" s="35"/>
    </row>
    <row r="309" spans="11:13">
      <c r="K309" s="37"/>
      <c r="L309" s="36"/>
      <c r="M309" s="35"/>
    </row>
    <row r="310" spans="11:13">
      <c r="K310" s="37"/>
      <c r="L310" s="36"/>
      <c r="M310" s="35"/>
    </row>
    <row r="311" spans="11:13">
      <c r="K311" s="37"/>
      <c r="L311" s="36"/>
      <c r="M311" s="35"/>
    </row>
    <row r="312" spans="11:13">
      <c r="K312" s="37"/>
      <c r="L312" s="36"/>
      <c r="M312" s="35"/>
    </row>
    <row r="313" spans="11:13">
      <c r="K313" s="37"/>
      <c r="L313" s="36"/>
      <c r="M313" s="35"/>
    </row>
    <row r="314" spans="11:13">
      <c r="K314" s="37"/>
      <c r="L314" s="36"/>
      <c r="M314" s="35"/>
    </row>
    <row r="315" spans="11:13">
      <c r="K315" s="37"/>
      <c r="L315" s="36"/>
      <c r="M315" s="35"/>
    </row>
    <row r="316" spans="11:13">
      <c r="K316" s="37"/>
      <c r="L316" s="36"/>
      <c r="M316" s="35"/>
    </row>
    <row r="317" spans="11:13">
      <c r="K317" s="37"/>
      <c r="L317" s="36"/>
      <c r="M317" s="35"/>
    </row>
    <row r="318" spans="11:13">
      <c r="K318" s="37"/>
      <c r="L318" s="36"/>
      <c r="M318" s="35"/>
    </row>
    <row r="319" spans="11:13">
      <c r="K319" s="37"/>
      <c r="L319" s="36"/>
      <c r="M319" s="35"/>
    </row>
    <row r="320" spans="11:13">
      <c r="K320" s="37"/>
      <c r="L320" s="36"/>
      <c r="M320" s="35"/>
    </row>
    <row r="321" spans="11:13">
      <c r="K321" s="37"/>
      <c r="L321" s="36"/>
      <c r="M321" s="35"/>
    </row>
    <row r="322" spans="11:13">
      <c r="K322" s="37"/>
      <c r="L322" s="36"/>
      <c r="M322" s="35"/>
    </row>
    <row r="323" spans="11:13">
      <c r="K323" s="37"/>
      <c r="L323" s="36"/>
      <c r="M323" s="35"/>
    </row>
    <row r="324" spans="11:13">
      <c r="K324" s="37"/>
      <c r="L324" s="36"/>
      <c r="M324" s="35"/>
    </row>
    <row r="325" spans="11:13">
      <c r="K325" s="37"/>
      <c r="L325" s="36"/>
      <c r="M325" s="35"/>
    </row>
    <row r="326" spans="11:13">
      <c r="K326" s="37"/>
      <c r="L326" s="36"/>
      <c r="M326" s="35"/>
    </row>
    <row r="327" spans="11:13">
      <c r="K327" s="37"/>
      <c r="L327" s="36"/>
      <c r="M327" s="35"/>
    </row>
    <row r="328" spans="11:13">
      <c r="K328" s="37"/>
      <c r="L328" s="36"/>
      <c r="M328" s="35"/>
    </row>
    <row r="329" spans="11:13">
      <c r="K329" s="37"/>
      <c r="L329" s="36"/>
      <c r="M329" s="35"/>
    </row>
    <row r="330" spans="11:13">
      <c r="K330" s="37"/>
      <c r="L330" s="36"/>
      <c r="M330" s="35"/>
    </row>
    <row r="331" spans="11:13">
      <c r="K331" s="37"/>
      <c r="L331" s="36"/>
      <c r="M331" s="35"/>
    </row>
    <row r="332" spans="11:13">
      <c r="K332" s="37"/>
      <c r="L332" s="36"/>
      <c r="M332" s="35"/>
    </row>
    <row r="333" spans="11:13">
      <c r="K333" s="37"/>
      <c r="L333" s="36"/>
      <c r="M333" s="35"/>
    </row>
    <row r="334" spans="11:13">
      <c r="K334" s="37"/>
      <c r="L334" s="36"/>
      <c r="M334" s="35"/>
    </row>
    <row r="335" spans="11:13">
      <c r="K335" s="37"/>
      <c r="L335" s="36"/>
      <c r="M335" s="35"/>
    </row>
    <row r="336" spans="11:13">
      <c r="K336" s="37"/>
      <c r="L336" s="36"/>
      <c r="M336" s="35"/>
    </row>
    <row r="337" spans="11:13">
      <c r="K337" s="37"/>
      <c r="L337" s="36"/>
      <c r="M337" s="35"/>
    </row>
    <row r="338" spans="11:13">
      <c r="K338" s="37"/>
      <c r="L338" s="36"/>
      <c r="M338" s="35"/>
    </row>
    <row r="339" spans="11:13">
      <c r="K339" s="37"/>
      <c r="L339" s="36"/>
      <c r="M339" s="35"/>
    </row>
    <row r="340" spans="11:13">
      <c r="K340" s="37"/>
      <c r="L340" s="36"/>
      <c r="M340" s="35"/>
    </row>
    <row r="341" spans="11:13">
      <c r="K341" s="37"/>
      <c r="L341" s="36"/>
      <c r="M341" s="35"/>
    </row>
    <row r="342" spans="11:13">
      <c r="K342" s="37"/>
      <c r="L342" s="36"/>
      <c r="M342" s="35"/>
    </row>
    <row r="343" spans="11:13">
      <c r="K343" s="37"/>
      <c r="L343" s="36"/>
      <c r="M343" s="35"/>
    </row>
    <row r="344" spans="11:13">
      <c r="K344" s="37"/>
      <c r="L344" s="36"/>
      <c r="M344" s="35"/>
    </row>
    <row r="345" spans="11:13">
      <c r="K345" s="37"/>
      <c r="L345" s="36"/>
      <c r="M345" s="35"/>
    </row>
    <row r="346" spans="11:13">
      <c r="K346" s="37"/>
      <c r="L346" s="36"/>
      <c r="M346" s="35"/>
    </row>
    <row r="347" spans="11:13">
      <c r="K347" s="37"/>
      <c r="L347" s="36"/>
      <c r="M347" s="35"/>
    </row>
    <row r="348" spans="11:13">
      <c r="K348" s="37"/>
      <c r="L348" s="36"/>
      <c r="M348" s="35"/>
    </row>
    <row r="349" spans="11:13">
      <c r="K349" s="37"/>
      <c r="L349" s="36"/>
      <c r="M349" s="35"/>
    </row>
    <row r="350" spans="11:13">
      <c r="K350" s="37"/>
      <c r="L350" s="36"/>
      <c r="M350" s="35"/>
    </row>
    <row r="351" spans="11:13">
      <c r="K351" s="37"/>
      <c r="L351" s="36"/>
      <c r="M351" s="35"/>
    </row>
    <row r="352" spans="11:13">
      <c r="K352" s="37"/>
      <c r="L352" s="36"/>
      <c r="M352" s="35"/>
    </row>
    <row r="353" spans="11:13">
      <c r="K353" s="37"/>
      <c r="L353" s="36"/>
      <c r="M353" s="35"/>
    </row>
    <row r="354" spans="11:13">
      <c r="K354" s="37"/>
      <c r="L354" s="36"/>
      <c r="M354" s="35"/>
    </row>
    <row r="355" spans="11:13">
      <c r="K355" s="37"/>
      <c r="L355" s="36"/>
      <c r="M355" s="35"/>
    </row>
    <row r="356" spans="11:13">
      <c r="K356" s="37"/>
      <c r="L356" s="36"/>
      <c r="M356" s="35"/>
    </row>
    <row r="357" spans="11:13">
      <c r="K357" s="37"/>
      <c r="L357" s="36"/>
      <c r="M357" s="35"/>
    </row>
    <row r="358" spans="11:13">
      <c r="K358" s="37"/>
      <c r="L358" s="36"/>
      <c r="M358" s="35"/>
    </row>
    <row r="359" spans="11:13">
      <c r="K359" s="37"/>
      <c r="L359" s="36"/>
      <c r="M359" s="35"/>
    </row>
    <row r="360" spans="11:13">
      <c r="K360" s="37"/>
      <c r="L360" s="36"/>
      <c r="M360" s="35"/>
    </row>
    <row r="361" spans="11:13">
      <c r="K361" s="37"/>
      <c r="L361" s="36"/>
      <c r="M361" s="35"/>
    </row>
    <row r="362" spans="11:13">
      <c r="K362" s="37"/>
      <c r="L362" s="36"/>
      <c r="M362" s="35"/>
    </row>
    <row r="363" spans="11:13">
      <c r="K363" s="37"/>
      <c r="L363" s="36"/>
      <c r="M363" s="35"/>
    </row>
    <row r="364" spans="11:13">
      <c r="K364" s="37"/>
      <c r="L364" s="36"/>
      <c r="M364" s="35"/>
    </row>
    <row r="365" spans="11:13">
      <c r="K365" s="37"/>
      <c r="L365" s="36"/>
      <c r="M365" s="35"/>
    </row>
    <row r="366" spans="11:13">
      <c r="K366" s="37"/>
      <c r="L366" s="36"/>
      <c r="M366" s="35"/>
    </row>
    <row r="367" spans="11:13">
      <c r="K367" s="37"/>
      <c r="L367" s="36"/>
      <c r="M367" s="35"/>
    </row>
    <row r="368" spans="11:13">
      <c r="K368" s="37"/>
      <c r="L368" s="36"/>
      <c r="M368" s="35"/>
    </row>
    <row r="369" spans="11:13">
      <c r="K369" s="37"/>
      <c r="L369" s="36"/>
      <c r="M369" s="35"/>
    </row>
    <row r="370" spans="11:13">
      <c r="K370" s="37"/>
      <c r="L370" s="36"/>
      <c r="M370" s="35"/>
    </row>
    <row r="371" spans="11:13">
      <c r="K371" s="37"/>
      <c r="L371" s="36"/>
      <c r="M371" s="35"/>
    </row>
    <row r="372" spans="11:13">
      <c r="K372" s="37"/>
      <c r="L372" s="36"/>
      <c r="M372" s="35"/>
    </row>
    <row r="373" spans="11:13">
      <c r="K373" s="37"/>
      <c r="L373" s="36"/>
      <c r="M373" s="35"/>
    </row>
    <row r="374" spans="11:13">
      <c r="K374" s="37"/>
      <c r="L374" s="36"/>
      <c r="M374" s="35"/>
    </row>
    <row r="375" spans="11:13">
      <c r="K375" s="37"/>
      <c r="L375" s="36"/>
      <c r="M375" s="35"/>
    </row>
    <row r="376" spans="11:13">
      <c r="K376" s="37"/>
      <c r="L376" s="36"/>
      <c r="M376" s="35"/>
    </row>
    <row r="377" spans="11:13">
      <c r="K377" s="37"/>
      <c r="L377" s="36"/>
      <c r="M377" s="35"/>
    </row>
    <row r="378" spans="11:13">
      <c r="K378" s="37"/>
      <c r="L378" s="36"/>
      <c r="M378" s="35"/>
    </row>
    <row r="379" spans="11:13">
      <c r="K379" s="37"/>
      <c r="L379" s="36"/>
      <c r="M379" s="35"/>
    </row>
    <row r="380" spans="11:13">
      <c r="K380" s="37"/>
      <c r="L380" s="36"/>
      <c r="M380" s="35"/>
    </row>
    <row r="381" spans="11:13">
      <c r="K381" s="37"/>
      <c r="L381" s="36"/>
      <c r="M381" s="35"/>
    </row>
    <row r="382" spans="11:13">
      <c r="K382" s="37"/>
      <c r="L382" s="36"/>
      <c r="M382" s="35"/>
    </row>
    <row r="383" spans="11:13">
      <c r="K383" s="37"/>
      <c r="L383" s="36"/>
      <c r="M383" s="35"/>
    </row>
    <row r="384" spans="11:13">
      <c r="K384" s="37"/>
      <c r="L384" s="36"/>
      <c r="M384" s="35"/>
    </row>
    <row r="385" spans="11:13">
      <c r="K385" s="37"/>
      <c r="L385" s="36"/>
      <c r="M385" s="35"/>
    </row>
    <row r="386" spans="11:13">
      <c r="K386" s="37"/>
      <c r="L386" s="36"/>
      <c r="M386" s="35"/>
    </row>
    <row r="387" spans="11:13">
      <c r="K387" s="37"/>
      <c r="L387" s="36"/>
      <c r="M387" s="35"/>
    </row>
    <row r="388" spans="11:13">
      <c r="K388" s="37"/>
      <c r="L388" s="36"/>
      <c r="M388" s="35"/>
    </row>
    <row r="389" spans="11:13">
      <c r="K389" s="37"/>
      <c r="L389" s="36"/>
      <c r="M389" s="35"/>
    </row>
    <row r="390" spans="11:13">
      <c r="K390" s="37"/>
      <c r="L390" s="36"/>
      <c r="M390" s="35"/>
    </row>
    <row r="391" spans="11:13">
      <c r="K391" s="37"/>
      <c r="L391" s="36"/>
      <c r="M391" s="35"/>
    </row>
    <row r="392" spans="11:13">
      <c r="K392" s="37"/>
      <c r="L392" s="36"/>
      <c r="M392" s="35"/>
    </row>
    <row r="393" spans="11:13">
      <c r="K393" s="37"/>
      <c r="L393" s="36"/>
      <c r="M393" s="35"/>
    </row>
    <row r="394" spans="11:13">
      <c r="K394" s="37"/>
      <c r="L394" s="36"/>
      <c r="M394" s="35"/>
    </row>
    <row r="395" spans="11:13">
      <c r="K395" s="37"/>
      <c r="L395" s="36"/>
      <c r="M395" s="35"/>
    </row>
    <row r="396" spans="11:13">
      <c r="K396" s="37"/>
      <c r="L396" s="36"/>
      <c r="M396" s="35"/>
    </row>
    <row r="397" spans="11:13">
      <c r="K397" s="37"/>
      <c r="L397" s="36"/>
      <c r="M397" s="35"/>
    </row>
    <row r="398" spans="11:13">
      <c r="K398" s="37"/>
      <c r="L398" s="36"/>
      <c r="M398" s="35"/>
    </row>
    <row r="399" spans="11:13">
      <c r="K399" s="37"/>
      <c r="L399" s="36"/>
      <c r="M399" s="35"/>
    </row>
    <row r="400" spans="11:13">
      <c r="K400" s="37"/>
      <c r="L400" s="36"/>
      <c r="M400" s="35"/>
    </row>
    <row r="401" spans="11:13">
      <c r="K401" s="37"/>
      <c r="L401" s="36"/>
      <c r="M401" s="35"/>
    </row>
    <row r="402" spans="11:13">
      <c r="K402" s="37"/>
      <c r="L402" s="36"/>
      <c r="M402" s="35"/>
    </row>
    <row r="403" spans="11:13">
      <c r="K403" s="37"/>
      <c r="L403" s="36"/>
      <c r="M403" s="35"/>
    </row>
    <row r="404" spans="11:13">
      <c r="K404" s="37"/>
      <c r="L404" s="36"/>
      <c r="M404" s="35"/>
    </row>
    <row r="405" spans="11:13">
      <c r="K405" s="34"/>
      <c r="L405" s="33"/>
      <c r="M405" s="32"/>
    </row>
  </sheetData>
  <mergeCells count="7">
    <mergeCell ref="E30:F31"/>
    <mergeCell ref="D30:D31"/>
    <mergeCell ref="C30:C31"/>
    <mergeCell ref="B30:B31"/>
    <mergeCell ref="B46:C46"/>
    <mergeCell ref="E35:F36"/>
    <mergeCell ref="C35:D36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Header>&amp;C&amp;"Arial,標準"&amp;F</oddHeader>
    <oddFooter>&amp;C&amp;"Arial,標準"&amp;P-6 / &amp;N-6 &amp;"ＭＳ ゴシック,標準"ページ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44A6-C9E2-4053-93D2-D321A1A80319}">
  <dimension ref="A1:AM31"/>
  <sheetViews>
    <sheetView zoomScale="70" zoomScaleNormal="70" workbookViewId="0">
      <selection activeCell="Z38" sqref="Z38"/>
    </sheetView>
  </sheetViews>
  <sheetFormatPr defaultColWidth="8.85546875" defaultRowHeight="14.25"/>
  <cols>
    <col min="1" max="3" width="8.85546875" style="1"/>
    <col min="4" max="4" width="3.7109375" style="1" customWidth="1"/>
    <col min="5" max="6" width="8.85546875" style="1"/>
    <col min="7" max="7" width="8.85546875" style="1" customWidth="1"/>
    <col min="8" max="8" width="3.7109375" style="1" customWidth="1"/>
    <col min="9" max="11" width="8.85546875" style="1"/>
    <col min="12" max="12" width="3.7109375" style="1" customWidth="1"/>
    <col min="13" max="15" width="8.85546875" style="1"/>
    <col min="16" max="16" width="3.7109375" style="1" customWidth="1"/>
    <col min="17" max="19" width="8.85546875" style="1"/>
    <col min="20" max="20" width="3.7109375" style="1" customWidth="1"/>
    <col min="21" max="23" width="8.85546875" style="1"/>
    <col min="24" max="24" width="3.7109375" style="1" customWidth="1"/>
    <col min="25" max="27" width="8.85546875" style="1"/>
    <col min="28" max="28" width="3.7109375" style="1" customWidth="1"/>
    <col min="29" max="31" width="8.85546875" style="1"/>
    <col min="32" max="32" width="3.7109375" style="1" customWidth="1"/>
    <col min="33" max="35" width="8.85546875" style="1"/>
    <col min="36" max="36" width="3.7109375" style="1" customWidth="1"/>
    <col min="37" max="16384" width="8.85546875" style="1"/>
  </cols>
  <sheetData>
    <row r="1" spans="1:39">
      <c r="A1" s="1" t="s">
        <v>30</v>
      </c>
      <c r="M1" s="1" t="s">
        <v>37</v>
      </c>
      <c r="Y1" s="1" t="s">
        <v>38</v>
      </c>
    </row>
    <row r="2" spans="1:39">
      <c r="A2" s="11" t="s">
        <v>31</v>
      </c>
      <c r="B2" s="11"/>
      <c r="C2" s="11"/>
      <c r="D2" s="11"/>
      <c r="E2" s="11" t="s">
        <v>32</v>
      </c>
      <c r="F2" s="11"/>
      <c r="G2" s="11"/>
      <c r="H2" s="11"/>
      <c r="I2" s="11" t="s">
        <v>33</v>
      </c>
      <c r="M2" s="11" t="s">
        <v>34</v>
      </c>
      <c r="N2" s="11"/>
      <c r="O2" s="11"/>
      <c r="P2" s="11"/>
      <c r="Q2" s="11" t="s">
        <v>35</v>
      </c>
      <c r="R2" s="11"/>
      <c r="S2" s="11"/>
      <c r="T2" s="11"/>
      <c r="U2" s="11" t="s">
        <v>36</v>
      </c>
      <c r="Y2" s="1" t="s">
        <v>39</v>
      </c>
      <c r="AC2" s="1" t="s">
        <v>40</v>
      </c>
      <c r="AG2" s="1" t="s">
        <v>41</v>
      </c>
      <c r="AK2" s="1" t="s">
        <v>42</v>
      </c>
    </row>
    <row r="3" spans="1:39" ht="42.75">
      <c r="A3" s="2" t="s">
        <v>2</v>
      </c>
      <c r="B3" s="2" t="s">
        <v>3</v>
      </c>
      <c r="C3" s="2" t="s">
        <v>4</v>
      </c>
      <c r="D3" s="4"/>
      <c r="E3" s="3" t="s">
        <v>2</v>
      </c>
      <c r="F3" s="3" t="s">
        <v>3</v>
      </c>
      <c r="G3" s="3" t="s">
        <v>4</v>
      </c>
      <c r="H3" s="4"/>
      <c r="I3" s="2" t="s">
        <v>2</v>
      </c>
      <c r="J3" s="2" t="s">
        <v>3</v>
      </c>
      <c r="K3" s="2" t="s">
        <v>4</v>
      </c>
      <c r="L3" s="4"/>
      <c r="M3" s="3" t="s">
        <v>2</v>
      </c>
      <c r="N3" s="3" t="s">
        <v>3</v>
      </c>
      <c r="O3" s="3" t="s">
        <v>4</v>
      </c>
      <c r="P3" s="4"/>
      <c r="Q3" s="2" t="s">
        <v>2</v>
      </c>
      <c r="R3" s="2" t="s">
        <v>3</v>
      </c>
      <c r="S3" s="2" t="s">
        <v>4</v>
      </c>
      <c r="T3" s="4"/>
      <c r="U3" s="3" t="s">
        <v>2</v>
      </c>
      <c r="V3" s="3" t="s">
        <v>3</v>
      </c>
      <c r="W3" s="3" t="s">
        <v>4</v>
      </c>
      <c r="X3" s="4"/>
      <c r="Y3" s="2" t="s">
        <v>2</v>
      </c>
      <c r="Z3" s="2" t="s">
        <v>3</v>
      </c>
      <c r="AA3" s="2" t="s">
        <v>4</v>
      </c>
      <c r="AB3" s="4"/>
      <c r="AC3" s="3" t="s">
        <v>2</v>
      </c>
      <c r="AD3" s="3" t="s">
        <v>3</v>
      </c>
      <c r="AE3" s="3" t="s">
        <v>4</v>
      </c>
      <c r="AF3" s="4"/>
      <c r="AG3" s="2" t="s">
        <v>2</v>
      </c>
      <c r="AH3" s="2" t="s">
        <v>3</v>
      </c>
      <c r="AI3" s="2" t="s">
        <v>4</v>
      </c>
      <c r="AJ3" s="4"/>
      <c r="AK3" s="3" t="s">
        <v>2</v>
      </c>
      <c r="AL3" s="3" t="s">
        <v>3</v>
      </c>
      <c r="AM3" s="3" t="s">
        <v>4</v>
      </c>
    </row>
    <row r="4" spans="1:39">
      <c r="A4" s="15">
        <v>2622.3519999999999</v>
      </c>
      <c r="B4" s="15">
        <v>2005.4739999999999</v>
      </c>
      <c r="C4" s="15">
        <v>1135.7139999999999</v>
      </c>
      <c r="D4" s="15"/>
      <c r="E4" s="15">
        <v>11.233930000000001</v>
      </c>
      <c r="F4" s="15">
        <v>11.148870000000001</v>
      </c>
      <c r="G4" s="15">
        <v>9.2878980000000002</v>
      </c>
      <c r="H4" s="15"/>
      <c r="I4" s="15">
        <v>9.9966799999999996</v>
      </c>
      <c r="J4" s="15">
        <v>10.12087</v>
      </c>
      <c r="K4" s="15">
        <v>8.4189120000000006</v>
      </c>
      <c r="L4" s="15"/>
      <c r="M4" s="15">
        <v>1.5500910000000001</v>
      </c>
      <c r="N4" s="15">
        <v>2.5835669999999999</v>
      </c>
      <c r="O4" s="15">
        <v>1.2303299999999999</v>
      </c>
      <c r="P4" s="15"/>
      <c r="Q4" s="15">
        <v>2.9485589999999999</v>
      </c>
      <c r="R4" s="15">
        <v>2.0550440000000001</v>
      </c>
      <c r="S4" s="15">
        <v>1.702116</v>
      </c>
      <c r="T4" s="15"/>
      <c r="U4" s="15">
        <v>3.9853879999999999</v>
      </c>
      <c r="V4" s="15">
        <v>4.875102</v>
      </c>
      <c r="W4" s="15">
        <v>3.355985</v>
      </c>
      <c r="X4" s="15"/>
      <c r="Y4" s="15">
        <v>0.37083100000000002</v>
      </c>
      <c r="Z4" s="15">
        <v>0.44439200000000001</v>
      </c>
      <c r="AA4" s="15">
        <v>0.357769</v>
      </c>
      <c r="AB4" s="15"/>
      <c r="AC4" s="15">
        <v>0.24677399999999999</v>
      </c>
      <c r="AD4" s="15">
        <v>0.40237000000000001</v>
      </c>
      <c r="AE4" s="15">
        <v>0.33718399999999998</v>
      </c>
      <c r="AF4" s="15"/>
      <c r="AG4" s="15">
        <v>0.15979699999999999</v>
      </c>
      <c r="AH4" s="15">
        <v>0.22106600000000001</v>
      </c>
      <c r="AI4" s="15">
        <v>0.12328600000000001</v>
      </c>
      <c r="AJ4" s="15"/>
      <c r="AK4" s="15">
        <v>0.19050300000000001</v>
      </c>
      <c r="AL4" s="15">
        <v>0.290128</v>
      </c>
      <c r="AM4" s="15">
        <v>0.25812499999999999</v>
      </c>
    </row>
    <row r="5" spans="1:39">
      <c r="A5" s="15">
        <v>895.93370000000004</v>
      </c>
      <c r="B5" s="15">
        <v>476.34840000000003</v>
      </c>
      <c r="C5" s="15"/>
      <c r="D5" s="15"/>
      <c r="E5" s="15">
        <v>11.47574</v>
      </c>
      <c r="F5" s="15">
        <v>11.972799999999999</v>
      </c>
      <c r="G5" s="15">
        <v>10.00492</v>
      </c>
      <c r="H5" s="15"/>
      <c r="I5" s="15">
        <v>10.79035</v>
      </c>
      <c r="J5" s="15">
        <v>11.2523</v>
      </c>
      <c r="K5" s="15">
        <v>9.6587530000000008</v>
      </c>
      <c r="L5" s="15"/>
      <c r="M5" s="15">
        <v>2.5619170000000002</v>
      </c>
      <c r="N5" s="15">
        <v>3.9400149999999998</v>
      </c>
      <c r="O5" s="15">
        <v>1.727552</v>
      </c>
      <c r="P5" s="15"/>
      <c r="Q5" s="15">
        <v>2.1624210000000001</v>
      </c>
      <c r="R5" s="15">
        <v>2.3719489999999999</v>
      </c>
      <c r="S5" s="15">
        <v>0.97851999999999995</v>
      </c>
      <c r="T5" s="15"/>
      <c r="U5" s="15">
        <v>4.8116820000000002</v>
      </c>
      <c r="V5" s="15">
        <v>4.9422420000000002</v>
      </c>
      <c r="W5" s="15">
        <v>3.1381990000000002</v>
      </c>
      <c r="X5" s="15"/>
      <c r="Y5" s="15">
        <v>0.461536</v>
      </c>
      <c r="Z5" s="15">
        <v>0.50170199999999998</v>
      </c>
      <c r="AA5" s="15"/>
      <c r="AB5" s="15"/>
      <c r="AC5" s="15">
        <v>0.44192399999999998</v>
      </c>
      <c r="AD5" s="15">
        <v>0.402339</v>
      </c>
      <c r="AE5" s="15"/>
      <c r="AF5" s="15"/>
      <c r="AG5" s="15">
        <v>0.193046</v>
      </c>
      <c r="AH5" s="15">
        <v>0.23057900000000001</v>
      </c>
      <c r="AI5" s="15"/>
      <c r="AJ5" s="15"/>
      <c r="AK5" s="15">
        <v>0.29669000000000001</v>
      </c>
      <c r="AL5" s="15">
        <v>0.34578799999999998</v>
      </c>
      <c r="AM5" s="15"/>
    </row>
    <row r="6" spans="1:39">
      <c r="A6" s="15">
        <v>2780.4110000000001</v>
      </c>
      <c r="B6" s="15">
        <v>1085.57</v>
      </c>
      <c r="C6" s="15">
        <v>1110.6400000000001</v>
      </c>
      <c r="D6" s="15"/>
      <c r="E6" s="15">
        <v>10.325480000000001</v>
      </c>
      <c r="F6" s="15">
        <v>9.9464450000000006</v>
      </c>
      <c r="G6" s="15"/>
      <c r="H6" s="15"/>
      <c r="I6" s="15">
        <v>9.4550260000000002</v>
      </c>
      <c r="J6" s="15">
        <v>9.3718190000000003</v>
      </c>
      <c r="K6" s="15"/>
      <c r="L6" s="15"/>
      <c r="M6" s="15">
        <v>0.86734699999999998</v>
      </c>
      <c r="N6" s="15">
        <v>2.1938300000000002</v>
      </c>
      <c r="O6" s="15"/>
      <c r="P6" s="15"/>
      <c r="Q6" s="15">
        <v>2.71454</v>
      </c>
      <c r="R6" s="15">
        <v>1.7241500000000001</v>
      </c>
      <c r="S6" s="15"/>
      <c r="T6" s="15"/>
      <c r="U6" s="15">
        <v>4.5370379999999999</v>
      </c>
      <c r="V6" s="15">
        <v>4.5726589999999998</v>
      </c>
      <c r="W6" s="15"/>
      <c r="X6" s="15"/>
      <c r="Y6" s="15">
        <v>0.35629899999999998</v>
      </c>
      <c r="Z6" s="15">
        <v>0.29814099999999999</v>
      </c>
      <c r="AA6" s="15">
        <v>0.39326100000000003</v>
      </c>
      <c r="AB6" s="15"/>
      <c r="AC6" s="15">
        <v>0.30194500000000002</v>
      </c>
      <c r="AD6" s="15">
        <v>0.27468900000000002</v>
      </c>
      <c r="AE6" s="15">
        <v>0.37045400000000001</v>
      </c>
      <c r="AF6" s="15"/>
      <c r="AG6" s="15">
        <v>0.203955</v>
      </c>
      <c r="AH6" s="15">
        <v>7.4258000000000005E-2</v>
      </c>
      <c r="AI6" s="15">
        <v>0.16403000000000001</v>
      </c>
      <c r="AJ6" s="15"/>
      <c r="AK6" s="15">
        <v>0.21931600000000001</v>
      </c>
      <c r="AL6" s="15">
        <v>8.7883000000000003E-2</v>
      </c>
      <c r="AM6" s="15">
        <v>0.236261</v>
      </c>
    </row>
    <row r="7" spans="1:39">
      <c r="A7" s="15">
        <v>3193.7240000000002</v>
      </c>
      <c r="B7" s="15">
        <v>3087.3249999999998</v>
      </c>
      <c r="C7" s="15">
        <v>813.89449999999999</v>
      </c>
      <c r="D7" s="15"/>
      <c r="E7" s="15">
        <v>10.604050000000001</v>
      </c>
      <c r="F7" s="15">
        <v>9.4185149999999993</v>
      </c>
      <c r="G7" s="15">
        <v>11.072469999999999</v>
      </c>
      <c r="H7" s="15"/>
      <c r="I7" s="15">
        <v>9.3553060000000006</v>
      </c>
      <c r="J7" s="15">
        <v>8.9642970000000002</v>
      </c>
      <c r="K7" s="15">
        <v>10.008459999999999</v>
      </c>
      <c r="L7" s="15"/>
      <c r="M7" s="15">
        <v>1.9779519999999999</v>
      </c>
      <c r="N7" s="15">
        <v>2.903489</v>
      </c>
      <c r="O7" s="15">
        <v>1.1071709999999999</v>
      </c>
      <c r="P7" s="15"/>
      <c r="Q7" s="15">
        <v>2.6419350000000001</v>
      </c>
      <c r="R7" s="15">
        <v>2.6649379999999998</v>
      </c>
      <c r="S7" s="15">
        <v>1.447524</v>
      </c>
      <c r="T7" s="15"/>
      <c r="U7" s="15">
        <v>4.1281489999999996</v>
      </c>
      <c r="V7" s="15">
        <v>4.9306479999999997</v>
      </c>
      <c r="W7" s="15">
        <v>3.3674919999999999</v>
      </c>
      <c r="X7" s="15"/>
      <c r="Y7" s="15">
        <v>0.44095499999999999</v>
      </c>
      <c r="Z7" s="15">
        <v>0.52987899999999999</v>
      </c>
      <c r="AA7" s="15">
        <v>0.465862</v>
      </c>
      <c r="AB7" s="15"/>
      <c r="AC7" s="15">
        <v>0.41578199999999998</v>
      </c>
      <c r="AD7" s="15">
        <v>0.50080899999999995</v>
      </c>
      <c r="AE7" s="15">
        <v>0.46003500000000003</v>
      </c>
      <c r="AF7" s="15"/>
      <c r="AG7" s="15">
        <v>0.25518200000000002</v>
      </c>
      <c r="AH7" s="15">
        <v>0.33362399999999998</v>
      </c>
      <c r="AI7" s="15">
        <v>0.26086599999999999</v>
      </c>
      <c r="AJ7" s="15"/>
      <c r="AK7" s="15">
        <v>0.28470499999999999</v>
      </c>
      <c r="AL7" s="15">
        <v>0.38768000000000002</v>
      </c>
      <c r="AM7" s="15">
        <v>0.33926000000000001</v>
      </c>
    </row>
    <row r="8" spans="1:39">
      <c r="A8" s="15">
        <v>1952.557</v>
      </c>
      <c r="B8" s="15">
        <v>2122.7570000000001</v>
      </c>
      <c r="C8" s="15">
        <v>1919.17</v>
      </c>
      <c r="D8" s="15"/>
      <c r="E8" s="15">
        <v>10.70703</v>
      </c>
      <c r="F8" s="15">
        <v>11.538220000000001</v>
      </c>
      <c r="G8" s="15">
        <v>7.5723929999999999</v>
      </c>
      <c r="H8" s="15"/>
      <c r="I8" s="15">
        <v>9.4499479999999991</v>
      </c>
      <c r="J8" s="15">
        <v>10.48911</v>
      </c>
      <c r="K8" s="15">
        <v>7.3695320000000004</v>
      </c>
      <c r="L8" s="15"/>
      <c r="M8" s="15">
        <v>2.0577320000000001</v>
      </c>
      <c r="N8" s="15">
        <v>4.079612</v>
      </c>
      <c r="O8" s="15">
        <v>1.264615</v>
      </c>
      <c r="P8" s="15"/>
      <c r="Q8" s="15">
        <v>2.324748</v>
      </c>
      <c r="R8" s="15">
        <v>2.3043619999999998</v>
      </c>
      <c r="S8" s="15">
        <v>1.369669</v>
      </c>
      <c r="T8" s="15"/>
      <c r="U8" s="15">
        <v>4.4904650000000004</v>
      </c>
      <c r="V8" s="15">
        <v>4.7682320000000002</v>
      </c>
      <c r="W8" s="15">
        <v>4.58338</v>
      </c>
      <c r="X8" s="15"/>
      <c r="Y8" s="15">
        <v>0.30776900000000001</v>
      </c>
      <c r="Z8" s="15">
        <v>0.51542299999999996</v>
      </c>
      <c r="AA8" s="15">
        <v>0.33254600000000001</v>
      </c>
      <c r="AB8" s="15"/>
      <c r="AC8" s="15">
        <v>0.209866</v>
      </c>
      <c r="AD8" s="15">
        <v>0.39983800000000003</v>
      </c>
      <c r="AE8" s="15">
        <v>0.32518200000000003</v>
      </c>
      <c r="AF8" s="15"/>
      <c r="AG8" s="15">
        <v>0.147483</v>
      </c>
      <c r="AH8" s="15">
        <v>0.18571299999999999</v>
      </c>
      <c r="AI8" s="15">
        <v>0.12427000000000001</v>
      </c>
      <c r="AJ8" s="15"/>
      <c r="AK8" s="15">
        <v>0.12159499999999999</v>
      </c>
      <c r="AL8" s="15">
        <v>0.27048699999999998</v>
      </c>
      <c r="AM8" s="15">
        <v>0.20679900000000001</v>
      </c>
    </row>
    <row r="9" spans="1:39">
      <c r="A9" s="15">
        <v>2687.1529999999998</v>
      </c>
      <c r="B9" s="15">
        <v>4384.4139999999998</v>
      </c>
      <c r="C9" s="15">
        <v>1534.5070000000001</v>
      </c>
      <c r="D9" s="15"/>
      <c r="E9" s="15">
        <v>9.012454</v>
      </c>
      <c r="F9" s="15"/>
      <c r="G9" s="15">
        <v>9.6763999999999992</v>
      </c>
      <c r="H9" s="15"/>
      <c r="I9" s="15">
        <v>8.7062240000000006</v>
      </c>
      <c r="J9" s="15"/>
      <c r="K9" s="15">
        <v>9.4685229999999994</v>
      </c>
      <c r="L9" s="15"/>
      <c r="M9" s="15">
        <v>1.79531</v>
      </c>
      <c r="N9" s="15"/>
      <c r="O9" s="15">
        <v>2.3285680000000002</v>
      </c>
      <c r="P9" s="15"/>
      <c r="Q9" s="15">
        <v>1.8440019999999999</v>
      </c>
      <c r="R9" s="15"/>
      <c r="S9" s="15">
        <v>0.88125299999999995</v>
      </c>
      <c r="T9" s="15"/>
      <c r="U9" s="15">
        <v>4.3963330000000003</v>
      </c>
      <c r="V9" s="15"/>
      <c r="W9" s="15">
        <v>1.8859459999999999</v>
      </c>
      <c r="X9" s="15"/>
      <c r="Y9" s="15">
        <v>0.39622400000000002</v>
      </c>
      <c r="Z9" s="15">
        <v>0.54332599999999998</v>
      </c>
      <c r="AA9" s="15">
        <v>0.50739800000000002</v>
      </c>
      <c r="AB9" s="15"/>
      <c r="AC9" s="15">
        <v>0.36228100000000002</v>
      </c>
      <c r="AD9" s="15">
        <v>0.50637399999999999</v>
      </c>
      <c r="AE9" s="15">
        <v>0.49919799999999998</v>
      </c>
      <c r="AF9" s="15"/>
      <c r="AG9" s="15">
        <v>0.237257</v>
      </c>
      <c r="AH9" s="15">
        <v>0.29001700000000002</v>
      </c>
      <c r="AI9" s="15">
        <v>0.35636299999999999</v>
      </c>
      <c r="AJ9" s="15"/>
      <c r="AK9" s="15">
        <v>0.26344299999999998</v>
      </c>
      <c r="AL9" s="15">
        <v>0.41378500000000001</v>
      </c>
      <c r="AM9" s="15">
        <v>0.388353</v>
      </c>
    </row>
    <row r="10" spans="1:39">
      <c r="A10" s="15">
        <v>419.3057</v>
      </c>
      <c r="B10" s="15">
        <v>1686.9469999999999</v>
      </c>
      <c r="C10" s="15"/>
      <c r="D10" s="15"/>
      <c r="E10" s="15">
        <v>8.2639019999999999</v>
      </c>
      <c r="F10" s="15">
        <v>8.0043769999999999</v>
      </c>
      <c r="G10" s="15">
        <v>9.1660749999999993</v>
      </c>
      <c r="H10" s="15"/>
      <c r="I10" s="15">
        <v>8.5018589999999996</v>
      </c>
      <c r="J10" s="15">
        <v>7.7123350000000004</v>
      </c>
      <c r="K10" s="15">
        <v>8.846292</v>
      </c>
      <c r="L10" s="15"/>
      <c r="M10" s="15">
        <v>2.7920919999999998</v>
      </c>
      <c r="N10" s="15">
        <v>2.4514860000000001</v>
      </c>
      <c r="O10" s="15">
        <v>1.572316</v>
      </c>
      <c r="P10" s="15"/>
      <c r="Q10" s="15">
        <v>2.622703</v>
      </c>
      <c r="R10" s="15">
        <v>1.719797</v>
      </c>
      <c r="S10" s="15">
        <v>1.5015959999999999</v>
      </c>
      <c r="T10" s="15"/>
      <c r="U10" s="15">
        <v>3.7963260000000001</v>
      </c>
      <c r="V10" s="15">
        <v>3.0305780000000002</v>
      </c>
      <c r="W10" s="15">
        <v>4.0124149999999998</v>
      </c>
      <c r="X10" s="15"/>
      <c r="Y10" s="15">
        <v>0.29980000000000001</v>
      </c>
      <c r="Z10" s="15">
        <v>0.40792299999999998</v>
      </c>
      <c r="AA10" s="15"/>
      <c r="AB10" s="15"/>
      <c r="AC10" s="15">
        <v>0.23696</v>
      </c>
      <c r="AD10" s="15">
        <v>0.32845099999999999</v>
      </c>
      <c r="AE10" s="15"/>
      <c r="AF10" s="15"/>
      <c r="AG10" s="15">
        <v>0.108386</v>
      </c>
      <c r="AH10" s="15">
        <v>0.23471700000000001</v>
      </c>
      <c r="AI10" s="15"/>
      <c r="AJ10" s="15"/>
      <c r="AK10" s="15">
        <v>0.232849</v>
      </c>
      <c r="AL10" s="15">
        <v>0.33835300000000001</v>
      </c>
      <c r="AM10" s="15"/>
    </row>
    <row r="11" spans="1:39">
      <c r="A11" s="15">
        <v>1018.353</v>
      </c>
      <c r="B11" s="15">
        <v>701.97090000000003</v>
      </c>
      <c r="C11" s="15"/>
      <c r="D11" s="15"/>
      <c r="E11" s="15">
        <v>10.235440000000001</v>
      </c>
      <c r="F11" s="15">
        <v>10.98682</v>
      </c>
      <c r="G11" s="15">
        <v>9.4057589999999998</v>
      </c>
      <c r="H11" s="15"/>
      <c r="I11" s="15">
        <v>9.2845010000000006</v>
      </c>
      <c r="J11" s="15">
        <v>9.8954419999999992</v>
      </c>
      <c r="K11" s="15">
        <v>8.766356</v>
      </c>
      <c r="L11" s="15"/>
      <c r="M11" s="15">
        <v>2.0170159999999999</v>
      </c>
      <c r="N11" s="15">
        <v>2.4404460000000001</v>
      </c>
      <c r="O11" s="15">
        <v>1.1339129999999999</v>
      </c>
      <c r="P11" s="15"/>
      <c r="Q11" s="15">
        <v>2.0133160000000001</v>
      </c>
      <c r="R11" s="15">
        <v>2.0674929999999998</v>
      </c>
      <c r="S11" s="15">
        <v>1.0464599999999999</v>
      </c>
      <c r="T11" s="15"/>
      <c r="U11" s="15">
        <v>4.5351189999999999</v>
      </c>
      <c r="V11" s="15">
        <v>3.9741599999999999</v>
      </c>
      <c r="W11" s="15">
        <v>4.3469759999999997</v>
      </c>
      <c r="X11" s="15"/>
      <c r="Y11" s="15">
        <v>0.35544900000000001</v>
      </c>
      <c r="Z11" s="15">
        <v>0.37498199999999998</v>
      </c>
      <c r="AA11" s="15"/>
      <c r="AB11" s="15"/>
      <c r="AC11" s="15">
        <v>0.31364300000000001</v>
      </c>
      <c r="AD11" s="15">
        <v>0.30134499999999997</v>
      </c>
      <c r="AE11" s="15"/>
      <c r="AF11" s="15"/>
      <c r="AG11" s="15">
        <v>0.18890999999999999</v>
      </c>
      <c r="AH11" s="15">
        <v>0.261241</v>
      </c>
      <c r="AI11" s="15"/>
      <c r="AJ11" s="15"/>
      <c r="AK11" s="15">
        <v>0.23363300000000001</v>
      </c>
      <c r="AL11" s="15">
        <v>0.25182199999999999</v>
      </c>
      <c r="AM11" s="15"/>
    </row>
    <row r="12" spans="1:39">
      <c r="A12" s="15">
        <v>1182.886</v>
      </c>
      <c r="B12" s="15">
        <v>718.26459999999997</v>
      </c>
      <c r="C12" s="15">
        <v>1337.83</v>
      </c>
      <c r="D12" s="15"/>
      <c r="E12" s="15">
        <v>11.052239999999999</v>
      </c>
      <c r="F12" s="15">
        <v>12.18371</v>
      </c>
      <c r="G12" s="15">
        <v>10.451370000000001</v>
      </c>
      <c r="H12" s="15"/>
      <c r="I12" s="15">
        <v>9.6121759999999998</v>
      </c>
      <c r="J12" s="15">
        <v>10.81523</v>
      </c>
      <c r="K12" s="15">
        <v>9.2442659999999997</v>
      </c>
      <c r="L12" s="15"/>
      <c r="M12" s="15">
        <v>4.4272830000000001</v>
      </c>
      <c r="N12" s="15">
        <v>5.3507819999999997</v>
      </c>
      <c r="O12" s="15">
        <v>2.399883</v>
      </c>
      <c r="P12" s="15"/>
      <c r="Q12" s="15">
        <v>2.018967</v>
      </c>
      <c r="R12" s="15">
        <v>1.9392100000000001</v>
      </c>
      <c r="S12" s="15">
        <v>1.4121239999999999</v>
      </c>
      <c r="T12" s="15"/>
      <c r="U12" s="15">
        <v>4.9373779999999998</v>
      </c>
      <c r="V12" s="15">
        <v>3.95682</v>
      </c>
      <c r="W12" s="15">
        <v>2.7809439999999999</v>
      </c>
      <c r="X12" s="15"/>
      <c r="Y12" s="15">
        <v>0.427898</v>
      </c>
      <c r="Z12" s="15">
        <v>5.9087000000000001E-2</v>
      </c>
      <c r="AA12" s="15">
        <v>0.51772200000000002</v>
      </c>
      <c r="AB12" s="15"/>
      <c r="AC12" s="15">
        <v>0.33763700000000002</v>
      </c>
      <c r="AD12" s="15">
        <v>-0.13184999999999999</v>
      </c>
      <c r="AE12" s="15">
        <v>0.47375099999999998</v>
      </c>
      <c r="AF12" s="15"/>
      <c r="AG12" s="15">
        <v>0.24263799999999999</v>
      </c>
      <c r="AH12" s="15">
        <v>0.1149</v>
      </c>
      <c r="AI12" s="15">
        <v>0.35013499999999997</v>
      </c>
      <c r="AJ12" s="15"/>
      <c r="AK12" s="15">
        <v>0.30221900000000002</v>
      </c>
      <c r="AL12" s="15">
        <v>0.13200500000000001</v>
      </c>
      <c r="AM12" s="15">
        <v>0.36264000000000002</v>
      </c>
    </row>
    <row r="13" spans="1:39">
      <c r="A13" s="15">
        <v>857.63329999999996</v>
      </c>
      <c r="B13" s="15">
        <v>1226.578</v>
      </c>
      <c r="C13" s="15">
        <v>1468.39</v>
      </c>
      <c r="D13" s="15"/>
      <c r="E13" s="15">
        <v>10.763489999999999</v>
      </c>
      <c r="F13" s="15">
        <v>10.220269999999999</v>
      </c>
      <c r="G13" s="15">
        <v>10.5748</v>
      </c>
      <c r="H13" s="15"/>
      <c r="I13" s="15">
        <v>10.053929999999999</v>
      </c>
      <c r="J13" s="15">
        <v>9.5873190000000008</v>
      </c>
      <c r="K13" s="15">
        <v>10.011760000000001</v>
      </c>
      <c r="L13" s="15"/>
      <c r="M13" s="15">
        <v>1.8551299999999999</v>
      </c>
      <c r="N13" s="15">
        <v>1.377556</v>
      </c>
      <c r="O13" s="15">
        <v>1.248076</v>
      </c>
      <c r="P13" s="15"/>
      <c r="Q13" s="15">
        <v>1.7506170000000001</v>
      </c>
      <c r="R13" s="15">
        <v>1.4263349999999999</v>
      </c>
      <c r="S13" s="15">
        <v>0.55517000000000005</v>
      </c>
      <c r="T13" s="15"/>
      <c r="U13" s="15">
        <v>4.4477180000000001</v>
      </c>
      <c r="V13" s="15">
        <v>2.1697609999999998</v>
      </c>
      <c r="W13" s="15">
        <v>1.627699</v>
      </c>
      <c r="X13" s="15"/>
      <c r="Y13" s="15">
        <v>0.33212000000000003</v>
      </c>
      <c r="Z13" s="15">
        <v>0.434867</v>
      </c>
      <c r="AA13" s="15">
        <v>0.38434400000000002</v>
      </c>
      <c r="AB13" s="15"/>
      <c r="AC13" s="15">
        <v>0.29892000000000002</v>
      </c>
      <c r="AD13" s="15">
        <v>0.326789</v>
      </c>
      <c r="AE13" s="15">
        <v>0.37497900000000001</v>
      </c>
      <c r="AF13" s="15"/>
      <c r="AG13" s="15">
        <v>5.9983000000000002E-2</v>
      </c>
      <c r="AH13" s="15">
        <v>0.26316600000000001</v>
      </c>
      <c r="AI13" s="15">
        <v>0.121099</v>
      </c>
      <c r="AJ13" s="15"/>
      <c r="AK13" s="15">
        <v>0.109136</v>
      </c>
      <c r="AL13" s="15">
        <v>0.36211900000000002</v>
      </c>
      <c r="AM13" s="15">
        <v>0.29478700000000002</v>
      </c>
    </row>
    <row r="14" spans="1:39">
      <c r="A14" s="15">
        <v>1950.173</v>
      </c>
      <c r="B14" s="15">
        <v>1595.162</v>
      </c>
      <c r="C14" s="15">
        <v>550.96040000000005</v>
      </c>
      <c r="D14" s="15"/>
      <c r="E14" s="15">
        <v>11.79922</v>
      </c>
      <c r="F14" s="15">
        <v>11.97691</v>
      </c>
      <c r="G14" s="15">
        <v>10.68033</v>
      </c>
      <c r="H14" s="15"/>
      <c r="I14" s="15">
        <v>11.39864</v>
      </c>
      <c r="J14" s="15">
        <v>11.645200000000001</v>
      </c>
      <c r="K14" s="15">
        <v>10.4956</v>
      </c>
      <c r="L14" s="15"/>
      <c r="M14" s="15">
        <v>1.6377409999999999</v>
      </c>
      <c r="N14" s="15">
        <v>4.9960060000000004</v>
      </c>
      <c r="O14" s="15">
        <v>1.981833</v>
      </c>
      <c r="P14" s="15"/>
      <c r="Q14" s="15">
        <v>2.1852140000000002</v>
      </c>
      <c r="R14" s="15">
        <v>2.5117750000000001</v>
      </c>
      <c r="S14" s="15">
        <v>1.878233</v>
      </c>
      <c r="T14" s="15"/>
      <c r="U14" s="15">
        <v>4.0297660000000004</v>
      </c>
      <c r="V14" s="15">
        <v>4.5365859999999998</v>
      </c>
      <c r="W14" s="15">
        <v>3.5871979999999999</v>
      </c>
      <c r="X14" s="15"/>
      <c r="Y14" s="15">
        <v>0.43517699999999998</v>
      </c>
      <c r="Z14" s="15">
        <v>0.51759100000000002</v>
      </c>
      <c r="AA14" s="15">
        <v>0.186615</v>
      </c>
      <c r="AB14" s="15"/>
      <c r="AC14" s="15">
        <v>0.38114100000000001</v>
      </c>
      <c r="AD14" s="15">
        <v>0.498365</v>
      </c>
      <c r="AE14" s="15">
        <v>0.15850700000000001</v>
      </c>
      <c r="AF14" s="15"/>
      <c r="AG14" s="15">
        <v>0.31679600000000002</v>
      </c>
      <c r="AH14" s="15">
        <v>0.42631799999999997</v>
      </c>
      <c r="AI14" s="15">
        <v>0.15689600000000001</v>
      </c>
      <c r="AJ14" s="15"/>
      <c r="AK14" s="15">
        <v>0.27633600000000003</v>
      </c>
      <c r="AL14" s="15">
        <v>0.402279</v>
      </c>
      <c r="AM14" s="15">
        <v>0.162549</v>
      </c>
    </row>
    <row r="15" spans="1:39">
      <c r="A15" s="15">
        <v>2347.0219999999999</v>
      </c>
      <c r="B15" s="15"/>
      <c r="C15" s="15">
        <v>3665.7570000000001</v>
      </c>
      <c r="D15" s="15"/>
      <c r="E15" s="15">
        <v>9.9817669999999996</v>
      </c>
      <c r="F15" s="15">
        <v>9.6858959999999996</v>
      </c>
      <c r="G15" s="15"/>
      <c r="H15" s="15"/>
      <c r="I15" s="15">
        <v>8.8274659999999994</v>
      </c>
      <c r="J15" s="15">
        <v>9.1301640000000006</v>
      </c>
      <c r="K15" s="15"/>
      <c r="L15" s="15"/>
      <c r="M15" s="15">
        <v>2.889059</v>
      </c>
      <c r="N15" s="15">
        <v>1.460944</v>
      </c>
      <c r="O15" s="15"/>
      <c r="P15" s="15"/>
      <c r="Q15" s="15">
        <v>1.5286649999999999</v>
      </c>
      <c r="R15" s="15">
        <v>0.81223900000000004</v>
      </c>
      <c r="S15" s="15"/>
      <c r="T15" s="15"/>
      <c r="U15" s="15">
        <v>3.7848139999999999</v>
      </c>
      <c r="V15" s="15">
        <v>1.3840490000000001</v>
      </c>
      <c r="W15" s="15"/>
      <c r="X15" s="15"/>
      <c r="Y15" s="15">
        <v>0.27471400000000001</v>
      </c>
      <c r="Z15" s="15"/>
      <c r="AA15" s="15">
        <v>0.48998999999999998</v>
      </c>
      <c r="AB15" s="15"/>
      <c r="AC15" s="15">
        <v>0.15953100000000001</v>
      </c>
      <c r="AD15" s="15"/>
      <c r="AE15" s="15">
        <v>0.42541400000000001</v>
      </c>
      <c r="AF15" s="15"/>
      <c r="AG15" s="15">
        <v>0.12670000000000001</v>
      </c>
      <c r="AH15" s="15"/>
      <c r="AI15" s="15">
        <v>0.250143</v>
      </c>
      <c r="AJ15" s="15"/>
      <c r="AK15" s="15">
        <v>0.13694300000000001</v>
      </c>
      <c r="AL15" s="15"/>
      <c r="AM15" s="15">
        <v>0.35861399999999999</v>
      </c>
    </row>
    <row r="16" spans="1:39">
      <c r="A16" s="15">
        <v>1376.6859999999999</v>
      </c>
      <c r="B16" s="15">
        <v>1708.17</v>
      </c>
      <c r="C16" s="15">
        <v>336.46629999999999</v>
      </c>
      <c r="D16" s="15"/>
      <c r="E16" s="15">
        <v>11.061260000000001</v>
      </c>
      <c r="F16" s="15">
        <v>9.8072529999999993</v>
      </c>
      <c r="G16" s="15">
        <v>10.048249999999999</v>
      </c>
      <c r="H16" s="15"/>
      <c r="I16" s="15">
        <v>9.7195680000000007</v>
      </c>
      <c r="J16" s="15">
        <v>8.293094</v>
      </c>
      <c r="K16" s="15">
        <v>8.5538819999999998</v>
      </c>
      <c r="L16" s="15"/>
      <c r="M16" s="15">
        <v>1.3217749999999999</v>
      </c>
      <c r="N16" s="15">
        <v>1.6412899999999999</v>
      </c>
      <c r="O16" s="15">
        <v>2.4204029999999999</v>
      </c>
      <c r="P16" s="15"/>
      <c r="Q16" s="15">
        <v>3.467435</v>
      </c>
      <c r="R16" s="15">
        <v>1.7503740000000001</v>
      </c>
      <c r="S16" s="15">
        <v>2.7305869999999999</v>
      </c>
      <c r="T16" s="15"/>
      <c r="U16" s="15">
        <v>4.4962239999999998</v>
      </c>
      <c r="V16" s="15">
        <v>5.2376459999999998</v>
      </c>
      <c r="W16" s="15">
        <v>4.9690859999999999</v>
      </c>
      <c r="X16" s="15"/>
      <c r="Y16" s="15">
        <v>0.36303800000000003</v>
      </c>
      <c r="Z16" s="15">
        <v>0.51254699999999997</v>
      </c>
      <c r="AA16" s="15">
        <v>0.38206800000000002</v>
      </c>
      <c r="AB16" s="15"/>
      <c r="AC16" s="15">
        <v>0.31624799999999997</v>
      </c>
      <c r="AD16" s="15">
        <v>0.471113</v>
      </c>
      <c r="AE16" s="15">
        <v>0.261793</v>
      </c>
      <c r="AF16" s="15"/>
      <c r="AG16" s="15">
        <v>0.22269600000000001</v>
      </c>
      <c r="AH16" s="15">
        <v>0.30227300000000001</v>
      </c>
      <c r="AI16" s="15">
        <v>0.115333</v>
      </c>
      <c r="AJ16" s="15"/>
      <c r="AK16" s="15">
        <v>0.24086399999999999</v>
      </c>
      <c r="AL16" s="15">
        <v>0.38122200000000001</v>
      </c>
      <c r="AM16" s="15">
        <v>0.178537</v>
      </c>
    </row>
    <row r="17" spans="1:39">
      <c r="A17" s="15">
        <v>2193.2860000000001</v>
      </c>
      <c r="B17" s="15">
        <v>4740.6419999999998</v>
      </c>
      <c r="C17" s="15">
        <v>1260.173</v>
      </c>
      <c r="D17" s="15"/>
      <c r="E17" s="15">
        <v>10.373950000000001</v>
      </c>
      <c r="F17" s="15">
        <v>11.314500000000001</v>
      </c>
      <c r="G17" s="15">
        <v>10.03966</v>
      </c>
      <c r="H17" s="15"/>
      <c r="I17" s="15">
        <v>9.589734</v>
      </c>
      <c r="J17" s="15">
        <v>10.89026</v>
      </c>
      <c r="K17" s="15">
        <v>9.2631639999999997</v>
      </c>
      <c r="L17" s="15"/>
      <c r="M17" s="15">
        <v>0.89022999999999997</v>
      </c>
      <c r="N17" s="15">
        <v>4.1773110000000004</v>
      </c>
      <c r="O17" s="15">
        <v>1.0095529999999999</v>
      </c>
      <c r="P17" s="15"/>
      <c r="Q17" s="15">
        <v>2.7138620000000002</v>
      </c>
      <c r="R17" s="15">
        <v>0.64365799999999995</v>
      </c>
      <c r="S17" s="15">
        <v>2.5056669999999999</v>
      </c>
      <c r="T17" s="15"/>
      <c r="U17" s="15">
        <v>4.9093489999999997</v>
      </c>
      <c r="V17" s="15">
        <v>4.1628379999999998</v>
      </c>
      <c r="W17" s="15">
        <v>4.218089</v>
      </c>
      <c r="X17" s="15"/>
      <c r="Y17" s="15">
        <v>0.37214000000000003</v>
      </c>
      <c r="Z17" s="15">
        <v>0.482236</v>
      </c>
      <c r="AA17" s="15">
        <v>0.44903799999999999</v>
      </c>
      <c r="AB17" s="15"/>
      <c r="AC17" s="15">
        <v>0.33712500000000001</v>
      </c>
      <c r="AD17" s="15">
        <v>0.44239200000000001</v>
      </c>
      <c r="AE17" s="15">
        <v>0.40755599999999997</v>
      </c>
      <c r="AF17" s="15"/>
      <c r="AG17" s="15">
        <v>0.22750899999999999</v>
      </c>
      <c r="AH17" s="15">
        <v>0.25936700000000001</v>
      </c>
      <c r="AI17" s="15">
        <v>0.20105500000000001</v>
      </c>
      <c r="AJ17" s="15"/>
      <c r="AK17" s="15">
        <v>0.241621</v>
      </c>
      <c r="AL17" s="15">
        <v>0.40916599999999997</v>
      </c>
      <c r="AM17" s="15">
        <v>0.341866</v>
      </c>
    </row>
    <row r="18" spans="1:39">
      <c r="A18" s="15">
        <v>3083.8969999999999</v>
      </c>
      <c r="B18" s="15">
        <v>1277.617</v>
      </c>
      <c r="C18" s="15">
        <v>2507.1669999999999</v>
      </c>
      <c r="D18" s="15"/>
      <c r="E18" s="15">
        <v>11.09615</v>
      </c>
      <c r="F18" s="15">
        <v>12.198930000000001</v>
      </c>
      <c r="G18" s="15">
        <v>10.87735</v>
      </c>
      <c r="H18" s="15"/>
      <c r="I18" s="15">
        <v>10.628080000000001</v>
      </c>
      <c r="J18" s="15">
        <v>11.90882</v>
      </c>
      <c r="K18" s="15">
        <v>10.82005</v>
      </c>
      <c r="L18" s="15"/>
      <c r="M18" s="15">
        <v>2.383683</v>
      </c>
      <c r="N18" s="15">
        <v>4.5910330000000004</v>
      </c>
      <c r="O18" s="15">
        <v>2.6666810000000001</v>
      </c>
      <c r="P18" s="15"/>
      <c r="Q18" s="15">
        <v>2.4265629999999998</v>
      </c>
      <c r="R18" s="15">
        <v>2.5240010000000002</v>
      </c>
      <c r="S18" s="15">
        <v>2.0920160000000001</v>
      </c>
      <c r="T18" s="15"/>
      <c r="U18" s="15">
        <v>4.446116</v>
      </c>
      <c r="V18" s="15">
        <v>5.4840900000000001</v>
      </c>
      <c r="W18" s="15">
        <v>3.8906299999999998</v>
      </c>
      <c r="X18" s="15"/>
      <c r="Y18" s="15">
        <v>0.42575800000000003</v>
      </c>
      <c r="Z18" s="15">
        <v>0.41356799999999999</v>
      </c>
      <c r="AA18" s="15">
        <v>0.48916999999999999</v>
      </c>
      <c r="AB18" s="15"/>
      <c r="AC18" s="15">
        <v>0.39153399999999999</v>
      </c>
      <c r="AD18" s="15">
        <v>0.408779</v>
      </c>
      <c r="AE18" s="15">
        <v>0.49604799999999999</v>
      </c>
      <c r="AF18" s="15"/>
      <c r="AG18" s="15">
        <v>0.28478300000000001</v>
      </c>
      <c r="AH18" s="15">
        <v>0.27667599999999998</v>
      </c>
      <c r="AI18" s="15">
        <v>0.25249300000000002</v>
      </c>
      <c r="AJ18" s="15"/>
      <c r="AK18" s="15">
        <v>0.26409199999999999</v>
      </c>
      <c r="AL18" s="15">
        <v>0.22978899999999999</v>
      </c>
      <c r="AM18" s="15">
        <v>0.34446199999999999</v>
      </c>
    </row>
    <row r="19" spans="1:39">
      <c r="A19" s="15">
        <v>892.79349999999999</v>
      </c>
      <c r="B19" s="15"/>
      <c r="C19" s="15">
        <v>691.7183</v>
      </c>
      <c r="D19" s="15"/>
      <c r="E19" s="15">
        <v>8.4514879999999994</v>
      </c>
      <c r="F19" s="15">
        <v>11.097440000000001</v>
      </c>
      <c r="G19" s="15"/>
      <c r="H19" s="15"/>
      <c r="I19" s="15">
        <v>8.5837959999999995</v>
      </c>
      <c r="J19" s="15">
        <v>10.541029999999999</v>
      </c>
      <c r="K19" s="15"/>
      <c r="L19" s="15"/>
      <c r="M19" s="15">
        <v>1.0443830000000001</v>
      </c>
      <c r="N19" s="15">
        <v>3.2491460000000001</v>
      </c>
      <c r="O19" s="15"/>
      <c r="P19" s="15"/>
      <c r="Q19" s="15">
        <v>3.3352599999999999</v>
      </c>
      <c r="R19" s="15">
        <v>2.920912</v>
      </c>
      <c r="S19" s="15"/>
      <c r="T19" s="15"/>
      <c r="U19" s="15">
        <v>4.4959090000000002</v>
      </c>
      <c r="V19" s="15">
        <v>5.041976</v>
      </c>
      <c r="W19" s="15"/>
      <c r="X19" s="15"/>
      <c r="Y19" s="15">
        <v>0.26430700000000001</v>
      </c>
      <c r="Z19" s="15"/>
      <c r="AA19" s="15">
        <v>0.52816200000000002</v>
      </c>
      <c r="AB19" s="15"/>
      <c r="AC19" s="15">
        <v>0.21134600000000001</v>
      </c>
      <c r="AD19" s="15"/>
      <c r="AE19" s="15">
        <v>0.463445</v>
      </c>
      <c r="AF19" s="15"/>
      <c r="AG19" s="15">
        <v>3.4285000000000003E-2</v>
      </c>
      <c r="AH19" s="15"/>
      <c r="AI19" s="15">
        <v>0.342165</v>
      </c>
      <c r="AJ19" s="15"/>
      <c r="AK19" s="15">
        <v>0.172184</v>
      </c>
      <c r="AL19" s="15"/>
      <c r="AM19" s="15">
        <v>0.31576300000000002</v>
      </c>
    </row>
    <row r="20" spans="1:39">
      <c r="A20" s="15">
        <v>1412.75</v>
      </c>
      <c r="B20" s="15">
        <v>3310.2249999999999</v>
      </c>
      <c r="C20" s="15">
        <v>1270.066</v>
      </c>
      <c r="D20" s="15"/>
      <c r="E20" s="15">
        <v>9.6414030000000004</v>
      </c>
      <c r="F20" s="15">
        <v>10.7926</v>
      </c>
      <c r="G20" s="15">
        <v>10.72092</v>
      </c>
      <c r="H20" s="15"/>
      <c r="I20" s="15">
        <v>8.9047549999999998</v>
      </c>
      <c r="J20" s="15">
        <v>10.332599999999999</v>
      </c>
      <c r="K20" s="15">
        <v>9.8361129999999992</v>
      </c>
      <c r="L20" s="15"/>
      <c r="M20" s="15">
        <v>2.0401579999999999</v>
      </c>
      <c r="N20" s="15">
        <v>3.6034290000000002</v>
      </c>
      <c r="O20" s="15">
        <v>1.398819</v>
      </c>
      <c r="P20" s="15"/>
      <c r="Q20" s="15">
        <v>1.473787</v>
      </c>
      <c r="R20" s="15">
        <v>1.55097</v>
      </c>
      <c r="S20" s="15">
        <v>0.97985199999999995</v>
      </c>
      <c r="T20" s="15"/>
      <c r="U20" s="15">
        <v>4.7265680000000003</v>
      </c>
      <c r="V20" s="15">
        <v>3.915629</v>
      </c>
      <c r="W20" s="15">
        <v>3.593807</v>
      </c>
      <c r="X20" s="15"/>
      <c r="Y20" s="15">
        <v>0.36141000000000001</v>
      </c>
      <c r="Z20" s="15">
        <v>0.511189</v>
      </c>
      <c r="AA20" s="15">
        <v>0.47203000000000001</v>
      </c>
      <c r="AB20" s="15"/>
      <c r="AC20" s="15">
        <v>0.24477599999999999</v>
      </c>
      <c r="AD20" s="15">
        <v>0.48723100000000003</v>
      </c>
      <c r="AE20" s="15">
        <v>0.438857</v>
      </c>
      <c r="AF20" s="15"/>
      <c r="AG20" s="15">
        <v>0.17450299999999999</v>
      </c>
      <c r="AH20" s="15">
        <v>0.23840500000000001</v>
      </c>
      <c r="AI20" s="15">
        <v>0.26057999999999998</v>
      </c>
      <c r="AJ20" s="15"/>
      <c r="AK20" s="15">
        <v>0.20692099999999999</v>
      </c>
      <c r="AL20" s="15">
        <v>0.36468200000000001</v>
      </c>
      <c r="AM20" s="15">
        <v>0.32503599999999999</v>
      </c>
    </row>
    <row r="21" spans="1:39">
      <c r="A21" s="15">
        <v>1115.4590000000001</v>
      </c>
      <c r="B21" s="15">
        <v>3991.134</v>
      </c>
      <c r="C21" s="15">
        <v>3567.87</v>
      </c>
      <c r="D21" s="15"/>
      <c r="E21" s="15">
        <v>10.848789999999999</v>
      </c>
      <c r="F21" s="15">
        <v>11.18469</v>
      </c>
      <c r="G21" s="15">
        <v>8.8728060000000006</v>
      </c>
      <c r="H21" s="15"/>
      <c r="I21" s="15">
        <v>9.9904460000000004</v>
      </c>
      <c r="J21" s="15">
        <v>10.662100000000001</v>
      </c>
      <c r="K21" s="15">
        <v>8.2162070000000007</v>
      </c>
      <c r="L21" s="15"/>
      <c r="M21" s="15">
        <v>2.2210909999999999</v>
      </c>
      <c r="N21" s="15">
        <v>2.2906650000000002</v>
      </c>
      <c r="O21" s="15">
        <v>1.694348</v>
      </c>
      <c r="P21" s="15"/>
      <c r="Q21" s="15">
        <v>1.698434</v>
      </c>
      <c r="R21" s="15">
        <v>1.0873360000000001</v>
      </c>
      <c r="S21" s="15">
        <v>0.96976600000000002</v>
      </c>
      <c r="T21" s="15"/>
      <c r="U21" s="15">
        <v>4.683859</v>
      </c>
      <c r="V21" s="15">
        <v>2.6398250000000001</v>
      </c>
      <c r="W21" s="15">
        <v>4.4642660000000003</v>
      </c>
      <c r="X21" s="15"/>
      <c r="Y21" s="15">
        <v>0.34318900000000002</v>
      </c>
      <c r="Z21" s="15">
        <v>0.54332400000000003</v>
      </c>
      <c r="AA21" s="15">
        <v>0.44768200000000002</v>
      </c>
      <c r="AB21" s="15"/>
      <c r="AC21" s="15">
        <v>0.30356699999999998</v>
      </c>
      <c r="AD21" s="15">
        <v>0.53332500000000005</v>
      </c>
      <c r="AE21" s="15">
        <v>0.35086499999999998</v>
      </c>
      <c r="AF21" s="15"/>
      <c r="AG21" s="15">
        <v>0.206847</v>
      </c>
      <c r="AH21" s="15">
        <v>0.34378999999999998</v>
      </c>
      <c r="AI21" s="15">
        <v>0.27277699999999999</v>
      </c>
      <c r="AJ21" s="15"/>
      <c r="AK21" s="15">
        <v>0.245306</v>
      </c>
      <c r="AL21" s="15">
        <v>0.44594400000000001</v>
      </c>
      <c r="AM21" s="15">
        <v>0.32003300000000001</v>
      </c>
    </row>
    <row r="22" spans="1:39">
      <c r="A22" s="15">
        <v>2077.3760000000002</v>
      </c>
      <c r="B22" s="15">
        <v>788.78189999999995</v>
      </c>
      <c r="C22" s="15">
        <v>887.76679999999999</v>
      </c>
      <c r="D22" s="15"/>
      <c r="E22" s="15">
        <v>11.36985</v>
      </c>
      <c r="F22" s="15"/>
      <c r="G22" s="15">
        <v>12.36411</v>
      </c>
      <c r="H22" s="15"/>
      <c r="I22" s="15">
        <v>10.30537</v>
      </c>
      <c r="J22" s="15"/>
      <c r="K22" s="15">
        <v>11.136670000000001</v>
      </c>
      <c r="L22" s="15"/>
      <c r="M22" s="15">
        <v>3.4194450000000001</v>
      </c>
      <c r="N22" s="15"/>
      <c r="O22" s="15">
        <v>4.5453489999999999</v>
      </c>
      <c r="P22" s="15"/>
      <c r="Q22" s="15">
        <v>3.2082099999999998</v>
      </c>
      <c r="R22" s="15"/>
      <c r="S22" s="15">
        <v>2.8729429999999998</v>
      </c>
      <c r="T22" s="15"/>
      <c r="U22" s="15">
        <v>4.7319310000000003</v>
      </c>
      <c r="V22" s="15"/>
      <c r="W22" s="15">
        <v>4.8938829999999998</v>
      </c>
      <c r="X22" s="15"/>
      <c r="Y22" s="15">
        <v>0.30960500000000002</v>
      </c>
      <c r="Z22" s="15">
        <v>0.36169000000000001</v>
      </c>
      <c r="AA22" s="15">
        <v>0.27571499999999999</v>
      </c>
      <c r="AB22" s="15"/>
      <c r="AC22" s="15">
        <v>0.21592500000000001</v>
      </c>
      <c r="AD22" s="15">
        <v>0.32283800000000001</v>
      </c>
      <c r="AE22" s="15">
        <v>0.241671</v>
      </c>
      <c r="AF22" s="15"/>
      <c r="AG22" s="15">
        <v>-9.7199999999999995E-3</v>
      </c>
      <c r="AH22" s="15">
        <v>0.268287</v>
      </c>
      <c r="AI22" s="15">
        <v>0.118834</v>
      </c>
      <c r="AJ22" s="15"/>
      <c r="AK22" s="15">
        <v>0.153109</v>
      </c>
      <c r="AL22" s="15">
        <v>0.19967799999999999</v>
      </c>
      <c r="AM22" s="15">
        <v>0.13009499999999999</v>
      </c>
    </row>
    <row r="23" spans="1:39">
      <c r="A23" s="15">
        <v>361.11259999999999</v>
      </c>
      <c r="B23" s="15">
        <v>176.06610000000001</v>
      </c>
      <c r="C23" s="15">
        <v>362.09309999999999</v>
      </c>
      <c r="D23" s="15"/>
      <c r="E23" s="15">
        <v>11.593019999999999</v>
      </c>
      <c r="F23" s="15">
        <v>13.085089999999999</v>
      </c>
      <c r="G23" s="15">
        <v>11.14991</v>
      </c>
      <c r="H23" s="15"/>
      <c r="I23" s="15">
        <v>9.5986229999999999</v>
      </c>
      <c r="J23" s="15">
        <v>11.17328</v>
      </c>
      <c r="K23" s="15">
        <v>9.5567980000000006</v>
      </c>
      <c r="L23" s="15"/>
      <c r="M23" s="15">
        <v>1.82948</v>
      </c>
      <c r="N23" s="15">
        <v>6.1853910000000001</v>
      </c>
      <c r="O23" s="15">
        <v>3.2212589999999999</v>
      </c>
      <c r="P23" s="15"/>
      <c r="Q23" s="15">
        <v>2.8442949999999998</v>
      </c>
      <c r="R23" s="15">
        <v>2.072139</v>
      </c>
      <c r="S23" s="15">
        <v>2.4015110000000002</v>
      </c>
      <c r="T23" s="15"/>
      <c r="U23" s="15">
        <v>4.4416900000000004</v>
      </c>
      <c r="V23" s="15">
        <v>4.9261530000000002</v>
      </c>
      <c r="W23" s="15">
        <v>3.3272550000000001</v>
      </c>
      <c r="X23" s="15"/>
      <c r="Y23" s="15">
        <v>0.25056200000000001</v>
      </c>
      <c r="Z23" s="15">
        <v>5.6094999999999999E-2</v>
      </c>
      <c r="AA23" s="15">
        <v>0.31675700000000001</v>
      </c>
      <c r="AB23" s="15"/>
      <c r="AC23" s="15">
        <v>0.13353100000000001</v>
      </c>
      <c r="AD23" s="15">
        <v>-1.6729999999999998E-2</v>
      </c>
      <c r="AE23" s="15">
        <v>0.26478000000000002</v>
      </c>
      <c r="AF23" s="15"/>
      <c r="AG23" s="15">
        <v>0.114839</v>
      </c>
      <c r="AH23" s="15">
        <v>0.12158099999999999</v>
      </c>
      <c r="AI23" s="15">
        <v>3.8400000000000001E-4</v>
      </c>
      <c r="AJ23" s="15"/>
      <c r="AK23" s="15">
        <v>0.15524499999999999</v>
      </c>
      <c r="AL23" s="15">
        <v>0.14719099999999999</v>
      </c>
      <c r="AM23" s="15">
        <v>0.19398499999999999</v>
      </c>
    </row>
    <row r="24" spans="1:39">
      <c r="A24" s="15">
        <v>1330.5509999999999</v>
      </c>
      <c r="B24" s="15">
        <v>1952.296</v>
      </c>
      <c r="C24" s="15">
        <v>950.23080000000004</v>
      </c>
      <c r="D24" s="15"/>
      <c r="E24" s="15">
        <v>11.233689999999999</v>
      </c>
      <c r="F24" s="15">
        <v>10.56169</v>
      </c>
      <c r="G24" s="15">
        <v>11.385999999999999</v>
      </c>
      <c r="H24" s="15"/>
      <c r="I24" s="15">
        <v>10.42319</v>
      </c>
      <c r="J24" s="15">
        <v>9.6550619999999991</v>
      </c>
      <c r="K24" s="15">
        <v>10.51055</v>
      </c>
      <c r="L24" s="15"/>
      <c r="M24" s="15">
        <v>4.6754730000000002</v>
      </c>
      <c r="N24" s="15">
        <v>3.1697980000000001</v>
      </c>
      <c r="O24" s="15">
        <v>4.3700020000000004</v>
      </c>
      <c r="P24" s="15"/>
      <c r="Q24" s="15">
        <v>2.6039870000000001</v>
      </c>
      <c r="R24" s="15">
        <v>1.90252</v>
      </c>
      <c r="S24" s="15">
        <v>1.830141</v>
      </c>
      <c r="T24" s="15"/>
      <c r="U24" s="15">
        <v>4.54026</v>
      </c>
      <c r="V24" s="15">
        <v>4.4633130000000003</v>
      </c>
      <c r="W24" s="15">
        <v>3.9531420000000002</v>
      </c>
      <c r="X24" s="15"/>
      <c r="Y24" s="15">
        <v>0.39873500000000001</v>
      </c>
      <c r="Z24" s="15">
        <v>0.38648900000000003</v>
      </c>
      <c r="AA24" s="15">
        <v>0.36502099999999998</v>
      </c>
      <c r="AB24" s="15"/>
      <c r="AC24" s="15">
        <v>0.35846600000000001</v>
      </c>
      <c r="AD24" s="15">
        <v>0.381415</v>
      </c>
      <c r="AE24" s="15">
        <v>0.31587300000000001</v>
      </c>
      <c r="AF24" s="15"/>
      <c r="AG24" s="15">
        <v>0.32935700000000001</v>
      </c>
      <c r="AH24" s="15">
        <v>0.18689700000000001</v>
      </c>
      <c r="AI24" s="15">
        <v>0.119366</v>
      </c>
      <c r="AJ24" s="15"/>
      <c r="AK24" s="15">
        <v>0.27655999999999997</v>
      </c>
      <c r="AL24" s="15">
        <v>0.270287</v>
      </c>
      <c r="AM24" s="15">
        <v>0.23589299999999999</v>
      </c>
    </row>
    <row r="25" spans="1:39">
      <c r="A25" s="15">
        <v>2618.442</v>
      </c>
      <c r="B25" s="15">
        <v>3466.855</v>
      </c>
      <c r="C25" s="15">
        <v>1277.4059999999999</v>
      </c>
      <c r="D25" s="15"/>
      <c r="E25" s="15">
        <v>10.267569999999999</v>
      </c>
      <c r="F25" s="15">
        <v>12.00545</v>
      </c>
      <c r="G25" s="15">
        <v>10.4862</v>
      </c>
      <c r="H25" s="15"/>
      <c r="I25" s="15">
        <v>9.6861969999999999</v>
      </c>
      <c r="J25" s="15">
        <v>11.50733</v>
      </c>
      <c r="K25" s="15">
        <v>10.0488</v>
      </c>
      <c r="L25" s="15"/>
      <c r="M25" s="15">
        <v>1.6810419999999999</v>
      </c>
      <c r="N25" s="15">
        <v>3.502821</v>
      </c>
      <c r="O25" s="15">
        <v>1.599424</v>
      </c>
      <c r="P25" s="15"/>
      <c r="Q25" s="15">
        <v>2.0530879999999998</v>
      </c>
      <c r="R25" s="15">
        <v>2.986799</v>
      </c>
      <c r="S25" s="15">
        <v>2.2976079999999999</v>
      </c>
      <c r="T25" s="15"/>
      <c r="U25" s="15">
        <v>4.491771</v>
      </c>
      <c r="V25" s="15">
        <v>4.7347799999999998</v>
      </c>
      <c r="W25" s="15">
        <v>3.8754110000000002</v>
      </c>
      <c r="X25" s="15"/>
      <c r="Y25" s="15">
        <v>0.29198299999999999</v>
      </c>
      <c r="Z25" s="15">
        <v>0.52919700000000003</v>
      </c>
      <c r="AA25" s="15">
        <v>0.40738400000000002</v>
      </c>
      <c r="AB25" s="15"/>
      <c r="AC25" s="15">
        <v>0.21413399999999999</v>
      </c>
      <c r="AD25" s="15">
        <v>0.48372700000000002</v>
      </c>
      <c r="AE25" s="15">
        <v>0.38509100000000002</v>
      </c>
      <c r="AF25" s="15"/>
      <c r="AG25" s="15">
        <v>0.138126</v>
      </c>
      <c r="AH25" s="15">
        <v>0.27870899999999998</v>
      </c>
      <c r="AI25" s="15">
        <v>0.23250100000000001</v>
      </c>
      <c r="AJ25" s="15"/>
      <c r="AK25" s="15">
        <v>0.232992</v>
      </c>
      <c r="AL25" s="15">
        <v>0.38942700000000002</v>
      </c>
      <c r="AM25" s="15">
        <v>0.29783999999999999</v>
      </c>
    </row>
    <row r="26" spans="1:39">
      <c r="A26" s="15">
        <v>2192.6489999999999</v>
      </c>
      <c r="B26" s="15">
        <v>3621.741</v>
      </c>
      <c r="C26" s="15">
        <v>955.97339999999997</v>
      </c>
      <c r="D26" s="15"/>
      <c r="E26" s="15">
        <v>10.752190000000001</v>
      </c>
      <c r="F26" s="15">
        <v>12.360189999999999</v>
      </c>
      <c r="G26" s="15">
        <v>12.25568</v>
      </c>
      <c r="H26" s="15"/>
      <c r="I26" s="15">
        <v>8.7549270000000003</v>
      </c>
      <c r="J26" s="15">
        <v>11.49268</v>
      </c>
      <c r="K26" s="15">
        <v>11.28274</v>
      </c>
      <c r="L26" s="15"/>
      <c r="M26" s="15">
        <v>1.529698</v>
      </c>
      <c r="N26" s="15">
        <v>5.9646869999999996</v>
      </c>
      <c r="O26" s="15">
        <v>3.3913229999999999</v>
      </c>
      <c r="P26" s="15"/>
      <c r="Q26" s="15">
        <v>3.0872449999999998</v>
      </c>
      <c r="R26" s="15">
        <v>3.1562079999999999</v>
      </c>
      <c r="S26" s="15">
        <v>2.9910160000000001</v>
      </c>
      <c r="T26" s="15"/>
      <c r="U26" s="15">
        <v>4.3508459999999998</v>
      </c>
      <c r="V26" s="15">
        <v>5.5171910000000004</v>
      </c>
      <c r="W26" s="15">
        <v>5.65855</v>
      </c>
      <c r="X26" s="15"/>
      <c r="Y26" s="15">
        <v>0.38974900000000001</v>
      </c>
      <c r="Z26" s="15">
        <v>0.52478899999999995</v>
      </c>
      <c r="AA26" s="15">
        <v>0.48603299999999999</v>
      </c>
      <c r="AB26" s="15"/>
      <c r="AC26" s="15">
        <v>0.37251200000000001</v>
      </c>
      <c r="AD26" s="15">
        <v>0.49996600000000002</v>
      </c>
      <c r="AE26" s="15">
        <v>0.48159000000000002</v>
      </c>
      <c r="AF26" s="15"/>
      <c r="AG26" s="15">
        <v>0.24998899999999999</v>
      </c>
      <c r="AH26" s="15">
        <v>0.20127200000000001</v>
      </c>
      <c r="AI26" s="15">
        <v>0.31166300000000002</v>
      </c>
      <c r="AJ26" s="15"/>
      <c r="AK26" s="15">
        <v>0.26707599999999998</v>
      </c>
      <c r="AL26" s="15">
        <v>0.34213199999999999</v>
      </c>
      <c r="AM26" s="15">
        <v>0.37654300000000002</v>
      </c>
    </row>
    <row r="27" spans="1:39">
      <c r="A27" s="15">
        <v>1319.537</v>
      </c>
      <c r="B27" s="15">
        <v>663.66890000000001</v>
      </c>
      <c r="C27" s="15">
        <v>703.71029999999996</v>
      </c>
      <c r="D27" s="15"/>
      <c r="E27" s="15">
        <v>10.775679999999999</v>
      </c>
      <c r="F27" s="15">
        <v>10.763859999999999</v>
      </c>
      <c r="G27" s="15">
        <v>9.6181590000000003</v>
      </c>
      <c r="H27" s="15"/>
      <c r="I27" s="15">
        <v>8.9305240000000001</v>
      </c>
      <c r="J27" s="15">
        <v>9.3995479999999993</v>
      </c>
      <c r="K27" s="15">
        <v>8.0246779999999998</v>
      </c>
      <c r="L27" s="15"/>
      <c r="M27" s="15">
        <v>0.954206</v>
      </c>
      <c r="N27" s="15">
        <v>2.3022849999999999</v>
      </c>
      <c r="O27" s="15">
        <v>1.518505</v>
      </c>
      <c r="P27" s="15"/>
      <c r="Q27" s="15">
        <v>2.6491889999999998</v>
      </c>
      <c r="R27" s="15">
        <v>0.171376</v>
      </c>
      <c r="S27" s="15">
        <v>2.289161</v>
      </c>
      <c r="T27" s="15"/>
      <c r="U27" s="15">
        <v>3.279261</v>
      </c>
      <c r="V27" s="15">
        <v>2.0788009999999999</v>
      </c>
      <c r="W27" s="15">
        <v>4.0016550000000004</v>
      </c>
      <c r="X27" s="15"/>
      <c r="Y27" s="15">
        <v>0.42507299999999998</v>
      </c>
      <c r="Z27" s="15">
        <v>0.48153899999999999</v>
      </c>
      <c r="AA27" s="15">
        <v>0.52513900000000002</v>
      </c>
      <c r="AB27" s="15"/>
      <c r="AC27" s="15">
        <v>0.41897699999999999</v>
      </c>
      <c r="AD27" s="15">
        <v>0.43349199999999999</v>
      </c>
      <c r="AE27" s="15">
        <v>0.50627</v>
      </c>
      <c r="AF27" s="15"/>
      <c r="AG27" s="15">
        <v>0.250662</v>
      </c>
      <c r="AH27" s="15">
        <v>0.31150099999999997</v>
      </c>
      <c r="AI27" s="15">
        <v>0.43024099999999998</v>
      </c>
      <c r="AJ27" s="15"/>
      <c r="AK27" s="15">
        <v>0.26098300000000002</v>
      </c>
      <c r="AL27" s="15">
        <v>0.29794700000000002</v>
      </c>
      <c r="AM27" s="15">
        <v>0.36940000000000001</v>
      </c>
    </row>
    <row r="28" spans="1:39">
      <c r="A28" s="15">
        <v>1729.5409999999999</v>
      </c>
      <c r="B28" s="15"/>
      <c r="C28" s="15">
        <v>519.98159999999996</v>
      </c>
      <c r="D28" s="15"/>
      <c r="E28" s="15">
        <v>11.91863</v>
      </c>
      <c r="F28" s="15">
        <v>12.42839</v>
      </c>
      <c r="G28" s="15">
        <v>10.616720000000001</v>
      </c>
      <c r="H28" s="15"/>
      <c r="I28" s="15">
        <v>9.9361289999999993</v>
      </c>
      <c r="J28" s="15">
        <v>10.877829999999999</v>
      </c>
      <c r="K28" s="15">
        <v>9.093318</v>
      </c>
      <c r="L28" s="15"/>
      <c r="M28" s="15">
        <v>1.501431</v>
      </c>
      <c r="N28" s="15">
        <v>4.4348910000000004</v>
      </c>
      <c r="O28" s="15">
        <v>1.144625</v>
      </c>
      <c r="P28" s="15"/>
      <c r="Q28" s="15">
        <v>2.9599709999999999</v>
      </c>
      <c r="R28" s="15">
        <v>2.9076569999999999</v>
      </c>
      <c r="S28" s="15">
        <v>1.5737319999999999</v>
      </c>
      <c r="T28" s="15"/>
      <c r="U28" s="15">
        <v>4.7882230000000003</v>
      </c>
      <c r="V28" s="15">
        <v>5.5466980000000001</v>
      </c>
      <c r="W28" s="15">
        <v>3.9107280000000002</v>
      </c>
      <c r="X28" s="15"/>
      <c r="Y28" s="15">
        <v>0.36472500000000002</v>
      </c>
      <c r="Z28" s="15"/>
      <c r="AA28" s="15">
        <v>0.242231</v>
      </c>
      <c r="AB28" s="15"/>
      <c r="AC28" s="15">
        <v>0.316774</v>
      </c>
      <c r="AD28" s="15"/>
      <c r="AE28" s="15">
        <v>0.13098899999999999</v>
      </c>
      <c r="AF28" s="15"/>
      <c r="AG28" s="15">
        <v>0.182811</v>
      </c>
      <c r="AH28" s="15"/>
      <c r="AI28" s="15">
        <v>0.10763</v>
      </c>
      <c r="AJ28" s="15"/>
      <c r="AK28" s="15">
        <v>0.232964</v>
      </c>
      <c r="AL28" s="15"/>
      <c r="AM28" s="15">
        <v>0.159914</v>
      </c>
    </row>
    <row r="29" spans="1:39">
      <c r="A29" s="15">
        <v>3204.8119999999999</v>
      </c>
      <c r="B29" s="15">
        <v>3240.2829999999999</v>
      </c>
      <c r="C29" s="15">
        <v>1669.4349999999999</v>
      </c>
      <c r="D29" s="15"/>
      <c r="E29" s="15">
        <v>10.821099999999999</v>
      </c>
      <c r="F29" s="15"/>
      <c r="G29" s="15">
        <v>7.7375129999999999</v>
      </c>
      <c r="H29" s="15"/>
      <c r="I29" s="15">
        <v>10.55768</v>
      </c>
      <c r="J29" s="15"/>
      <c r="K29" s="15">
        <v>7.6696280000000003</v>
      </c>
      <c r="L29" s="15"/>
      <c r="M29" s="15">
        <v>1.087361</v>
      </c>
      <c r="N29" s="15"/>
      <c r="O29" s="15">
        <v>0.97142200000000001</v>
      </c>
      <c r="P29" s="15"/>
      <c r="Q29" s="15">
        <v>2.2965140000000002</v>
      </c>
      <c r="R29" s="15"/>
      <c r="S29" s="15">
        <v>1.7890680000000001</v>
      </c>
      <c r="T29" s="15"/>
      <c r="U29" s="15">
        <v>4.0349719999999998</v>
      </c>
      <c r="V29" s="15"/>
      <c r="W29" s="15">
        <v>4.3298030000000001</v>
      </c>
      <c r="X29" s="15"/>
      <c r="Y29" s="15">
        <v>0.41922799999999999</v>
      </c>
      <c r="Z29" s="15">
        <v>0.490091</v>
      </c>
      <c r="AA29" s="15">
        <v>0.420045</v>
      </c>
      <c r="AB29" s="15"/>
      <c r="AC29" s="15">
        <v>0.343551</v>
      </c>
      <c r="AD29" s="15">
        <v>0.427311</v>
      </c>
      <c r="AE29" s="15">
        <v>0.41072799999999998</v>
      </c>
      <c r="AF29" s="15"/>
      <c r="AG29" s="15">
        <v>0.212368</v>
      </c>
      <c r="AH29" s="15">
        <v>0.26695099999999999</v>
      </c>
      <c r="AI29" s="15">
        <v>0.22622600000000001</v>
      </c>
      <c r="AJ29" s="15"/>
      <c r="AK29" s="15">
        <v>0.261434</v>
      </c>
      <c r="AL29" s="15">
        <v>0.39072800000000002</v>
      </c>
      <c r="AM29" s="15">
        <v>0.301205</v>
      </c>
    </row>
    <row r="30" spans="1:39">
      <c r="A30" s="15">
        <v>2128.232</v>
      </c>
      <c r="B30" s="15">
        <v>3491.2310000000002</v>
      </c>
      <c r="C30" s="15">
        <v>2421.252</v>
      </c>
      <c r="D30" s="15"/>
      <c r="E30" s="15">
        <v>11.363580000000001</v>
      </c>
      <c r="F30" s="15">
        <v>11.95547</v>
      </c>
      <c r="G30" s="15">
        <v>11.335430000000001</v>
      </c>
      <c r="H30" s="15"/>
      <c r="I30" s="15">
        <v>9.9252149999999997</v>
      </c>
      <c r="J30" s="15">
        <v>10.32525</v>
      </c>
      <c r="K30" s="15">
        <v>9.9731640000000006</v>
      </c>
      <c r="L30" s="15"/>
      <c r="M30" s="15">
        <v>1.85399</v>
      </c>
      <c r="N30" s="15">
        <v>4.3130139999999999</v>
      </c>
      <c r="O30" s="15">
        <v>2.7145820000000001</v>
      </c>
      <c r="P30" s="15"/>
      <c r="Q30" s="15">
        <v>2.5770270000000002</v>
      </c>
      <c r="R30" s="15">
        <v>1.7787109999999999</v>
      </c>
      <c r="S30" s="15">
        <v>2.1273219999999999</v>
      </c>
      <c r="T30" s="15"/>
      <c r="U30" s="15">
        <v>4.4626020000000004</v>
      </c>
      <c r="V30" s="15">
        <v>4.7317520000000002</v>
      </c>
      <c r="W30" s="15">
        <v>4.6949860000000001</v>
      </c>
      <c r="X30" s="15"/>
      <c r="Y30" s="15">
        <v>0.394038</v>
      </c>
      <c r="Z30" s="15">
        <v>0.49684299999999998</v>
      </c>
      <c r="AA30" s="15">
        <v>0.47544900000000001</v>
      </c>
      <c r="AB30" s="15"/>
      <c r="AC30" s="15">
        <v>0.325957</v>
      </c>
      <c r="AD30" s="15">
        <v>0.48452299999999998</v>
      </c>
      <c r="AE30" s="15">
        <v>0.473001</v>
      </c>
      <c r="AF30" s="15"/>
      <c r="AG30" s="15">
        <v>0.24654000000000001</v>
      </c>
      <c r="AH30" s="15">
        <v>0.26552999999999999</v>
      </c>
      <c r="AI30" s="15">
        <v>0.241117</v>
      </c>
      <c r="AJ30" s="15"/>
      <c r="AK30" s="15">
        <v>0.24846199999999999</v>
      </c>
      <c r="AL30" s="15">
        <v>0.38157400000000002</v>
      </c>
      <c r="AM30" s="15">
        <v>0.33190500000000001</v>
      </c>
    </row>
    <row r="31" spans="1:39">
      <c r="A31" s="15">
        <v>2092.2080000000001</v>
      </c>
      <c r="B31" s="15">
        <v>3235.3980000000001</v>
      </c>
      <c r="C31" s="15">
        <v>2688.83</v>
      </c>
      <c r="D31" s="15"/>
      <c r="E31" s="15">
        <v>11.088190000000001</v>
      </c>
      <c r="F31" s="15">
        <v>12.06132</v>
      </c>
      <c r="G31" s="15">
        <v>11.77511</v>
      </c>
      <c r="H31" s="15"/>
      <c r="I31" s="15">
        <v>9.9636239999999994</v>
      </c>
      <c r="J31" s="15">
        <v>11.043340000000001</v>
      </c>
      <c r="K31" s="15">
        <v>11.288790000000001</v>
      </c>
      <c r="L31" s="15"/>
      <c r="M31" s="15">
        <v>5.2810199999999998</v>
      </c>
      <c r="N31" s="15">
        <v>4.799798</v>
      </c>
      <c r="O31" s="15">
        <v>5.6647480000000003</v>
      </c>
      <c r="P31" s="15"/>
      <c r="Q31" s="15">
        <v>3.0083479999999998</v>
      </c>
      <c r="R31" s="15">
        <v>3.09436</v>
      </c>
      <c r="S31" s="15">
        <v>1.71635</v>
      </c>
      <c r="T31" s="15"/>
      <c r="U31" s="15">
        <v>5.1221100000000002</v>
      </c>
      <c r="V31" s="15">
        <v>5.1029650000000002</v>
      </c>
      <c r="W31" s="15">
        <v>3.3479070000000002</v>
      </c>
      <c r="X31" s="15"/>
      <c r="Y31" s="15">
        <v>0.31103500000000001</v>
      </c>
      <c r="Z31" s="15">
        <v>0.411472</v>
      </c>
      <c r="AA31" s="15">
        <v>0.491927</v>
      </c>
      <c r="AB31" s="15"/>
      <c r="AC31" s="15">
        <v>0.26108399999999998</v>
      </c>
      <c r="AD31" s="15">
        <v>0.32745400000000002</v>
      </c>
      <c r="AE31" s="15">
        <v>0.47490399999999999</v>
      </c>
      <c r="AF31" s="15"/>
      <c r="AG31" s="15">
        <v>0.16519200000000001</v>
      </c>
      <c r="AH31" s="15">
        <v>0.245393</v>
      </c>
      <c r="AI31" s="15">
        <v>0.36142999999999997</v>
      </c>
      <c r="AJ31" s="15"/>
      <c r="AK31" s="15">
        <v>0.21785299999999999</v>
      </c>
      <c r="AL31" s="15">
        <v>0.34924300000000003</v>
      </c>
      <c r="AM31" s="15">
        <v>0.42372700000000002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0199-07B8-43DF-B1AE-46A90AB2F2CF}">
  <dimension ref="A1:AM48"/>
  <sheetViews>
    <sheetView topLeftCell="Y1" zoomScale="70" zoomScaleNormal="70" workbookViewId="0">
      <selection activeCell="AP35" sqref="AP35"/>
    </sheetView>
  </sheetViews>
  <sheetFormatPr defaultColWidth="8.85546875" defaultRowHeight="14.25"/>
  <cols>
    <col min="1" max="16384" width="8.85546875" style="1"/>
  </cols>
  <sheetData>
    <row r="1" spans="1:39">
      <c r="A1" s="1" t="s">
        <v>43</v>
      </c>
      <c r="M1" s="1" t="s">
        <v>37</v>
      </c>
      <c r="V1" s="1" t="s">
        <v>38</v>
      </c>
      <c r="AE1" s="1" t="s">
        <v>78</v>
      </c>
      <c r="AK1" s="1" t="s">
        <v>79</v>
      </c>
    </row>
    <row r="2" spans="1:39">
      <c r="A2" s="1" t="s">
        <v>44</v>
      </c>
      <c r="D2" s="1" t="s">
        <v>45</v>
      </c>
      <c r="G2" s="1" t="s">
        <v>75</v>
      </c>
      <c r="J2" s="1" t="s">
        <v>76</v>
      </c>
      <c r="M2" s="1" t="s">
        <v>77</v>
      </c>
      <c r="P2" s="1" t="s">
        <v>22</v>
      </c>
      <c r="S2" s="1" t="s">
        <v>21</v>
      </c>
      <c r="V2" s="1" t="s">
        <v>48</v>
      </c>
      <c r="Y2" s="1" t="s">
        <v>20</v>
      </c>
      <c r="AB2" s="1" t="s">
        <v>49</v>
      </c>
      <c r="AE2" s="1" t="s">
        <v>46</v>
      </c>
      <c r="AH2" s="1" t="s">
        <v>47</v>
      </c>
      <c r="AK2" s="1" t="s">
        <v>47</v>
      </c>
    </row>
    <row r="3" spans="1:39" ht="42.75">
      <c r="A3" s="2" t="s">
        <v>2</v>
      </c>
      <c r="B3" s="2" t="s">
        <v>3</v>
      </c>
      <c r="C3" s="2" t="s">
        <v>4</v>
      </c>
      <c r="D3" s="3" t="s">
        <v>2</v>
      </c>
      <c r="E3" s="3" t="s">
        <v>3</v>
      </c>
      <c r="F3" s="3" t="s">
        <v>4</v>
      </c>
      <c r="G3" s="2" t="s">
        <v>2</v>
      </c>
      <c r="H3" s="2" t="s">
        <v>3</v>
      </c>
      <c r="I3" s="2" t="s">
        <v>4</v>
      </c>
      <c r="J3" s="3" t="s">
        <v>2</v>
      </c>
      <c r="K3" s="3" t="s">
        <v>3</v>
      </c>
      <c r="L3" s="3" t="s">
        <v>4</v>
      </c>
      <c r="M3" s="2" t="s">
        <v>2</v>
      </c>
      <c r="N3" s="2" t="s">
        <v>3</v>
      </c>
      <c r="O3" s="2" t="s">
        <v>4</v>
      </c>
      <c r="P3" s="3" t="s">
        <v>2</v>
      </c>
      <c r="Q3" s="3" t="s">
        <v>3</v>
      </c>
      <c r="R3" s="3" t="s">
        <v>4</v>
      </c>
      <c r="S3" s="2" t="s">
        <v>2</v>
      </c>
      <c r="T3" s="2" t="s">
        <v>3</v>
      </c>
      <c r="U3" s="2" t="s">
        <v>4</v>
      </c>
      <c r="V3" s="3" t="s">
        <v>2</v>
      </c>
      <c r="W3" s="3" t="s">
        <v>3</v>
      </c>
      <c r="X3" s="3" t="s">
        <v>4</v>
      </c>
      <c r="Y3" s="2" t="s">
        <v>2</v>
      </c>
      <c r="Z3" s="2" t="s">
        <v>3</v>
      </c>
      <c r="AA3" s="2" t="s">
        <v>4</v>
      </c>
      <c r="AB3" s="3" t="s">
        <v>2</v>
      </c>
      <c r="AC3" s="3" t="s">
        <v>3</v>
      </c>
      <c r="AD3" s="3" t="s">
        <v>4</v>
      </c>
      <c r="AE3" s="2" t="s">
        <v>2</v>
      </c>
      <c r="AF3" s="2" t="s">
        <v>3</v>
      </c>
      <c r="AG3" s="2" t="s">
        <v>4</v>
      </c>
      <c r="AH3" s="3" t="s">
        <v>2</v>
      </c>
      <c r="AI3" s="3" t="s">
        <v>3</v>
      </c>
      <c r="AJ3" s="3" t="s">
        <v>4</v>
      </c>
      <c r="AK3" s="2" t="s">
        <v>80</v>
      </c>
      <c r="AL3" s="2" t="s">
        <v>81</v>
      </c>
    </row>
    <row r="4" spans="1:39">
      <c r="A4" s="15">
        <v>6.4</v>
      </c>
      <c r="B4" s="15"/>
      <c r="C4" s="15"/>
      <c r="D4" s="19">
        <v>14.6</v>
      </c>
      <c r="E4" s="19"/>
      <c r="F4" s="19"/>
      <c r="G4" s="15"/>
      <c r="H4" s="15">
        <v>56.4</v>
      </c>
      <c r="I4" s="15">
        <v>12.4</v>
      </c>
      <c r="J4" s="15"/>
      <c r="K4" s="15">
        <v>28</v>
      </c>
      <c r="L4" s="15">
        <v>58.7</v>
      </c>
      <c r="M4" s="15"/>
      <c r="N4" s="15">
        <v>8.6</v>
      </c>
      <c r="O4" s="15">
        <v>2.2999999999999998</v>
      </c>
      <c r="P4" s="15"/>
      <c r="Q4" s="15">
        <v>22.96</v>
      </c>
      <c r="R4" s="15">
        <v>37.5</v>
      </c>
      <c r="S4" s="15">
        <v>5.61</v>
      </c>
      <c r="T4" s="15"/>
      <c r="U4" s="15"/>
      <c r="V4" s="19">
        <v>112</v>
      </c>
      <c r="W4" s="19"/>
      <c r="X4" s="19"/>
      <c r="Y4" s="19">
        <v>46</v>
      </c>
      <c r="Z4" s="19"/>
      <c r="AA4" s="19"/>
      <c r="AB4" s="19">
        <v>16.797312430000002</v>
      </c>
      <c r="AC4" s="19"/>
      <c r="AD4" s="19"/>
      <c r="AE4" s="19"/>
      <c r="AF4" s="19">
        <v>24</v>
      </c>
      <c r="AG4" s="19">
        <v>2.4</v>
      </c>
      <c r="AH4" s="19"/>
      <c r="AI4" s="19">
        <v>35.409999999999997</v>
      </c>
      <c r="AJ4" s="19">
        <v>0</v>
      </c>
      <c r="AK4" s="19">
        <v>6.99</v>
      </c>
      <c r="AL4" s="19">
        <v>0.59</v>
      </c>
      <c r="AM4" s="19"/>
    </row>
    <row r="5" spans="1:39">
      <c r="A5" s="15">
        <v>19.8</v>
      </c>
      <c r="B5" s="15">
        <v>27.4</v>
      </c>
      <c r="C5" s="15">
        <v>53.6</v>
      </c>
      <c r="D5" s="19">
        <v>19.5</v>
      </c>
      <c r="E5" s="19">
        <v>34.299999999999997</v>
      </c>
      <c r="F5" s="19">
        <v>30.8</v>
      </c>
      <c r="G5" s="15">
        <v>0.18</v>
      </c>
      <c r="H5" s="15">
        <v>24.2</v>
      </c>
      <c r="I5" s="15">
        <v>0</v>
      </c>
      <c r="J5" s="15">
        <v>49.9</v>
      </c>
      <c r="K5" s="15"/>
      <c r="L5" s="15"/>
      <c r="M5" s="15">
        <v>3.8</v>
      </c>
      <c r="N5" s="15"/>
      <c r="O5" s="15"/>
      <c r="P5" s="15">
        <v>38.39</v>
      </c>
      <c r="Q5" s="15"/>
      <c r="R5" s="15"/>
      <c r="S5" s="15">
        <v>34.94</v>
      </c>
      <c r="T5" s="15">
        <v>62.5</v>
      </c>
      <c r="U5" s="15">
        <v>41.3</v>
      </c>
      <c r="V5" s="19">
        <v>227.5229358</v>
      </c>
      <c r="W5" s="19">
        <v>298.94490000000002</v>
      </c>
      <c r="X5" s="19"/>
      <c r="Y5" s="19">
        <v>88.073394500000006</v>
      </c>
      <c r="Z5" s="19">
        <v>97.303629999999998</v>
      </c>
      <c r="AA5" s="19"/>
      <c r="AB5" s="19">
        <v>29.41176471</v>
      </c>
      <c r="AC5" s="19">
        <v>9.1743119269999998</v>
      </c>
      <c r="AD5" s="19"/>
      <c r="AE5" s="19">
        <v>7.5</v>
      </c>
      <c r="AF5" s="19"/>
      <c r="AG5" s="19"/>
      <c r="AH5" s="19">
        <v>9.3800000000000008</v>
      </c>
      <c r="AI5" s="19"/>
      <c r="AJ5" s="19"/>
      <c r="AK5" s="19">
        <v>45.4</v>
      </c>
      <c r="AL5" s="19">
        <v>0.83</v>
      </c>
      <c r="AM5" s="19"/>
    </row>
    <row r="6" spans="1:39">
      <c r="A6" s="15">
        <v>0.1</v>
      </c>
      <c r="B6" s="15">
        <v>80.7</v>
      </c>
      <c r="C6" s="15">
        <v>2</v>
      </c>
      <c r="D6" s="19">
        <v>20.9</v>
      </c>
      <c r="E6" s="19">
        <v>34.9</v>
      </c>
      <c r="F6" s="19">
        <v>13.4</v>
      </c>
      <c r="G6" s="15">
        <v>0</v>
      </c>
      <c r="H6" s="15">
        <v>0.96</v>
      </c>
      <c r="I6" s="15">
        <v>0.85</v>
      </c>
      <c r="J6" s="15">
        <v>16.8</v>
      </c>
      <c r="K6" s="15">
        <v>14.7</v>
      </c>
      <c r="L6" s="15">
        <v>48.6</v>
      </c>
      <c r="M6" s="15">
        <v>17.600000000000001</v>
      </c>
      <c r="N6" s="15">
        <v>0.3</v>
      </c>
      <c r="O6" s="15">
        <v>4.0999999999999996</v>
      </c>
      <c r="P6" s="15">
        <v>38.47</v>
      </c>
      <c r="Q6" s="15">
        <v>75</v>
      </c>
      <c r="R6" s="15">
        <v>76.09</v>
      </c>
      <c r="S6" s="15">
        <v>36.67</v>
      </c>
      <c r="T6" s="15">
        <v>20.3</v>
      </c>
      <c r="U6" s="15">
        <v>2.48</v>
      </c>
      <c r="V6" s="19">
        <v>43.689320389999999</v>
      </c>
      <c r="W6" s="19"/>
      <c r="X6" s="19"/>
      <c r="Y6" s="19">
        <v>0</v>
      </c>
      <c r="Z6" s="19"/>
      <c r="AA6" s="19"/>
      <c r="AB6" s="19">
        <v>30.434782609999999</v>
      </c>
      <c r="AC6" s="19"/>
      <c r="AD6" s="19"/>
      <c r="AE6" s="19">
        <v>12.2</v>
      </c>
      <c r="AF6" s="19">
        <v>6.5</v>
      </c>
      <c r="AG6" s="19">
        <v>0.8</v>
      </c>
      <c r="AH6" s="19">
        <v>8.01</v>
      </c>
      <c r="AI6" s="19">
        <v>53.56</v>
      </c>
      <c r="AJ6" s="19">
        <v>0</v>
      </c>
      <c r="AK6" s="19">
        <v>22</v>
      </c>
      <c r="AL6" s="19">
        <v>2.31</v>
      </c>
      <c r="AM6" s="19"/>
    </row>
    <row r="7" spans="1:39">
      <c r="A7" s="15">
        <v>10.9</v>
      </c>
      <c r="B7" s="15">
        <v>45.5</v>
      </c>
      <c r="C7" s="15">
        <v>1.9</v>
      </c>
      <c r="D7" s="19">
        <v>31</v>
      </c>
      <c r="E7" s="19">
        <v>35.6</v>
      </c>
      <c r="F7" s="19">
        <v>43.9</v>
      </c>
      <c r="G7" s="15">
        <v>0.25</v>
      </c>
      <c r="H7" s="15">
        <v>0.28000000000000003</v>
      </c>
      <c r="I7" s="15">
        <v>0.64</v>
      </c>
      <c r="J7" s="15">
        <v>40.1</v>
      </c>
      <c r="K7" s="15">
        <v>19.5</v>
      </c>
      <c r="L7" s="15">
        <v>33.6</v>
      </c>
      <c r="M7" s="15">
        <v>4.3</v>
      </c>
      <c r="N7" s="15">
        <v>1.3</v>
      </c>
      <c r="O7" s="15">
        <v>1.6</v>
      </c>
      <c r="P7" s="15">
        <v>38.299999999999997</v>
      </c>
      <c r="Q7" s="15">
        <v>36.36</v>
      </c>
      <c r="R7" s="15">
        <v>39.130000000000003</v>
      </c>
      <c r="S7" s="15">
        <v>7.23</v>
      </c>
      <c r="T7" s="15">
        <v>22.47</v>
      </c>
      <c r="U7" s="15">
        <v>28.57</v>
      </c>
      <c r="V7" s="19">
        <v>37.254901959999998</v>
      </c>
      <c r="W7" s="19"/>
      <c r="X7" s="19"/>
      <c r="Y7" s="19">
        <v>13.725490199999999</v>
      </c>
      <c r="Z7" s="19"/>
      <c r="AA7" s="19"/>
      <c r="AB7" s="19">
        <v>48.93617021</v>
      </c>
      <c r="AC7" s="19"/>
      <c r="AD7" s="19"/>
      <c r="AE7" s="19">
        <v>4.5</v>
      </c>
      <c r="AF7" s="19">
        <v>4.0999999999999996</v>
      </c>
      <c r="AG7" s="19">
        <v>3.1</v>
      </c>
      <c r="AH7" s="19">
        <v>2.0299999999999998</v>
      </c>
      <c r="AI7" s="19">
        <v>2.82</v>
      </c>
      <c r="AJ7" s="19">
        <v>2.2000000000000002</v>
      </c>
      <c r="AK7" s="19"/>
      <c r="AL7" s="19"/>
      <c r="AM7" s="19"/>
    </row>
    <row r="8" spans="1:39">
      <c r="A8" s="15">
        <v>12</v>
      </c>
      <c r="B8" s="15">
        <v>24</v>
      </c>
      <c r="C8" s="15">
        <v>19.100000000000001</v>
      </c>
      <c r="D8" s="19">
        <v>32.299999999999997</v>
      </c>
      <c r="E8" s="19">
        <v>42.2</v>
      </c>
      <c r="F8" s="19">
        <v>2.2999999999999998</v>
      </c>
      <c r="G8" s="15">
        <v>0.04</v>
      </c>
      <c r="H8" s="15">
        <v>0.15</v>
      </c>
      <c r="I8" s="15">
        <v>6.25</v>
      </c>
      <c r="J8" s="15">
        <v>6.8</v>
      </c>
      <c r="K8" s="15">
        <v>11.9</v>
      </c>
      <c r="L8" s="15">
        <v>29.5</v>
      </c>
      <c r="M8" s="15">
        <v>0</v>
      </c>
      <c r="N8" s="15">
        <v>0.1</v>
      </c>
      <c r="O8" s="15">
        <v>1.6</v>
      </c>
      <c r="P8" s="15">
        <v>30</v>
      </c>
      <c r="Q8" s="15">
        <v>57.3</v>
      </c>
      <c r="R8" s="15">
        <v>41.32</v>
      </c>
      <c r="S8" s="15">
        <v>32.909999999999997</v>
      </c>
      <c r="T8" s="15">
        <v>23.68</v>
      </c>
      <c r="U8" s="15">
        <v>7.69</v>
      </c>
      <c r="V8" s="19">
        <v>0</v>
      </c>
      <c r="W8" s="19"/>
      <c r="X8" s="19"/>
      <c r="Y8" s="19">
        <v>0</v>
      </c>
      <c r="Z8" s="19"/>
      <c r="AA8" s="19"/>
      <c r="AB8" s="19">
        <v>2.9940119759999999</v>
      </c>
      <c r="AC8" s="19"/>
      <c r="AD8" s="19"/>
      <c r="AE8" s="19">
        <v>0.7</v>
      </c>
      <c r="AF8" s="19">
        <v>45.6</v>
      </c>
      <c r="AG8" s="19">
        <v>3.5</v>
      </c>
      <c r="AH8" s="19">
        <v>1.95</v>
      </c>
      <c r="AI8" s="19">
        <v>30.97</v>
      </c>
      <c r="AJ8" s="19">
        <v>0</v>
      </c>
      <c r="AK8" s="19"/>
      <c r="AL8" s="19"/>
      <c r="AM8" s="19"/>
    </row>
    <row r="9" spans="1:39">
      <c r="A9" s="15">
        <v>9.8000000000000007</v>
      </c>
      <c r="B9" s="15">
        <v>24.3</v>
      </c>
      <c r="C9" s="15">
        <v>13.6</v>
      </c>
      <c r="D9" s="19">
        <v>31.9</v>
      </c>
      <c r="E9" s="19">
        <v>30.1</v>
      </c>
      <c r="F9" s="19">
        <v>35.700000000000003</v>
      </c>
      <c r="G9" s="15">
        <v>0</v>
      </c>
      <c r="H9" s="15">
        <v>0.03</v>
      </c>
      <c r="I9" s="15">
        <v>0</v>
      </c>
      <c r="J9" s="15">
        <v>16.2</v>
      </c>
      <c r="K9" s="15">
        <v>5.8</v>
      </c>
      <c r="L9" s="15">
        <v>16.5</v>
      </c>
      <c r="M9" s="15">
        <v>8.6</v>
      </c>
      <c r="N9" s="15">
        <v>7.9</v>
      </c>
      <c r="O9" s="15">
        <v>0.5</v>
      </c>
      <c r="P9" s="15">
        <v>28.83</v>
      </c>
      <c r="Q9" s="15">
        <v>36.6</v>
      </c>
      <c r="R9" s="15">
        <v>81.430000000000007</v>
      </c>
      <c r="S9" s="15">
        <v>21.72</v>
      </c>
      <c r="T9" s="15">
        <v>20</v>
      </c>
      <c r="U9" s="15">
        <v>39.020000000000003</v>
      </c>
      <c r="V9" s="19">
        <v>975</v>
      </c>
      <c r="W9" s="19"/>
      <c r="X9" s="19"/>
      <c r="Y9" s="19">
        <v>200</v>
      </c>
      <c r="Z9" s="19"/>
      <c r="AA9" s="19"/>
      <c r="AB9" s="19">
        <v>30.555555559999998</v>
      </c>
      <c r="AC9" s="19"/>
      <c r="AD9" s="19"/>
      <c r="AE9" s="19">
        <v>13.8</v>
      </c>
      <c r="AF9" s="19">
        <v>16.7</v>
      </c>
      <c r="AG9" s="19">
        <v>2.2999999999999998</v>
      </c>
      <c r="AH9" s="19">
        <v>0.99</v>
      </c>
      <c r="AI9" s="19">
        <v>37.42</v>
      </c>
      <c r="AJ9" s="19">
        <v>0</v>
      </c>
      <c r="AK9" s="19"/>
      <c r="AL9" s="19"/>
      <c r="AM9" s="19"/>
    </row>
    <row r="10" spans="1:39">
      <c r="A10" s="15">
        <v>16.899999999999999</v>
      </c>
      <c r="B10" s="15">
        <v>71.900000000000006</v>
      </c>
      <c r="C10" s="15">
        <v>6.8</v>
      </c>
      <c r="D10" s="19">
        <v>40</v>
      </c>
      <c r="E10" s="19">
        <v>52.4</v>
      </c>
      <c r="F10" s="19">
        <v>32.700000000000003</v>
      </c>
      <c r="G10" s="15">
        <v>0.03</v>
      </c>
      <c r="H10" s="15">
        <v>0.88</v>
      </c>
      <c r="I10" s="15">
        <v>0.34</v>
      </c>
      <c r="J10" s="15">
        <v>0.2</v>
      </c>
      <c r="K10" s="15">
        <v>11.4</v>
      </c>
      <c r="L10" s="15">
        <v>8.4</v>
      </c>
      <c r="M10" s="15">
        <v>0</v>
      </c>
      <c r="N10" s="15">
        <v>14.8</v>
      </c>
      <c r="O10" s="15">
        <v>4.5</v>
      </c>
      <c r="P10" s="15">
        <v>0</v>
      </c>
      <c r="Q10" s="15">
        <v>19.7</v>
      </c>
      <c r="R10" s="15">
        <v>25</v>
      </c>
      <c r="S10" s="15">
        <v>63.65</v>
      </c>
      <c r="T10" s="15">
        <v>61.11</v>
      </c>
      <c r="U10" s="15">
        <v>46.15</v>
      </c>
      <c r="V10" s="19">
        <v>4.8869883930000002</v>
      </c>
      <c r="W10" s="19">
        <v>45.614040000000003</v>
      </c>
      <c r="X10" s="19">
        <v>125</v>
      </c>
      <c r="Y10" s="19">
        <v>1.832620648</v>
      </c>
      <c r="Z10" s="19">
        <v>12.2807</v>
      </c>
      <c r="AA10" s="19">
        <v>66.666669999999996</v>
      </c>
      <c r="AB10" s="19">
        <v>14.117647059999999</v>
      </c>
      <c r="AC10" s="19">
        <v>5.7306590259999997</v>
      </c>
      <c r="AD10" s="19">
        <v>58.333329999999997</v>
      </c>
      <c r="AE10" s="19">
        <v>1.8</v>
      </c>
      <c r="AF10" s="19">
        <v>18.2</v>
      </c>
      <c r="AG10" s="19">
        <v>14.8</v>
      </c>
      <c r="AH10" s="19">
        <v>1.79</v>
      </c>
      <c r="AI10" s="19">
        <v>3.07</v>
      </c>
      <c r="AJ10" s="19">
        <v>11.83</v>
      </c>
      <c r="AK10" s="19"/>
      <c r="AL10" s="19"/>
      <c r="AM10" s="19"/>
    </row>
    <row r="11" spans="1:39">
      <c r="A11" s="15">
        <v>13.1</v>
      </c>
      <c r="B11" s="15">
        <v>73.099999999999994</v>
      </c>
      <c r="C11" s="15">
        <v>18.100000000000001</v>
      </c>
      <c r="D11" s="19">
        <v>49.4</v>
      </c>
      <c r="E11" s="19">
        <v>26</v>
      </c>
      <c r="F11" s="19">
        <v>40.6</v>
      </c>
      <c r="G11" s="15">
        <v>5.03</v>
      </c>
      <c r="H11" s="15"/>
      <c r="I11" s="15"/>
      <c r="J11" s="15">
        <v>10.7</v>
      </c>
      <c r="K11" s="15">
        <v>1.2</v>
      </c>
      <c r="L11" s="15">
        <v>23.6</v>
      </c>
      <c r="M11" s="15">
        <v>20.9</v>
      </c>
      <c r="N11" s="15">
        <v>0.8</v>
      </c>
      <c r="O11" s="15">
        <v>2.5</v>
      </c>
      <c r="P11" s="15">
        <v>37</v>
      </c>
      <c r="Q11" s="15">
        <v>51.14</v>
      </c>
      <c r="R11" s="15">
        <v>36.700000000000003</v>
      </c>
      <c r="S11" s="15">
        <v>25.17</v>
      </c>
      <c r="T11" s="15">
        <v>15.3</v>
      </c>
      <c r="U11" s="15">
        <v>38.299999999999997</v>
      </c>
      <c r="V11" s="19">
        <v>21.428571430000002</v>
      </c>
      <c r="W11" s="19">
        <v>285.71429999999998</v>
      </c>
      <c r="X11" s="19">
        <v>118.5185</v>
      </c>
      <c r="Y11" s="19">
        <v>6.3492063490000001</v>
      </c>
      <c r="Z11" s="19">
        <v>28.571429999999999</v>
      </c>
      <c r="AA11" s="19">
        <v>18.518519999999999</v>
      </c>
      <c r="AB11" s="19">
        <v>20.89864159</v>
      </c>
      <c r="AC11" s="19">
        <v>41.83673469</v>
      </c>
      <c r="AD11" s="19">
        <v>7.2463769999999998</v>
      </c>
      <c r="AE11" s="19">
        <v>1.9</v>
      </c>
      <c r="AF11" s="19">
        <v>54.7</v>
      </c>
      <c r="AG11" s="19">
        <v>4.8</v>
      </c>
      <c r="AH11" s="19">
        <v>0.22</v>
      </c>
      <c r="AI11" s="19">
        <v>27.72</v>
      </c>
      <c r="AJ11" s="19">
        <v>0.24</v>
      </c>
      <c r="AK11" s="19"/>
      <c r="AL11" s="19"/>
      <c r="AM11" s="19"/>
    </row>
    <row r="12" spans="1:39">
      <c r="A12" s="15">
        <v>8.8000000000000007</v>
      </c>
      <c r="B12" s="15">
        <v>33.6</v>
      </c>
      <c r="C12" s="15">
        <v>20.3</v>
      </c>
      <c r="D12" s="19">
        <v>25.7</v>
      </c>
      <c r="E12" s="19">
        <v>39</v>
      </c>
      <c r="F12" s="19">
        <v>23</v>
      </c>
      <c r="G12" s="15">
        <v>2.0699999999999998</v>
      </c>
      <c r="H12" s="15">
        <v>0</v>
      </c>
      <c r="I12" s="15">
        <v>6.15</v>
      </c>
      <c r="J12" s="15">
        <v>24.6</v>
      </c>
      <c r="K12" s="15">
        <v>23.8</v>
      </c>
      <c r="L12" s="15">
        <v>34.6</v>
      </c>
      <c r="M12" s="15">
        <v>9.8000000000000007</v>
      </c>
      <c r="N12" s="15">
        <v>1.4</v>
      </c>
      <c r="O12" s="15">
        <v>0.3</v>
      </c>
      <c r="P12" s="15">
        <v>41.43</v>
      </c>
      <c r="Q12" s="15">
        <v>49.29</v>
      </c>
      <c r="R12" s="15">
        <v>20</v>
      </c>
      <c r="S12" s="15">
        <v>60.8</v>
      </c>
      <c r="T12" s="15">
        <v>29.03</v>
      </c>
      <c r="U12" s="15">
        <v>39.39</v>
      </c>
      <c r="V12" s="19">
        <v>217.94871789999999</v>
      </c>
      <c r="W12" s="19"/>
      <c r="X12" s="19"/>
      <c r="Y12" s="19">
        <v>141.02564100000001</v>
      </c>
      <c r="Z12" s="19"/>
      <c r="AA12" s="19"/>
      <c r="AB12" s="19">
        <v>21.05263158</v>
      </c>
      <c r="AC12" s="19"/>
      <c r="AD12" s="19"/>
      <c r="AE12" s="19">
        <v>2.9</v>
      </c>
      <c r="AF12" s="19">
        <v>11.7</v>
      </c>
      <c r="AG12" s="19">
        <v>30.1</v>
      </c>
      <c r="AH12" s="19">
        <v>4.04</v>
      </c>
      <c r="AI12" s="19">
        <v>30.72</v>
      </c>
      <c r="AJ12" s="19">
        <v>28.03</v>
      </c>
      <c r="AK12" s="19"/>
      <c r="AL12" s="19"/>
      <c r="AM12" s="19"/>
    </row>
    <row r="13" spans="1:39">
      <c r="A13" s="15">
        <v>12.6</v>
      </c>
      <c r="B13" s="15">
        <v>62.7</v>
      </c>
      <c r="C13" s="15">
        <v>77.8</v>
      </c>
      <c r="D13" s="19">
        <v>40.200000000000003</v>
      </c>
      <c r="E13" s="19">
        <v>27.8</v>
      </c>
      <c r="F13" s="19">
        <v>11.1</v>
      </c>
      <c r="G13" s="15">
        <v>0.47</v>
      </c>
      <c r="H13" s="15">
        <v>3.99</v>
      </c>
      <c r="I13" s="15">
        <v>1.38</v>
      </c>
      <c r="J13" s="15">
        <v>14.6</v>
      </c>
      <c r="K13" s="15">
        <v>18.600000000000001</v>
      </c>
      <c r="L13" s="15">
        <v>21</v>
      </c>
      <c r="M13" s="15">
        <v>4</v>
      </c>
      <c r="N13" s="15">
        <v>1.1000000000000001</v>
      </c>
      <c r="O13" s="15">
        <v>2.6</v>
      </c>
      <c r="P13" s="15">
        <v>43.67</v>
      </c>
      <c r="Q13" s="15">
        <v>60.53</v>
      </c>
      <c r="R13" s="15">
        <v>61.54</v>
      </c>
      <c r="S13" s="15">
        <v>20.85</v>
      </c>
      <c r="T13" s="15">
        <v>41.5</v>
      </c>
      <c r="U13" s="15">
        <v>25</v>
      </c>
      <c r="V13" s="19">
        <v>41.25</v>
      </c>
      <c r="W13" s="19">
        <v>87.719300000000004</v>
      </c>
      <c r="X13" s="19"/>
      <c r="Y13" s="19">
        <v>6.25</v>
      </c>
      <c r="Z13" s="19">
        <v>14.03509</v>
      </c>
      <c r="AA13" s="19"/>
      <c r="AB13" s="19">
        <v>22.07792208</v>
      </c>
      <c r="AC13" s="19">
        <v>0</v>
      </c>
      <c r="AD13" s="19"/>
      <c r="AE13" s="19">
        <v>26.8</v>
      </c>
      <c r="AF13" s="19">
        <v>40.799999999999997</v>
      </c>
      <c r="AG13" s="19">
        <v>33.6</v>
      </c>
      <c r="AH13" s="19">
        <v>14.02</v>
      </c>
      <c r="AI13" s="19">
        <v>36.03</v>
      </c>
      <c r="AJ13" s="19">
        <v>0.88</v>
      </c>
      <c r="AK13" s="19"/>
      <c r="AL13" s="19"/>
      <c r="AM13" s="19"/>
    </row>
    <row r="14" spans="1:39">
      <c r="A14" s="15">
        <v>16</v>
      </c>
      <c r="B14" s="15">
        <v>45</v>
      </c>
      <c r="C14" s="15">
        <v>55.5</v>
      </c>
      <c r="D14" s="19">
        <v>36</v>
      </c>
      <c r="E14" s="19">
        <v>22.9</v>
      </c>
      <c r="F14" s="19">
        <v>29.2</v>
      </c>
      <c r="G14" s="15">
        <v>0.09</v>
      </c>
      <c r="H14" s="15">
        <v>2.27</v>
      </c>
      <c r="I14" s="15">
        <v>0</v>
      </c>
      <c r="J14" s="15">
        <v>36.6</v>
      </c>
      <c r="K14" s="15">
        <v>21.5</v>
      </c>
      <c r="L14" s="15">
        <v>11.2</v>
      </c>
      <c r="M14" s="15">
        <v>7.4</v>
      </c>
      <c r="N14" s="15">
        <v>1.3</v>
      </c>
      <c r="O14" s="15">
        <v>0.4</v>
      </c>
      <c r="P14" s="15">
        <v>40.72</v>
      </c>
      <c r="Q14" s="15">
        <v>42.27</v>
      </c>
      <c r="R14" s="15">
        <v>50</v>
      </c>
      <c r="S14" s="15">
        <v>42.75</v>
      </c>
      <c r="T14" s="15">
        <v>43.1</v>
      </c>
      <c r="U14" s="15">
        <v>23.08</v>
      </c>
      <c r="V14" s="19">
        <v>1.904761905</v>
      </c>
      <c r="W14" s="19"/>
      <c r="X14" s="19"/>
      <c r="Y14" s="19">
        <v>0</v>
      </c>
      <c r="Z14" s="19"/>
      <c r="AA14" s="19"/>
      <c r="AB14" s="19">
        <v>10.45751634</v>
      </c>
      <c r="AC14" s="19"/>
      <c r="AD14" s="19"/>
      <c r="AE14" s="19">
        <v>11.1</v>
      </c>
      <c r="AF14" s="19">
        <v>36.299999999999997</v>
      </c>
      <c r="AG14" s="19">
        <v>5</v>
      </c>
      <c r="AH14" s="19">
        <v>1.28</v>
      </c>
      <c r="AI14" s="19">
        <v>3.22</v>
      </c>
      <c r="AJ14" s="19">
        <v>3.85</v>
      </c>
      <c r="AK14" s="19"/>
      <c r="AL14" s="19"/>
      <c r="AM14" s="19"/>
    </row>
    <row r="15" spans="1:39">
      <c r="A15" s="15">
        <v>54</v>
      </c>
      <c r="B15" s="15">
        <v>32.4</v>
      </c>
      <c r="C15" s="15">
        <v>26.9</v>
      </c>
      <c r="D15" s="19">
        <v>24.2</v>
      </c>
      <c r="E15" s="19">
        <v>42.5</v>
      </c>
      <c r="F15" s="19">
        <v>3.2</v>
      </c>
      <c r="G15" s="15">
        <v>0.54</v>
      </c>
      <c r="H15" s="15">
        <v>4.24</v>
      </c>
      <c r="I15" s="15">
        <v>0.5</v>
      </c>
      <c r="J15" s="15">
        <v>36.700000000000003</v>
      </c>
      <c r="K15" s="15">
        <v>13.9</v>
      </c>
      <c r="L15" s="15">
        <v>12.5</v>
      </c>
      <c r="M15" s="15">
        <v>11.9</v>
      </c>
      <c r="N15" s="15">
        <v>1</v>
      </c>
      <c r="O15" s="15">
        <v>5.4</v>
      </c>
      <c r="P15" s="15">
        <v>24.91</v>
      </c>
      <c r="Q15" s="15">
        <v>60</v>
      </c>
      <c r="R15" s="15">
        <v>36.74</v>
      </c>
      <c r="S15" s="15">
        <v>14.05</v>
      </c>
      <c r="T15" s="15">
        <v>50</v>
      </c>
      <c r="U15" s="15">
        <v>10.53</v>
      </c>
      <c r="V15" s="19">
        <v>148</v>
      </c>
      <c r="W15" s="19"/>
      <c r="X15" s="19"/>
      <c r="Y15" s="19">
        <v>22</v>
      </c>
      <c r="Z15" s="19"/>
      <c r="AA15" s="19"/>
      <c r="AB15" s="19">
        <v>12.244897959999999</v>
      </c>
      <c r="AC15" s="19"/>
      <c r="AD15" s="19"/>
      <c r="AE15" s="19">
        <v>1.8</v>
      </c>
      <c r="AF15" s="19">
        <v>56.1</v>
      </c>
      <c r="AG15" s="19">
        <v>25.8</v>
      </c>
      <c r="AH15" s="19">
        <v>2.46</v>
      </c>
      <c r="AI15" s="19">
        <v>3.91</v>
      </c>
      <c r="AJ15" s="19">
        <v>0.79</v>
      </c>
      <c r="AK15" s="19"/>
      <c r="AL15" s="19"/>
      <c r="AM15" s="19"/>
    </row>
    <row r="16" spans="1:39">
      <c r="A16" s="15"/>
      <c r="B16" s="15">
        <v>28.2</v>
      </c>
      <c r="C16" s="15">
        <v>3.4</v>
      </c>
      <c r="D16" s="19"/>
      <c r="E16" s="19">
        <v>41.8</v>
      </c>
      <c r="F16" s="19">
        <v>34.200000000000003</v>
      </c>
      <c r="G16" s="15">
        <v>0</v>
      </c>
      <c r="H16" s="15">
        <v>1.2</v>
      </c>
      <c r="I16" s="15">
        <v>0.38</v>
      </c>
      <c r="J16" s="15">
        <v>14.2</v>
      </c>
      <c r="K16" s="15">
        <v>25.7</v>
      </c>
      <c r="L16" s="15">
        <v>53.6</v>
      </c>
      <c r="M16" s="15">
        <v>14.8</v>
      </c>
      <c r="N16" s="15">
        <v>1</v>
      </c>
      <c r="O16" s="15">
        <v>0.4</v>
      </c>
      <c r="P16" s="15">
        <v>35.409999999999997</v>
      </c>
      <c r="Q16" s="15">
        <v>55.56</v>
      </c>
      <c r="R16" s="15">
        <v>53.85</v>
      </c>
      <c r="S16" s="15"/>
      <c r="T16" s="15">
        <v>5.96</v>
      </c>
      <c r="U16" s="15">
        <v>8.33</v>
      </c>
      <c r="V16" s="19">
        <v>34.61538462</v>
      </c>
      <c r="W16" s="19"/>
      <c r="X16" s="19"/>
      <c r="Y16" s="19">
        <v>15.38461538</v>
      </c>
      <c r="Z16" s="19"/>
      <c r="AA16" s="19"/>
      <c r="AB16" s="19">
        <v>0</v>
      </c>
      <c r="AC16" s="19"/>
      <c r="AD16" s="19"/>
      <c r="AE16" s="19">
        <v>14.9</v>
      </c>
      <c r="AF16" s="19">
        <v>22.8</v>
      </c>
      <c r="AG16" s="19">
        <v>4.9000000000000004</v>
      </c>
      <c r="AH16" s="19">
        <v>3.73</v>
      </c>
      <c r="AI16" s="19">
        <v>29.94</v>
      </c>
      <c r="AJ16" s="19">
        <v>0</v>
      </c>
      <c r="AK16" s="19"/>
      <c r="AL16" s="19"/>
      <c r="AM16" s="19"/>
    </row>
    <row r="17" spans="1:39">
      <c r="A17" s="15">
        <v>38.700000000000003</v>
      </c>
      <c r="B17" s="15">
        <v>58.3</v>
      </c>
      <c r="C17" s="15">
        <v>8.8000000000000007</v>
      </c>
      <c r="D17" s="19">
        <v>38.5</v>
      </c>
      <c r="E17" s="19">
        <v>41.5</v>
      </c>
      <c r="F17" s="19">
        <v>31</v>
      </c>
      <c r="G17" s="15">
        <v>2.4</v>
      </c>
      <c r="H17" s="15">
        <v>20.8</v>
      </c>
      <c r="I17" s="15">
        <v>5.68</v>
      </c>
      <c r="J17" s="15">
        <v>21.5</v>
      </c>
      <c r="K17" s="15">
        <v>12.6</v>
      </c>
      <c r="L17" s="15">
        <v>6.7</v>
      </c>
      <c r="M17" s="15">
        <v>8.4</v>
      </c>
      <c r="N17" s="15">
        <v>2.2000000000000002</v>
      </c>
      <c r="O17" s="15">
        <v>3.1</v>
      </c>
      <c r="P17" s="15">
        <v>24.11</v>
      </c>
      <c r="Q17" s="15">
        <v>33.909999999999997</v>
      </c>
      <c r="R17" s="15">
        <v>36.17</v>
      </c>
      <c r="S17" s="15">
        <v>12.77</v>
      </c>
      <c r="T17" s="15">
        <v>18.2</v>
      </c>
      <c r="U17" s="15">
        <v>15.22</v>
      </c>
      <c r="V17" s="19">
        <v>16.666666670000001</v>
      </c>
      <c r="W17" s="19"/>
      <c r="X17" s="19"/>
      <c r="Y17" s="19">
        <v>2.7777777779999999</v>
      </c>
      <c r="Z17" s="19"/>
      <c r="AA17" s="19"/>
      <c r="AB17" s="19">
        <v>17.272727270000001</v>
      </c>
      <c r="AC17" s="19"/>
      <c r="AD17" s="19"/>
      <c r="AE17" s="19">
        <v>2.2000000000000002</v>
      </c>
      <c r="AF17" s="19">
        <v>27.8</v>
      </c>
      <c r="AG17" s="19">
        <v>48.1</v>
      </c>
      <c r="AH17" s="19">
        <v>5.97</v>
      </c>
      <c r="AI17" s="19">
        <v>38.4</v>
      </c>
      <c r="AJ17" s="19">
        <v>0.28000000000000003</v>
      </c>
      <c r="AK17" s="19"/>
      <c r="AL17" s="19"/>
      <c r="AM17" s="19"/>
    </row>
    <row r="18" spans="1:39">
      <c r="A18" s="15">
        <v>0</v>
      </c>
      <c r="B18" s="15">
        <v>64.599999999999994</v>
      </c>
      <c r="C18" s="15">
        <v>65.400000000000006</v>
      </c>
      <c r="D18" s="19">
        <v>37.5</v>
      </c>
      <c r="E18" s="19">
        <v>76</v>
      </c>
      <c r="F18" s="19">
        <v>67.7</v>
      </c>
      <c r="G18" s="15">
        <v>5</v>
      </c>
      <c r="H18" s="15">
        <v>17</v>
      </c>
      <c r="I18" s="15">
        <v>11.6</v>
      </c>
      <c r="J18" s="15">
        <v>9.6999999999999993</v>
      </c>
      <c r="K18" s="15">
        <v>8.9</v>
      </c>
      <c r="L18" s="15">
        <v>39.9</v>
      </c>
      <c r="M18" s="15">
        <v>5.3</v>
      </c>
      <c r="N18" s="15">
        <v>2.6</v>
      </c>
      <c r="O18" s="15">
        <v>0.7</v>
      </c>
      <c r="P18" s="15">
        <v>44</v>
      </c>
      <c r="Q18" s="15">
        <v>48.01</v>
      </c>
      <c r="R18" s="15">
        <v>42.42</v>
      </c>
      <c r="S18" s="15">
        <v>0</v>
      </c>
      <c r="T18" s="15">
        <v>14.39</v>
      </c>
      <c r="U18" s="15">
        <v>42.86</v>
      </c>
      <c r="V18" s="19">
        <v>43.243243239999998</v>
      </c>
      <c r="W18" s="19"/>
      <c r="X18" s="19"/>
      <c r="Y18" s="19">
        <v>28.378378380000001</v>
      </c>
      <c r="Z18" s="19"/>
      <c r="AA18" s="19"/>
      <c r="AB18" s="19">
        <v>42.857142860000003</v>
      </c>
      <c r="AC18" s="19"/>
      <c r="AD18" s="19"/>
      <c r="AE18" s="19">
        <v>17.7</v>
      </c>
      <c r="AF18" s="19">
        <v>41.8</v>
      </c>
      <c r="AG18" s="19">
        <v>1.7</v>
      </c>
      <c r="AH18" s="19">
        <v>2.38</v>
      </c>
      <c r="AI18" s="19">
        <v>44.58</v>
      </c>
      <c r="AJ18" s="19">
        <v>0</v>
      </c>
      <c r="AK18" s="19"/>
      <c r="AL18" s="19"/>
      <c r="AM18" s="19"/>
    </row>
    <row r="19" spans="1:39">
      <c r="A19" s="15">
        <v>8.6999999999999993</v>
      </c>
      <c r="B19" s="15">
        <v>10.5</v>
      </c>
      <c r="C19" s="15">
        <v>0.8</v>
      </c>
      <c r="D19" s="19">
        <v>48.3</v>
      </c>
      <c r="E19" s="19">
        <v>70.599999999999994</v>
      </c>
      <c r="F19" s="19">
        <v>42.9</v>
      </c>
      <c r="G19" s="15">
        <v>0.76</v>
      </c>
      <c r="H19" s="15">
        <v>2.21</v>
      </c>
      <c r="I19" s="15">
        <v>8.39</v>
      </c>
      <c r="J19" s="15">
        <v>11.9</v>
      </c>
      <c r="K19" s="15">
        <v>1</v>
      </c>
      <c r="L19" s="15">
        <v>13.2</v>
      </c>
      <c r="M19" s="15">
        <v>14.9</v>
      </c>
      <c r="N19" s="15">
        <v>4.3</v>
      </c>
      <c r="O19" s="15">
        <v>7.5</v>
      </c>
      <c r="P19" s="15">
        <v>29.7</v>
      </c>
      <c r="Q19" s="15">
        <v>46.3</v>
      </c>
      <c r="R19" s="15">
        <v>50</v>
      </c>
      <c r="S19" s="15">
        <v>29.26</v>
      </c>
      <c r="T19" s="15">
        <v>5.68</v>
      </c>
      <c r="U19" s="15">
        <v>20.09</v>
      </c>
      <c r="V19" s="19">
        <v>80.147058819999998</v>
      </c>
      <c r="W19" s="19"/>
      <c r="X19" s="19"/>
      <c r="Y19" s="19">
        <v>16.91176471</v>
      </c>
      <c r="Z19" s="19"/>
      <c r="AA19" s="19"/>
      <c r="AB19" s="19">
        <v>85.542168669999995</v>
      </c>
      <c r="AC19" s="19"/>
      <c r="AD19" s="19"/>
      <c r="AE19" s="19">
        <v>4.5</v>
      </c>
      <c r="AF19" s="19">
        <v>71.7</v>
      </c>
      <c r="AG19" s="19">
        <v>5.7</v>
      </c>
      <c r="AH19" s="19">
        <v>6.75</v>
      </c>
      <c r="AI19" s="19">
        <v>33.89</v>
      </c>
      <c r="AJ19" s="19">
        <v>0</v>
      </c>
      <c r="AK19" s="19"/>
      <c r="AL19" s="19"/>
      <c r="AM19" s="19"/>
    </row>
    <row r="20" spans="1:39">
      <c r="A20" s="15">
        <v>15.9</v>
      </c>
      <c r="B20" s="15">
        <v>3.4</v>
      </c>
      <c r="C20" s="15">
        <v>5.7</v>
      </c>
      <c r="D20" s="19">
        <v>49</v>
      </c>
      <c r="E20" s="19">
        <v>53.5</v>
      </c>
      <c r="F20" s="19">
        <v>56.1</v>
      </c>
      <c r="G20" s="15">
        <v>0.27</v>
      </c>
      <c r="H20" s="15">
        <v>1.89</v>
      </c>
      <c r="I20" s="15">
        <v>0</v>
      </c>
      <c r="J20" s="15">
        <v>35.1</v>
      </c>
      <c r="K20" s="15">
        <v>17.2</v>
      </c>
      <c r="L20" s="15">
        <v>54.4</v>
      </c>
      <c r="M20" s="15">
        <v>13.8</v>
      </c>
      <c r="N20" s="15">
        <v>1</v>
      </c>
      <c r="O20" s="15">
        <v>0.1</v>
      </c>
      <c r="P20" s="15">
        <v>25.51</v>
      </c>
      <c r="Q20" s="15">
        <v>33.33</v>
      </c>
      <c r="R20" s="15">
        <v>14.29</v>
      </c>
      <c r="S20" s="15">
        <v>28.53</v>
      </c>
      <c r="T20" s="15">
        <v>16.79</v>
      </c>
      <c r="U20" s="15">
        <v>30</v>
      </c>
      <c r="V20" s="19">
        <v>444.91525419999999</v>
      </c>
      <c r="W20" s="19"/>
      <c r="X20" s="19"/>
      <c r="Y20" s="19">
        <v>74.152542370000006</v>
      </c>
      <c r="Z20" s="19"/>
      <c r="AA20" s="19"/>
      <c r="AB20" s="19">
        <v>4</v>
      </c>
      <c r="AC20" s="19"/>
      <c r="AD20" s="19"/>
      <c r="AE20" s="19">
        <v>6.4</v>
      </c>
      <c r="AF20" s="19">
        <v>23.4</v>
      </c>
      <c r="AG20" s="19">
        <v>4.9000000000000004</v>
      </c>
      <c r="AH20" s="19">
        <v>5.31</v>
      </c>
      <c r="AI20" s="19">
        <v>31.01</v>
      </c>
      <c r="AJ20" s="19">
        <v>0</v>
      </c>
      <c r="AK20" s="19"/>
      <c r="AL20" s="19"/>
      <c r="AM20" s="19"/>
    </row>
    <row r="21" spans="1:39">
      <c r="A21" s="15">
        <v>10.8</v>
      </c>
      <c r="B21" s="15">
        <v>4.5999999999999996</v>
      </c>
      <c r="C21" s="15">
        <v>2.4</v>
      </c>
      <c r="D21" s="19">
        <v>50.1</v>
      </c>
      <c r="E21" s="19">
        <v>52.2</v>
      </c>
      <c r="F21" s="19">
        <v>27.9</v>
      </c>
      <c r="G21" s="19">
        <v>0.26</v>
      </c>
      <c r="H21" s="19">
        <v>8.98</v>
      </c>
      <c r="I21" s="19">
        <v>26.7</v>
      </c>
      <c r="J21" s="19">
        <v>23.4</v>
      </c>
      <c r="K21" s="19">
        <v>36.799999999999997</v>
      </c>
      <c r="L21" s="19">
        <v>52.4</v>
      </c>
      <c r="M21" s="19">
        <v>8.6</v>
      </c>
      <c r="N21" s="19">
        <v>3.1</v>
      </c>
      <c r="O21" s="19">
        <v>0.7</v>
      </c>
      <c r="P21" s="15">
        <v>37.590000000000003</v>
      </c>
      <c r="Q21" s="15">
        <v>39.71</v>
      </c>
      <c r="R21" s="15">
        <v>30.77</v>
      </c>
      <c r="S21" s="15">
        <v>41.72</v>
      </c>
      <c r="T21" s="15">
        <v>9.57</v>
      </c>
      <c r="U21" s="15">
        <v>0</v>
      </c>
      <c r="V21" s="19">
        <v>3.9215686270000001</v>
      </c>
      <c r="W21" s="19">
        <v>54.658389999999997</v>
      </c>
      <c r="X21" s="19"/>
      <c r="Y21" s="19">
        <v>0</v>
      </c>
      <c r="Z21" s="19">
        <v>54.658389999999997</v>
      </c>
      <c r="AA21" s="19"/>
      <c r="AB21" s="19">
        <v>8.7912087910000007</v>
      </c>
      <c r="AC21" s="19">
        <v>8.2706766920000003</v>
      </c>
      <c r="AD21" s="19"/>
      <c r="AE21" s="19">
        <v>7.7</v>
      </c>
      <c r="AF21" s="19">
        <v>9.6999999999999993</v>
      </c>
      <c r="AG21" s="19">
        <v>0.2</v>
      </c>
      <c r="AH21" s="19">
        <v>2.95</v>
      </c>
      <c r="AI21" s="19">
        <v>11.44</v>
      </c>
      <c r="AJ21" s="19">
        <v>0</v>
      </c>
      <c r="AK21" s="19"/>
      <c r="AL21" s="19"/>
      <c r="AM21" s="19"/>
    </row>
    <row r="22" spans="1:39">
      <c r="A22" s="15">
        <v>32.9</v>
      </c>
      <c r="B22" s="15">
        <v>36.799999999999997</v>
      </c>
      <c r="C22" s="15">
        <v>2.7</v>
      </c>
      <c r="D22" s="19">
        <v>53.8</v>
      </c>
      <c r="E22" s="19">
        <v>41</v>
      </c>
      <c r="F22" s="19">
        <v>24.6</v>
      </c>
      <c r="G22" s="19">
        <v>11.6</v>
      </c>
      <c r="H22" s="19">
        <v>43.3</v>
      </c>
      <c r="I22" s="19">
        <v>13.3</v>
      </c>
      <c r="J22" s="19">
        <v>9.6</v>
      </c>
      <c r="K22" s="19">
        <v>7.6</v>
      </c>
      <c r="L22" s="19">
        <v>56.7</v>
      </c>
      <c r="M22" s="19">
        <v>4.9000000000000004</v>
      </c>
      <c r="N22" s="19">
        <v>0.5</v>
      </c>
      <c r="O22" s="19">
        <v>1.8</v>
      </c>
      <c r="P22" s="15">
        <v>46.28</v>
      </c>
      <c r="Q22" s="15">
        <v>66.67</v>
      </c>
      <c r="R22" s="15">
        <v>42.11</v>
      </c>
      <c r="S22" s="15">
        <v>33.54</v>
      </c>
      <c r="T22" s="15">
        <v>22.22</v>
      </c>
      <c r="U22" s="15">
        <v>28.57</v>
      </c>
      <c r="V22" s="19">
        <v>0</v>
      </c>
      <c r="W22" s="19"/>
      <c r="X22" s="19"/>
      <c r="Y22" s="19">
        <v>0</v>
      </c>
      <c r="Z22" s="19"/>
      <c r="AA22" s="19"/>
      <c r="AB22" s="19">
        <v>0</v>
      </c>
      <c r="AC22" s="19"/>
      <c r="AD22" s="19"/>
      <c r="AE22" s="19">
        <v>15</v>
      </c>
      <c r="AF22" s="19">
        <v>56.9</v>
      </c>
      <c r="AG22" s="19">
        <v>2.6</v>
      </c>
      <c r="AH22" s="19">
        <v>1.34</v>
      </c>
      <c r="AI22" s="19">
        <v>10.43</v>
      </c>
      <c r="AJ22" s="19">
        <v>0</v>
      </c>
      <c r="AK22" s="19"/>
      <c r="AL22" s="19"/>
      <c r="AM22" s="19"/>
    </row>
    <row r="23" spans="1:39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>
        <v>195.3125</v>
      </c>
      <c r="W23" s="19"/>
      <c r="X23" s="19"/>
      <c r="Y23" s="19">
        <v>156.25</v>
      </c>
      <c r="Z23" s="19"/>
      <c r="AA23" s="19"/>
      <c r="AB23" s="19">
        <v>0</v>
      </c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</row>
    <row r="24" spans="1:39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>
        <v>103.125</v>
      </c>
      <c r="W24" s="19"/>
      <c r="X24" s="19"/>
      <c r="Y24" s="19">
        <v>6.25</v>
      </c>
      <c r="Z24" s="19"/>
      <c r="AA24" s="19"/>
      <c r="AB24" s="19">
        <v>8.6956521739999992</v>
      </c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</row>
    <row r="25" spans="1:39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>
        <v>42.62295082</v>
      </c>
      <c r="W25" s="19"/>
      <c r="X25" s="19"/>
      <c r="Y25" s="19">
        <v>22.950819670000001</v>
      </c>
      <c r="Z25" s="19"/>
      <c r="AA25" s="19"/>
      <c r="AB25" s="19">
        <v>97.101449279999997</v>
      </c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</row>
    <row r="26" spans="1:39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>
        <v>170.54794519999999</v>
      </c>
      <c r="W26" s="19"/>
      <c r="X26" s="19"/>
      <c r="Y26" s="19">
        <v>56.164383559999997</v>
      </c>
      <c r="Z26" s="19"/>
      <c r="AA26" s="19"/>
      <c r="AB26" s="19">
        <v>31.632653059999999</v>
      </c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</row>
    <row r="27" spans="1:39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>
        <v>38.431372549999999</v>
      </c>
      <c r="W27" s="19"/>
      <c r="X27" s="19"/>
      <c r="Y27" s="19">
        <v>14.117647059999999</v>
      </c>
      <c r="Z27" s="19"/>
      <c r="AA27" s="19"/>
      <c r="AB27" s="19">
        <v>64.981949459999996</v>
      </c>
      <c r="AC27" s="19">
        <v>0</v>
      </c>
      <c r="AD27" s="19"/>
      <c r="AE27" s="19"/>
      <c r="AF27" s="19"/>
      <c r="AG27" s="19"/>
      <c r="AH27" s="19"/>
      <c r="AI27" s="19"/>
      <c r="AJ27" s="19"/>
      <c r="AK27" s="19"/>
      <c r="AL27" s="19"/>
      <c r="AM27" s="19"/>
    </row>
    <row r="28" spans="1:39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>
        <v>165.19823790000001</v>
      </c>
      <c r="W28" s="19"/>
      <c r="X28" s="19"/>
      <c r="Y28" s="19">
        <v>44.052863440000003</v>
      </c>
      <c r="Z28" s="19"/>
      <c r="AA28" s="19"/>
      <c r="AB28" s="19">
        <v>0</v>
      </c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</row>
    <row r="29" spans="1:39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>
        <v>102.173913</v>
      </c>
      <c r="W29" s="19"/>
      <c r="X29" s="19"/>
      <c r="Y29" s="19">
        <v>10.434782609999999</v>
      </c>
      <c r="Z29" s="19"/>
      <c r="AA29" s="19"/>
      <c r="AB29" s="19">
        <v>31.707317069999998</v>
      </c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</row>
    <row r="30" spans="1:39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>
        <v>355</v>
      </c>
      <c r="W30" s="19"/>
      <c r="X30" s="19"/>
      <c r="Y30" s="19">
        <v>62.5</v>
      </c>
      <c r="Z30" s="19"/>
      <c r="AA30" s="19"/>
      <c r="AB30" s="19">
        <v>13.513513509999999</v>
      </c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</row>
    <row r="31" spans="1:39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>
        <v>16</v>
      </c>
      <c r="W31" s="19"/>
      <c r="X31" s="19"/>
      <c r="Y31" s="19">
        <v>6.6666666670000003</v>
      </c>
      <c r="Z31" s="19"/>
      <c r="AA31" s="19"/>
      <c r="AB31" s="19">
        <v>24.630541869999998</v>
      </c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</row>
    <row r="32" spans="1:39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>
        <v>90.47619048</v>
      </c>
      <c r="W32" s="19"/>
      <c r="X32" s="19"/>
      <c r="Y32" s="19">
        <v>44.444444439999998</v>
      </c>
      <c r="Z32" s="19"/>
      <c r="AA32" s="19"/>
      <c r="AB32" s="19">
        <v>30</v>
      </c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</row>
    <row r="33" spans="1:39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>
        <v>71.523178810000005</v>
      </c>
      <c r="W33" s="19"/>
      <c r="X33" s="19"/>
      <c r="Y33" s="19">
        <v>1.986754967</v>
      </c>
      <c r="Z33" s="19"/>
      <c r="AA33" s="19"/>
      <c r="AB33" s="19">
        <v>44.444444439999998</v>
      </c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</row>
    <row r="34" spans="1:39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>
        <v>213.64985160000001</v>
      </c>
      <c r="W34" s="19"/>
      <c r="X34" s="19"/>
      <c r="Y34" s="19">
        <v>121.66172109999999</v>
      </c>
      <c r="Z34" s="19"/>
      <c r="AA34" s="19"/>
      <c r="AB34" s="19">
        <v>27.272727270000001</v>
      </c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</row>
    <row r="35" spans="1:39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>
        <v>122.875817</v>
      </c>
      <c r="W35" s="19"/>
      <c r="X35" s="19"/>
      <c r="Y35" s="19">
        <v>93.464052289999998</v>
      </c>
      <c r="Z35" s="19"/>
      <c r="AA35" s="19"/>
      <c r="AB35" s="19">
        <v>22.47191011</v>
      </c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</row>
    <row r="36" spans="1:39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>
        <v>23.529411759999999</v>
      </c>
      <c r="W36" s="19">
        <v>187.5</v>
      </c>
      <c r="X36" s="19">
        <v>420.339</v>
      </c>
      <c r="Y36" s="19">
        <v>23.529411759999999</v>
      </c>
      <c r="Z36" s="19">
        <v>112.5</v>
      </c>
      <c r="AA36" s="19">
        <v>89.830510000000004</v>
      </c>
      <c r="AB36" s="19">
        <v>13.043478260000001</v>
      </c>
      <c r="AC36" s="19">
        <v>2.5316455699999998</v>
      </c>
      <c r="AD36" s="19">
        <v>1.587302</v>
      </c>
      <c r="AE36" s="19"/>
      <c r="AF36" s="19"/>
      <c r="AG36" s="19"/>
      <c r="AH36" s="19"/>
      <c r="AI36" s="19"/>
      <c r="AJ36" s="19"/>
      <c r="AK36" s="19"/>
      <c r="AL36" s="19"/>
      <c r="AM36" s="19"/>
    </row>
    <row r="37" spans="1:39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>
        <v>221.07438020000001</v>
      </c>
      <c r="W37" s="19"/>
      <c r="X37" s="19"/>
      <c r="Y37" s="19">
        <v>94.628099169999999</v>
      </c>
      <c r="Z37" s="19"/>
      <c r="AA37" s="19"/>
      <c r="AB37" s="19">
        <v>37.068965519999999</v>
      </c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</row>
    <row r="38" spans="1:39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>
        <v>214.6788991</v>
      </c>
      <c r="W38" s="19">
        <v>500</v>
      </c>
      <c r="X38" s="19"/>
      <c r="Y38" s="19">
        <v>76.146788990000005</v>
      </c>
      <c r="Z38" s="19">
        <v>174.1935</v>
      </c>
      <c r="AA38" s="19"/>
      <c r="AB38" s="19">
        <v>25.396825400000001</v>
      </c>
      <c r="AC38" s="19">
        <v>27.272727270000001</v>
      </c>
      <c r="AD38" s="19"/>
      <c r="AE38" s="19"/>
      <c r="AF38" s="19"/>
      <c r="AG38" s="19"/>
      <c r="AH38" s="19"/>
      <c r="AI38" s="19"/>
      <c r="AJ38" s="19"/>
      <c r="AK38" s="19"/>
      <c r="AL38" s="19"/>
      <c r="AM38" s="19"/>
    </row>
    <row r="39" spans="1:39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>
        <v>135.18518520000001</v>
      </c>
      <c r="W39" s="19"/>
      <c r="X39" s="19"/>
      <c r="Y39" s="19">
        <v>83.333333330000002</v>
      </c>
      <c r="Z39" s="19"/>
      <c r="AA39" s="19"/>
      <c r="AB39" s="19">
        <v>17.889087660000001</v>
      </c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</row>
    <row r="40" spans="1:39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>
        <v>348.4375</v>
      </c>
      <c r="W40" s="19"/>
      <c r="X40" s="19"/>
      <c r="Y40" s="19">
        <v>43.75</v>
      </c>
      <c r="Z40" s="19"/>
      <c r="AA40" s="19"/>
      <c r="AB40" s="19">
        <v>2</v>
      </c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</row>
    <row r="41" spans="1:39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>
        <v>365.82278480000002</v>
      </c>
      <c r="W41" s="19"/>
      <c r="X41" s="19"/>
      <c r="Y41" s="19">
        <v>32.911392409999998</v>
      </c>
      <c r="Z41" s="19"/>
      <c r="AA41" s="19"/>
      <c r="AB41" s="19">
        <v>29.787234040000001</v>
      </c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</row>
    <row r="42" spans="1:39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>
        <v>33.870967739999998</v>
      </c>
      <c r="W42" s="19"/>
      <c r="X42" s="19"/>
      <c r="Y42" s="19">
        <v>16.935483869999999</v>
      </c>
      <c r="Z42" s="19"/>
      <c r="AA42" s="19"/>
      <c r="AB42" s="19">
        <v>87.20930233</v>
      </c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</row>
    <row r="43" spans="1:39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>
        <v>83.038869259999998</v>
      </c>
      <c r="W43" s="19"/>
      <c r="X43" s="19"/>
      <c r="Y43" s="19">
        <v>30.03533569</v>
      </c>
      <c r="Z43" s="19"/>
      <c r="AA43" s="19"/>
      <c r="AB43" s="19">
        <v>28.235294119999999</v>
      </c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</row>
    <row r="44" spans="1:39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</row>
    <row r="45" spans="1:39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</row>
    <row r="46" spans="1:39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</row>
    <row r="47" spans="1:39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</row>
    <row r="48" spans="1:39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EFE4-DDBB-4BCD-A2D8-090DF6319D57}">
  <dimension ref="A1:AJ21"/>
  <sheetViews>
    <sheetView topLeftCell="N1" zoomScale="70" zoomScaleNormal="70" workbookViewId="0">
      <selection activeCell="AK35" sqref="AK35"/>
    </sheetView>
  </sheetViews>
  <sheetFormatPr defaultColWidth="8.85546875" defaultRowHeight="14.25"/>
  <cols>
    <col min="1" max="16384" width="8.85546875" style="1"/>
  </cols>
  <sheetData>
    <row r="1" spans="1:36">
      <c r="A1" s="1" t="s">
        <v>50</v>
      </c>
      <c r="P1" s="1" t="s">
        <v>54</v>
      </c>
      <c r="AB1" s="1" t="s">
        <v>55</v>
      </c>
    </row>
    <row r="2" spans="1:36">
      <c r="A2" s="1" t="s">
        <v>51</v>
      </c>
      <c r="D2" s="1" t="s">
        <v>52</v>
      </c>
      <c r="G2" s="1" t="s">
        <v>45</v>
      </c>
      <c r="J2" s="1" t="s">
        <v>75</v>
      </c>
      <c r="M2" s="1" t="s">
        <v>76</v>
      </c>
      <c r="P2" s="1" t="s">
        <v>77</v>
      </c>
      <c r="S2" s="1" t="s">
        <v>22</v>
      </c>
      <c r="V2" s="1" t="s">
        <v>21</v>
      </c>
      <c r="Y2" s="1" t="s">
        <v>53</v>
      </c>
      <c r="AB2" s="1" t="s">
        <v>11</v>
      </c>
      <c r="AE2" s="1" t="s">
        <v>12</v>
      </c>
      <c r="AH2" s="1" t="s">
        <v>47</v>
      </c>
    </row>
    <row r="3" spans="1:36" ht="42.75">
      <c r="A3" s="2" t="s">
        <v>2</v>
      </c>
      <c r="B3" s="2" t="s">
        <v>3</v>
      </c>
      <c r="C3" s="2" t="s">
        <v>4</v>
      </c>
      <c r="D3" s="3" t="s">
        <v>2</v>
      </c>
      <c r="E3" s="3" t="s">
        <v>3</v>
      </c>
      <c r="F3" s="3" t="s">
        <v>4</v>
      </c>
      <c r="G3" s="2" t="s">
        <v>2</v>
      </c>
      <c r="H3" s="2" t="s">
        <v>3</v>
      </c>
      <c r="I3" s="2" t="s">
        <v>4</v>
      </c>
      <c r="J3" s="3" t="s">
        <v>2</v>
      </c>
      <c r="K3" s="3" t="s">
        <v>3</v>
      </c>
      <c r="L3" s="3" t="s">
        <v>4</v>
      </c>
      <c r="M3" s="2" t="s">
        <v>2</v>
      </c>
      <c r="N3" s="2" t="s">
        <v>3</v>
      </c>
      <c r="O3" s="2" t="s">
        <v>4</v>
      </c>
      <c r="P3" s="3" t="s">
        <v>2</v>
      </c>
      <c r="Q3" s="3" t="s">
        <v>3</v>
      </c>
      <c r="R3" s="3" t="s">
        <v>4</v>
      </c>
      <c r="S3" s="2" t="s">
        <v>2</v>
      </c>
      <c r="T3" s="2" t="s">
        <v>3</v>
      </c>
      <c r="U3" s="2" t="s">
        <v>4</v>
      </c>
      <c r="V3" s="3" t="s">
        <v>2</v>
      </c>
      <c r="W3" s="3" t="s">
        <v>3</v>
      </c>
      <c r="X3" s="3" t="s">
        <v>4</v>
      </c>
      <c r="Y3" s="2" t="s">
        <v>2</v>
      </c>
      <c r="Z3" s="2" t="s">
        <v>3</v>
      </c>
      <c r="AA3" s="2" t="s">
        <v>4</v>
      </c>
      <c r="AB3" s="3" t="s">
        <v>2</v>
      </c>
      <c r="AC3" s="3" t="s">
        <v>3</v>
      </c>
      <c r="AD3" s="3" t="s">
        <v>4</v>
      </c>
      <c r="AE3" s="2" t="s">
        <v>2</v>
      </c>
      <c r="AF3" s="2" t="s">
        <v>3</v>
      </c>
      <c r="AG3" s="2" t="s">
        <v>4</v>
      </c>
      <c r="AH3" s="3" t="s">
        <v>2</v>
      </c>
      <c r="AI3" s="3" t="s">
        <v>3</v>
      </c>
      <c r="AJ3" s="3" t="s">
        <v>4</v>
      </c>
    </row>
    <row r="4" spans="1:36">
      <c r="A4" s="15">
        <v>11.3</v>
      </c>
      <c r="B4" s="15">
        <v>30.4</v>
      </c>
      <c r="C4" s="15">
        <v>32.4</v>
      </c>
      <c r="D4" s="15">
        <v>2.9</v>
      </c>
      <c r="E4" s="15">
        <v>27</v>
      </c>
      <c r="F4" s="15">
        <v>3</v>
      </c>
      <c r="G4" s="15">
        <v>11.4</v>
      </c>
      <c r="H4" s="15">
        <v>4.9000000000000004</v>
      </c>
      <c r="I4" s="15">
        <v>0.5</v>
      </c>
      <c r="J4" s="15">
        <v>88.2</v>
      </c>
      <c r="K4" s="15">
        <v>12.3</v>
      </c>
      <c r="L4" s="15">
        <v>2.17</v>
      </c>
      <c r="M4" s="15">
        <v>6.6</v>
      </c>
      <c r="N4" s="15">
        <v>15</v>
      </c>
      <c r="O4" s="15">
        <v>17.5</v>
      </c>
      <c r="P4" s="15">
        <v>0.8</v>
      </c>
      <c r="Q4" s="15">
        <v>0.6</v>
      </c>
      <c r="R4" s="15">
        <v>0.2</v>
      </c>
      <c r="S4" s="15">
        <v>13</v>
      </c>
      <c r="T4" s="15">
        <v>0.1</v>
      </c>
      <c r="U4" s="15">
        <v>5.8</v>
      </c>
      <c r="V4" s="15">
        <v>26.1</v>
      </c>
      <c r="W4" s="15">
        <v>2.4</v>
      </c>
      <c r="X4" s="15">
        <v>1</v>
      </c>
      <c r="Y4" s="15">
        <v>3.1130629999999999</v>
      </c>
      <c r="Z4" s="15">
        <v>4.5684800000000001</v>
      </c>
      <c r="AA4" s="15">
        <v>6.389507</v>
      </c>
      <c r="AB4" s="15">
        <v>4.2</v>
      </c>
      <c r="AC4" s="15">
        <v>9.6999999999999993</v>
      </c>
      <c r="AD4" s="15">
        <v>9.5</v>
      </c>
      <c r="AE4" s="15">
        <v>25.6</v>
      </c>
      <c r="AF4" s="15">
        <v>16</v>
      </c>
      <c r="AG4" s="15">
        <v>3.3</v>
      </c>
      <c r="AH4" s="15">
        <v>27.4</v>
      </c>
      <c r="AI4" s="15">
        <v>37.9</v>
      </c>
      <c r="AJ4" s="15">
        <v>2.9</v>
      </c>
    </row>
    <row r="5" spans="1:36">
      <c r="A5" s="15">
        <v>6.4</v>
      </c>
      <c r="B5" s="15">
        <v>12</v>
      </c>
      <c r="C5" s="15">
        <v>9.8000000000000007</v>
      </c>
      <c r="D5" s="15">
        <v>3.9</v>
      </c>
      <c r="E5" s="15">
        <v>29.2</v>
      </c>
      <c r="F5" s="15">
        <v>7.6</v>
      </c>
      <c r="G5" s="15">
        <v>5.7</v>
      </c>
      <c r="H5" s="15">
        <v>0.3</v>
      </c>
      <c r="I5" s="15">
        <v>3.8</v>
      </c>
      <c r="J5" s="15">
        <v>0.92</v>
      </c>
      <c r="K5" s="15">
        <v>2.72</v>
      </c>
      <c r="L5" s="15">
        <v>0.73</v>
      </c>
      <c r="M5" s="15">
        <v>2.5</v>
      </c>
      <c r="N5" s="15">
        <v>6.6</v>
      </c>
      <c r="O5" s="15">
        <v>3.8</v>
      </c>
      <c r="P5" s="15">
        <v>0.1</v>
      </c>
      <c r="Q5" s="15">
        <v>1.3</v>
      </c>
      <c r="R5" s="15">
        <v>0.9</v>
      </c>
      <c r="S5" s="15">
        <v>14.5</v>
      </c>
      <c r="T5" s="15">
        <v>4.5999999999999996</v>
      </c>
      <c r="U5" s="15">
        <v>8</v>
      </c>
      <c r="V5" s="15">
        <v>3.9</v>
      </c>
      <c r="W5" s="15">
        <v>0.2</v>
      </c>
      <c r="X5" s="15">
        <v>0.7</v>
      </c>
      <c r="Y5" s="15">
        <v>5.4918529999999999</v>
      </c>
      <c r="Z5" s="15">
        <v>2.3423919999999998</v>
      </c>
      <c r="AA5" s="15">
        <v>2.0932369999999998</v>
      </c>
      <c r="AB5" s="15">
        <v>12.8</v>
      </c>
      <c r="AC5" s="15">
        <v>14.4</v>
      </c>
      <c r="AD5" s="15">
        <v>17.399999999999999</v>
      </c>
      <c r="AE5" s="15">
        <v>43.2</v>
      </c>
      <c r="AF5" s="15">
        <v>38.5</v>
      </c>
      <c r="AG5" s="15">
        <v>7.1</v>
      </c>
      <c r="AH5" s="15">
        <v>0.4</v>
      </c>
      <c r="AI5" s="15">
        <v>0.6</v>
      </c>
      <c r="AJ5" s="15">
        <v>1.5</v>
      </c>
    </row>
    <row r="6" spans="1:36">
      <c r="A6" s="15">
        <v>24.3</v>
      </c>
      <c r="B6" s="15">
        <v>10.6</v>
      </c>
      <c r="C6" s="15">
        <v>12</v>
      </c>
      <c r="D6" s="15">
        <v>6</v>
      </c>
      <c r="E6" s="15">
        <v>8.8000000000000007</v>
      </c>
      <c r="F6" s="15">
        <v>8</v>
      </c>
      <c r="G6" s="15">
        <v>8.6999999999999993</v>
      </c>
      <c r="H6" s="15">
        <v>4.5</v>
      </c>
      <c r="I6" s="15">
        <v>7.8</v>
      </c>
      <c r="J6" s="15">
        <v>0.09</v>
      </c>
      <c r="K6" s="15">
        <v>1.1100000000000001</v>
      </c>
      <c r="L6" s="15">
        <v>0.96</v>
      </c>
      <c r="M6" s="15">
        <v>5.0999999999999996</v>
      </c>
      <c r="N6" s="15">
        <v>2.2000000000000002</v>
      </c>
      <c r="O6" s="15">
        <v>3.3</v>
      </c>
      <c r="P6" s="15">
        <v>0.2</v>
      </c>
      <c r="Q6" s="15">
        <v>1.7</v>
      </c>
      <c r="R6" s="15">
        <v>1.2</v>
      </c>
      <c r="S6" s="15">
        <v>25.3</v>
      </c>
      <c r="T6" s="15">
        <v>6.7</v>
      </c>
      <c r="U6" s="15">
        <v>24.8</v>
      </c>
      <c r="V6" s="15">
        <v>4.0999999999999996</v>
      </c>
      <c r="W6" s="15">
        <v>0.6</v>
      </c>
      <c r="X6" s="15">
        <v>1.3</v>
      </c>
      <c r="Y6" s="15">
        <v>5.0437440000000002</v>
      </c>
      <c r="Z6" s="15">
        <v>0.39289200000000002</v>
      </c>
      <c r="AA6" s="15">
        <v>1.487819</v>
      </c>
      <c r="AB6" s="15">
        <v>6.1</v>
      </c>
      <c r="AC6" s="15">
        <v>7.1</v>
      </c>
      <c r="AD6" s="15">
        <v>6</v>
      </c>
      <c r="AE6" s="15">
        <v>3.2</v>
      </c>
      <c r="AF6" s="15">
        <v>9.1999999999999993</v>
      </c>
      <c r="AG6" s="15">
        <v>9.1</v>
      </c>
      <c r="AH6" s="15">
        <v>6.3</v>
      </c>
      <c r="AI6" s="15">
        <v>2</v>
      </c>
      <c r="AJ6" s="15">
        <v>0.4</v>
      </c>
    </row>
    <row r="7" spans="1:36">
      <c r="A7" s="15"/>
      <c r="B7" s="15">
        <v>1.7</v>
      </c>
      <c r="C7" s="15">
        <v>20.9</v>
      </c>
      <c r="D7" s="15"/>
      <c r="E7" s="15">
        <v>10.3</v>
      </c>
      <c r="F7" s="15">
        <v>52.5</v>
      </c>
      <c r="G7" s="15"/>
      <c r="H7" s="15">
        <v>0.7</v>
      </c>
      <c r="I7" s="15">
        <v>37.9</v>
      </c>
      <c r="J7" s="15"/>
      <c r="K7" s="15">
        <v>13.4</v>
      </c>
      <c r="L7" s="15">
        <v>25.8</v>
      </c>
      <c r="M7" s="15"/>
      <c r="N7" s="15">
        <v>0.9</v>
      </c>
      <c r="O7" s="15">
        <v>7.2</v>
      </c>
      <c r="P7" s="15"/>
      <c r="Q7" s="15">
        <v>0.7</v>
      </c>
      <c r="R7" s="15">
        <v>0.1</v>
      </c>
      <c r="S7" s="15"/>
      <c r="T7" s="15">
        <v>7.1</v>
      </c>
      <c r="U7" s="15">
        <v>23.1</v>
      </c>
      <c r="V7" s="15"/>
      <c r="W7" s="15">
        <v>0.1</v>
      </c>
      <c r="X7" s="15">
        <v>1.8</v>
      </c>
      <c r="Y7" s="15"/>
      <c r="Z7" s="15">
        <v>0.44201400000000002</v>
      </c>
      <c r="AA7" s="15">
        <v>5.5842510000000001</v>
      </c>
      <c r="AB7" s="15"/>
      <c r="AC7" s="15">
        <v>2.1</v>
      </c>
      <c r="AD7" s="15">
        <v>9</v>
      </c>
      <c r="AE7" s="15"/>
      <c r="AF7" s="15">
        <v>29.3</v>
      </c>
      <c r="AG7" s="15">
        <v>17.5</v>
      </c>
      <c r="AH7" s="15"/>
      <c r="AI7" s="15">
        <v>1.1000000000000001</v>
      </c>
      <c r="AJ7" s="15">
        <v>0.3</v>
      </c>
    </row>
    <row r="8" spans="1:36">
      <c r="A8" s="15">
        <v>4.7</v>
      </c>
      <c r="B8" s="15">
        <v>7.7</v>
      </c>
      <c r="C8" s="15">
        <v>8</v>
      </c>
      <c r="D8" s="15">
        <v>3</v>
      </c>
      <c r="E8" s="15">
        <v>13.5</v>
      </c>
      <c r="F8" s="15">
        <v>6.5</v>
      </c>
      <c r="G8" s="15">
        <v>0</v>
      </c>
      <c r="H8" s="15">
        <v>0.1</v>
      </c>
      <c r="I8" s="15">
        <v>0.3</v>
      </c>
      <c r="J8" s="15">
        <v>0.06</v>
      </c>
      <c r="K8" s="15">
        <v>4.24</v>
      </c>
      <c r="L8" s="15">
        <v>1.28</v>
      </c>
      <c r="M8" s="15">
        <v>2.2000000000000002</v>
      </c>
      <c r="N8" s="15">
        <v>4.0999999999999996</v>
      </c>
      <c r="O8" s="15">
        <v>2.9</v>
      </c>
      <c r="P8" s="15">
        <v>0.1</v>
      </c>
      <c r="Q8" s="15">
        <v>0.2</v>
      </c>
      <c r="R8" s="15">
        <v>0.2</v>
      </c>
      <c r="S8" s="15">
        <v>14.9</v>
      </c>
      <c r="T8" s="15">
        <v>13.2</v>
      </c>
      <c r="U8" s="15">
        <v>29.6</v>
      </c>
      <c r="V8" s="15">
        <v>0</v>
      </c>
      <c r="W8" s="15">
        <v>0</v>
      </c>
      <c r="X8" s="15">
        <v>0</v>
      </c>
      <c r="Y8" s="15">
        <v>5.4630080000000003</v>
      </c>
      <c r="Z8" s="15">
        <v>4.2975339999999997</v>
      </c>
      <c r="AA8" s="15">
        <v>3.693657</v>
      </c>
      <c r="AB8" s="15">
        <v>0.2</v>
      </c>
      <c r="AC8" s="15">
        <v>0.3</v>
      </c>
      <c r="AD8" s="15">
        <v>0.7</v>
      </c>
      <c r="AE8" s="15">
        <v>1.6</v>
      </c>
      <c r="AF8" s="15">
        <v>0.3</v>
      </c>
      <c r="AG8" s="15">
        <v>4.4000000000000004</v>
      </c>
      <c r="AH8" s="15">
        <v>0.1</v>
      </c>
      <c r="AI8" s="15">
        <v>0.1</v>
      </c>
      <c r="AJ8" s="15">
        <v>1.1000000000000001</v>
      </c>
    </row>
    <row r="9" spans="1:36">
      <c r="A9" s="15">
        <v>20.399999999999999</v>
      </c>
      <c r="B9" s="15">
        <v>46.5</v>
      </c>
      <c r="C9" s="15">
        <v>50.7</v>
      </c>
      <c r="D9" s="15">
        <v>8.1999999999999993</v>
      </c>
      <c r="E9" s="15">
        <v>19.100000000000001</v>
      </c>
      <c r="F9" s="15">
        <v>10.3</v>
      </c>
      <c r="G9" s="15">
        <v>4.5</v>
      </c>
      <c r="H9" s="15">
        <v>0</v>
      </c>
      <c r="I9" s="15">
        <v>5.5</v>
      </c>
      <c r="J9" s="15">
        <v>0.75</v>
      </c>
      <c r="K9" s="15">
        <v>0.56999999999999995</v>
      </c>
      <c r="L9" s="15">
        <v>0.74</v>
      </c>
      <c r="M9" s="15">
        <v>4.5999999999999996</v>
      </c>
      <c r="N9" s="15">
        <v>20.8</v>
      </c>
      <c r="O9" s="15">
        <v>15.1</v>
      </c>
      <c r="P9" s="15">
        <v>0.1</v>
      </c>
      <c r="Q9" s="15">
        <v>0</v>
      </c>
      <c r="R9" s="15">
        <v>0</v>
      </c>
      <c r="S9" s="15">
        <v>16.899999999999999</v>
      </c>
      <c r="T9" s="15">
        <v>62.5</v>
      </c>
      <c r="U9" s="15">
        <v>35.4</v>
      </c>
      <c r="V9" s="15">
        <v>1.6</v>
      </c>
      <c r="W9" s="15">
        <v>0</v>
      </c>
      <c r="X9" s="15">
        <v>2.1</v>
      </c>
      <c r="Y9" s="15">
        <v>6.0280839999999998</v>
      </c>
      <c r="Z9" s="15">
        <v>11.29232</v>
      </c>
      <c r="AA9" s="15">
        <v>9.3068690000000007</v>
      </c>
      <c r="AB9" s="15">
        <v>18.100000000000001</v>
      </c>
      <c r="AC9" s="15">
        <v>10.9</v>
      </c>
      <c r="AD9" s="15">
        <v>12.9</v>
      </c>
      <c r="AE9" s="15">
        <v>1.9</v>
      </c>
      <c r="AF9" s="15">
        <v>0</v>
      </c>
      <c r="AG9" s="15">
        <v>1.3</v>
      </c>
      <c r="AH9" s="15">
        <v>1.1000000000000001</v>
      </c>
      <c r="AI9" s="15">
        <v>0.1</v>
      </c>
      <c r="AJ9" s="15">
        <v>0.5</v>
      </c>
    </row>
    <row r="10" spans="1:36">
      <c r="A10" s="15">
        <v>6.1</v>
      </c>
      <c r="B10" s="15">
        <v>12.9</v>
      </c>
      <c r="C10" s="15">
        <v>16.3</v>
      </c>
      <c r="D10" s="15">
        <v>8</v>
      </c>
      <c r="E10" s="15">
        <v>38.9</v>
      </c>
      <c r="F10" s="15">
        <v>42.4</v>
      </c>
      <c r="G10" s="15">
        <v>0.1</v>
      </c>
      <c r="H10" s="15">
        <v>1.7</v>
      </c>
      <c r="I10" s="15">
        <v>52.1</v>
      </c>
      <c r="J10" s="15">
        <v>7.38</v>
      </c>
      <c r="K10" s="15">
        <v>0.37</v>
      </c>
      <c r="L10" s="15">
        <v>16.399999999999999</v>
      </c>
      <c r="M10" s="15">
        <v>2</v>
      </c>
      <c r="N10" s="15">
        <v>3.9</v>
      </c>
      <c r="O10" s="15">
        <v>5.6</v>
      </c>
      <c r="P10" s="15">
        <v>0.1</v>
      </c>
      <c r="Q10" s="15">
        <v>0.4</v>
      </c>
      <c r="R10" s="15">
        <v>2.6</v>
      </c>
      <c r="S10" s="15">
        <v>1.2</v>
      </c>
      <c r="T10" s="15">
        <v>5.6</v>
      </c>
      <c r="U10" s="15">
        <v>34.9</v>
      </c>
      <c r="V10" s="15">
        <v>0.6</v>
      </c>
      <c r="W10" s="15">
        <v>1.2</v>
      </c>
      <c r="X10" s="15">
        <v>39.4</v>
      </c>
      <c r="Y10" s="15">
        <v>5.1997330000000002</v>
      </c>
      <c r="Z10" s="15">
        <v>3.1722350000000001</v>
      </c>
      <c r="AA10" s="15">
        <v>1.12083</v>
      </c>
      <c r="AB10" s="15">
        <v>2.9</v>
      </c>
      <c r="AC10" s="15">
        <v>19.2</v>
      </c>
      <c r="AD10" s="15">
        <v>6.6</v>
      </c>
      <c r="AE10" s="15">
        <v>1</v>
      </c>
      <c r="AF10" s="15">
        <v>2.5</v>
      </c>
      <c r="AG10" s="15">
        <v>25.4</v>
      </c>
      <c r="AH10" s="15">
        <v>0</v>
      </c>
      <c r="AI10" s="15">
        <v>0</v>
      </c>
      <c r="AJ10" s="15">
        <v>0.1</v>
      </c>
    </row>
    <row r="11" spans="1:36">
      <c r="A11" s="15">
        <v>28.8</v>
      </c>
      <c r="B11" s="15"/>
      <c r="C11" s="15"/>
      <c r="D11" s="15">
        <v>14.2</v>
      </c>
      <c r="E11" s="15"/>
      <c r="F11" s="15"/>
      <c r="G11" s="15">
        <v>1.4</v>
      </c>
      <c r="H11" s="15"/>
      <c r="I11" s="15"/>
      <c r="J11" s="15">
        <v>7.23</v>
      </c>
      <c r="K11" s="15"/>
      <c r="L11" s="15"/>
      <c r="M11" s="15">
        <v>20.7</v>
      </c>
      <c r="N11" s="15"/>
      <c r="O11" s="15"/>
      <c r="P11" s="15">
        <v>1.2</v>
      </c>
      <c r="Q11" s="15"/>
      <c r="R11" s="15"/>
      <c r="S11" s="15">
        <v>4</v>
      </c>
      <c r="T11" s="15"/>
      <c r="U11" s="15"/>
      <c r="V11" s="15">
        <v>0.7</v>
      </c>
      <c r="W11" s="15"/>
      <c r="X11" s="15"/>
      <c r="Y11" s="15">
        <v>4.0531259999999998</v>
      </c>
      <c r="Z11" s="15"/>
      <c r="AA11" s="15"/>
      <c r="AB11" s="15">
        <v>7.5</v>
      </c>
      <c r="AC11" s="15"/>
      <c r="AD11" s="15"/>
      <c r="AE11" s="15">
        <v>43.8</v>
      </c>
      <c r="AF11" s="15"/>
      <c r="AG11" s="15"/>
      <c r="AH11" s="15">
        <v>44.2</v>
      </c>
      <c r="AI11" s="15"/>
      <c r="AJ11" s="15"/>
    </row>
    <row r="12" spans="1:36">
      <c r="A12" s="15">
        <v>15.7</v>
      </c>
      <c r="B12" s="15">
        <v>26</v>
      </c>
      <c r="C12" s="15">
        <v>25.6</v>
      </c>
      <c r="D12" s="15">
        <v>3.1</v>
      </c>
      <c r="E12" s="15">
        <v>9.1999999999999993</v>
      </c>
      <c r="F12" s="15">
        <v>2.5</v>
      </c>
      <c r="G12" s="15">
        <v>7.2</v>
      </c>
      <c r="H12" s="15">
        <v>0.7</v>
      </c>
      <c r="I12" s="15">
        <v>1.2</v>
      </c>
      <c r="J12" s="15">
        <v>67.8</v>
      </c>
      <c r="K12" s="15">
        <v>11.8</v>
      </c>
      <c r="L12" s="15">
        <v>3.93</v>
      </c>
      <c r="M12" s="15">
        <v>8.1</v>
      </c>
      <c r="N12" s="15">
        <v>14.5</v>
      </c>
      <c r="O12" s="15">
        <v>16.7</v>
      </c>
      <c r="P12" s="15">
        <v>1.7</v>
      </c>
      <c r="Q12" s="15">
        <v>0.4</v>
      </c>
      <c r="R12" s="15">
        <v>0.7</v>
      </c>
      <c r="S12" s="15">
        <v>4</v>
      </c>
      <c r="T12" s="15">
        <v>8</v>
      </c>
      <c r="U12" s="15">
        <v>3.7</v>
      </c>
      <c r="V12" s="15">
        <v>7.5</v>
      </c>
      <c r="W12" s="15">
        <v>0.1</v>
      </c>
      <c r="X12" s="15">
        <v>0.7</v>
      </c>
      <c r="Y12" s="15">
        <v>2.2743039999999999</v>
      </c>
      <c r="Z12" s="15">
        <v>5.0573480000000002</v>
      </c>
      <c r="AA12" s="15">
        <v>4.6660009999999996</v>
      </c>
      <c r="AB12" s="15">
        <v>6.3</v>
      </c>
      <c r="AC12" s="15">
        <v>0.3</v>
      </c>
      <c r="AD12" s="15">
        <v>11.9</v>
      </c>
      <c r="AE12" s="15">
        <v>24</v>
      </c>
      <c r="AF12" s="15">
        <v>16.2</v>
      </c>
      <c r="AG12" s="15">
        <v>17.2</v>
      </c>
      <c r="AH12" s="15">
        <v>37.9</v>
      </c>
      <c r="AI12" s="15">
        <v>4</v>
      </c>
      <c r="AJ12" s="15">
        <v>0.4</v>
      </c>
    </row>
    <row r="13" spans="1:36">
      <c r="A13" s="15"/>
      <c r="B13" s="15">
        <v>22.2</v>
      </c>
      <c r="C13" s="15">
        <v>32.700000000000003</v>
      </c>
      <c r="D13" s="15"/>
      <c r="E13" s="15">
        <v>63.5</v>
      </c>
      <c r="F13" s="15">
        <v>4.2</v>
      </c>
      <c r="G13" s="15"/>
      <c r="H13" s="15">
        <v>0.9</v>
      </c>
      <c r="I13" s="15">
        <v>3.4</v>
      </c>
      <c r="J13" s="15"/>
      <c r="K13" s="15">
        <v>3.87</v>
      </c>
      <c r="L13" s="15">
        <v>2.61</v>
      </c>
      <c r="M13" s="15"/>
      <c r="N13" s="15">
        <v>13.2</v>
      </c>
      <c r="O13" s="15">
        <v>20.8</v>
      </c>
      <c r="P13" s="15"/>
      <c r="Q13" s="15">
        <v>0.2</v>
      </c>
      <c r="R13" s="15">
        <v>0.2</v>
      </c>
      <c r="S13" s="15"/>
      <c r="T13" s="15">
        <v>21.3</v>
      </c>
      <c r="U13" s="15">
        <v>22.4</v>
      </c>
      <c r="V13" s="15"/>
      <c r="W13" s="15">
        <v>0</v>
      </c>
      <c r="X13" s="15">
        <v>0.7</v>
      </c>
      <c r="Y13" s="15"/>
      <c r="Z13" s="15">
        <v>6.2293839999999996</v>
      </c>
      <c r="AA13" s="15">
        <v>6.4671190000000003</v>
      </c>
      <c r="AB13" s="15"/>
      <c r="AC13" s="15">
        <v>9.3000000000000007</v>
      </c>
      <c r="AD13" s="15">
        <v>8.6</v>
      </c>
      <c r="AE13" s="15"/>
      <c r="AF13" s="15">
        <v>8.8000000000000007</v>
      </c>
      <c r="AG13" s="15">
        <v>37.299999999999997</v>
      </c>
      <c r="AH13" s="15"/>
      <c r="AI13" s="15">
        <v>1.6</v>
      </c>
      <c r="AJ13" s="15">
        <v>0.8</v>
      </c>
    </row>
    <row r="14" spans="1:36">
      <c r="A14" s="15">
        <v>27.1</v>
      </c>
      <c r="B14" s="15">
        <v>20.5</v>
      </c>
      <c r="C14" s="15">
        <v>13.5</v>
      </c>
      <c r="D14" s="15">
        <v>7.2</v>
      </c>
      <c r="E14" s="15">
        <v>26.9</v>
      </c>
      <c r="F14" s="15">
        <v>3.4</v>
      </c>
      <c r="G14" s="15">
        <v>3.4</v>
      </c>
      <c r="H14" s="15">
        <v>5.6</v>
      </c>
      <c r="I14" s="15">
        <v>4.2</v>
      </c>
      <c r="J14" s="15">
        <v>0.15</v>
      </c>
      <c r="K14" s="15">
        <v>0.37</v>
      </c>
      <c r="L14" s="15">
        <v>0.76</v>
      </c>
      <c r="M14" s="15">
        <v>16.8</v>
      </c>
      <c r="N14" s="15">
        <v>8.5</v>
      </c>
      <c r="O14" s="15">
        <v>6.6</v>
      </c>
      <c r="P14" s="15">
        <v>0</v>
      </c>
      <c r="Q14" s="15">
        <v>0.1</v>
      </c>
      <c r="R14" s="15">
        <v>0</v>
      </c>
      <c r="S14" s="15">
        <v>15.4</v>
      </c>
      <c r="T14" s="15">
        <v>14</v>
      </c>
      <c r="U14" s="15">
        <v>0</v>
      </c>
      <c r="V14" s="15">
        <v>0</v>
      </c>
      <c r="W14" s="15">
        <v>4.3</v>
      </c>
      <c r="X14" s="15">
        <v>0</v>
      </c>
      <c r="Y14" s="15">
        <v>9.8380519999999994</v>
      </c>
      <c r="Z14" s="15">
        <v>6.773015</v>
      </c>
      <c r="AA14" s="15">
        <v>9.8265480000000007</v>
      </c>
      <c r="AB14" s="15">
        <v>4.2</v>
      </c>
      <c r="AC14" s="15">
        <v>34.4</v>
      </c>
      <c r="AD14" s="15">
        <v>8.6</v>
      </c>
      <c r="AE14" s="15">
        <v>28.7</v>
      </c>
      <c r="AF14" s="15">
        <v>25.4</v>
      </c>
      <c r="AG14" s="15">
        <v>19.8</v>
      </c>
      <c r="AH14" s="15">
        <v>0.1</v>
      </c>
      <c r="AI14" s="15">
        <v>2.2000000000000002</v>
      </c>
      <c r="AJ14" s="15">
        <v>0.5</v>
      </c>
    </row>
    <row r="15" spans="1:36">
      <c r="A15" s="15">
        <v>12.7</v>
      </c>
      <c r="B15" s="15">
        <v>14.7</v>
      </c>
      <c r="C15" s="15">
        <v>20.6</v>
      </c>
      <c r="D15" s="15">
        <v>2</v>
      </c>
      <c r="E15" s="15">
        <v>17</v>
      </c>
      <c r="F15" s="15">
        <v>6.9</v>
      </c>
      <c r="G15" s="15">
        <v>0.1</v>
      </c>
      <c r="H15" s="15">
        <v>0.1</v>
      </c>
      <c r="I15" s="15">
        <v>0</v>
      </c>
      <c r="J15" s="15">
        <v>7.59</v>
      </c>
      <c r="K15" s="15">
        <v>5.31</v>
      </c>
      <c r="L15" s="15">
        <v>1.9</v>
      </c>
      <c r="M15" s="15">
        <v>6.4</v>
      </c>
      <c r="N15" s="15">
        <v>7.8</v>
      </c>
      <c r="O15" s="15">
        <v>12.5</v>
      </c>
      <c r="P15" s="15">
        <v>1</v>
      </c>
      <c r="Q15" s="15">
        <v>0.2</v>
      </c>
      <c r="R15" s="15">
        <v>0.1</v>
      </c>
      <c r="S15" s="15">
        <v>2.2000000000000002</v>
      </c>
      <c r="T15" s="15">
        <v>19.899999999999999</v>
      </c>
      <c r="U15" s="15">
        <v>46.6</v>
      </c>
      <c r="V15" s="15">
        <v>0</v>
      </c>
      <c r="W15" s="15">
        <v>0.1</v>
      </c>
      <c r="X15" s="15">
        <v>0</v>
      </c>
      <c r="Y15" s="15">
        <v>2.7397939999999998</v>
      </c>
      <c r="Z15" s="15">
        <v>5.2299160000000002</v>
      </c>
      <c r="AA15" s="15">
        <v>7.6837609999999996</v>
      </c>
      <c r="AB15" s="15">
        <v>4.2</v>
      </c>
      <c r="AC15" s="15">
        <v>0.2</v>
      </c>
      <c r="AD15" s="15">
        <v>2.2999999999999998</v>
      </c>
      <c r="AE15" s="15">
        <v>1.6</v>
      </c>
      <c r="AF15" s="15">
        <v>4.5999999999999996</v>
      </c>
      <c r="AG15" s="15">
        <v>0.1</v>
      </c>
      <c r="AH15" s="15">
        <v>2</v>
      </c>
      <c r="AI15" s="15">
        <v>1.1000000000000001</v>
      </c>
      <c r="AJ15" s="15">
        <v>0.1</v>
      </c>
    </row>
    <row r="16" spans="1:36">
      <c r="A16" s="15">
        <v>2.6</v>
      </c>
      <c r="B16" s="15">
        <v>35</v>
      </c>
      <c r="C16" s="15">
        <v>30.9</v>
      </c>
      <c r="D16" s="15">
        <v>4.4000000000000004</v>
      </c>
      <c r="E16" s="15">
        <v>2.8</v>
      </c>
      <c r="F16" s="15">
        <v>2.2000000000000002</v>
      </c>
      <c r="G16" s="15">
        <v>0.3</v>
      </c>
      <c r="H16" s="15">
        <v>3.8</v>
      </c>
      <c r="I16" s="15">
        <v>0.7</v>
      </c>
      <c r="J16" s="15">
        <v>0.64</v>
      </c>
      <c r="K16" s="15">
        <v>1.08</v>
      </c>
      <c r="L16" s="15">
        <v>3.14</v>
      </c>
      <c r="M16" s="15">
        <v>1.4</v>
      </c>
      <c r="N16" s="15">
        <v>23.2</v>
      </c>
      <c r="O16" s="15">
        <v>7.7</v>
      </c>
      <c r="P16" s="15">
        <v>3.3</v>
      </c>
      <c r="Q16" s="15">
        <v>0.2</v>
      </c>
      <c r="R16" s="15">
        <v>1.4</v>
      </c>
      <c r="S16" s="15">
        <v>2.2000000000000002</v>
      </c>
      <c r="T16" s="15">
        <v>17.899999999999999</v>
      </c>
      <c r="U16" s="15">
        <v>1.8</v>
      </c>
      <c r="V16" s="15">
        <v>0</v>
      </c>
      <c r="W16" s="15">
        <v>0.7</v>
      </c>
      <c r="X16" s="15">
        <v>0.3</v>
      </c>
      <c r="Y16" s="15">
        <v>-1.1973800000000001</v>
      </c>
      <c r="Z16" s="15">
        <v>7.0927189999999998</v>
      </c>
      <c r="AA16" s="15">
        <v>2.503425</v>
      </c>
      <c r="AB16" s="15">
        <v>10.1</v>
      </c>
      <c r="AC16" s="15">
        <v>8.6999999999999993</v>
      </c>
      <c r="AD16" s="15">
        <v>13</v>
      </c>
      <c r="AE16" s="15">
        <v>10.9</v>
      </c>
      <c r="AF16" s="15">
        <v>2.8</v>
      </c>
      <c r="AG16" s="15">
        <v>5.0999999999999996</v>
      </c>
      <c r="AH16" s="15">
        <v>3.2</v>
      </c>
      <c r="AI16" s="15">
        <v>45.3</v>
      </c>
      <c r="AJ16" s="15">
        <v>7.4</v>
      </c>
    </row>
    <row r="17" spans="1:36">
      <c r="A17" s="15">
        <v>25.2</v>
      </c>
      <c r="B17" s="15">
        <v>24.3</v>
      </c>
      <c r="C17" s="15">
        <v>37.5</v>
      </c>
      <c r="D17" s="15">
        <v>2.4</v>
      </c>
      <c r="E17" s="15">
        <v>25.9</v>
      </c>
      <c r="F17" s="15">
        <v>22.3</v>
      </c>
      <c r="G17" s="15">
        <v>5.5</v>
      </c>
      <c r="H17" s="15">
        <v>12.1</v>
      </c>
      <c r="I17" s="15">
        <v>21.5</v>
      </c>
      <c r="J17" s="15">
        <v>43.9</v>
      </c>
      <c r="K17" s="15">
        <v>48.9</v>
      </c>
      <c r="L17" s="15">
        <v>72.7</v>
      </c>
      <c r="M17" s="15">
        <v>18.5</v>
      </c>
      <c r="N17" s="15">
        <v>14.6</v>
      </c>
      <c r="O17" s="15">
        <v>24.3</v>
      </c>
      <c r="P17" s="15">
        <v>1.7</v>
      </c>
      <c r="Q17" s="15">
        <v>1.2</v>
      </c>
      <c r="R17" s="15">
        <v>1.2</v>
      </c>
      <c r="S17" s="15">
        <v>1.1000000000000001</v>
      </c>
      <c r="T17" s="15">
        <v>3.4</v>
      </c>
      <c r="U17" s="15">
        <v>4.0999999999999996</v>
      </c>
      <c r="V17" s="15">
        <v>8.1999999999999993</v>
      </c>
      <c r="W17" s="15">
        <v>19.5</v>
      </c>
      <c r="X17" s="15">
        <v>25.7</v>
      </c>
      <c r="Y17" s="15">
        <v>3.406517</v>
      </c>
      <c r="Z17" s="15">
        <v>3.662201</v>
      </c>
      <c r="AA17" s="15">
        <v>4.3604469999999997</v>
      </c>
      <c r="AB17" s="15">
        <v>3.6</v>
      </c>
      <c r="AC17" s="15">
        <v>5.2</v>
      </c>
      <c r="AD17" s="15">
        <v>15.7</v>
      </c>
      <c r="AE17" s="15">
        <v>12.8</v>
      </c>
      <c r="AF17" s="15">
        <v>26.5</v>
      </c>
      <c r="AG17" s="15">
        <v>26.2</v>
      </c>
      <c r="AH17" s="15">
        <v>30.4</v>
      </c>
      <c r="AI17" s="15">
        <v>60.9</v>
      </c>
      <c r="AJ17" s="15">
        <v>18</v>
      </c>
    </row>
    <row r="18" spans="1:36">
      <c r="A18" s="15">
        <v>21.9</v>
      </c>
      <c r="B18" s="15">
        <v>24.6</v>
      </c>
      <c r="C18" s="15">
        <v>20.399999999999999</v>
      </c>
      <c r="D18" s="15">
        <v>1.7</v>
      </c>
      <c r="E18" s="15">
        <v>22.9</v>
      </c>
      <c r="F18" s="15">
        <v>6.4</v>
      </c>
      <c r="G18" s="15">
        <v>3.5</v>
      </c>
      <c r="H18" s="15">
        <v>11.2</v>
      </c>
      <c r="I18" s="15">
        <v>13.9</v>
      </c>
      <c r="J18" s="15">
        <v>25.8</v>
      </c>
      <c r="K18" s="15">
        <v>71.599999999999994</v>
      </c>
      <c r="L18" s="15">
        <v>68.2</v>
      </c>
      <c r="M18" s="15">
        <v>15.6</v>
      </c>
      <c r="N18" s="15">
        <v>19.3</v>
      </c>
      <c r="O18" s="15">
        <v>15.5</v>
      </c>
      <c r="P18" s="15">
        <v>0.5</v>
      </c>
      <c r="Q18" s="15">
        <v>0.5</v>
      </c>
      <c r="R18" s="15">
        <v>1.2</v>
      </c>
      <c r="S18" s="15">
        <v>0.7</v>
      </c>
      <c r="T18" s="15">
        <v>1.4</v>
      </c>
      <c r="U18" s="15">
        <v>1.6</v>
      </c>
      <c r="V18" s="15">
        <v>6</v>
      </c>
      <c r="W18" s="15">
        <v>12.1</v>
      </c>
      <c r="X18" s="15">
        <v>17.3</v>
      </c>
      <c r="Y18" s="15">
        <v>5.0883880000000001</v>
      </c>
      <c r="Z18" s="15">
        <v>5.2202679999999999</v>
      </c>
      <c r="AA18" s="15">
        <v>3.642366</v>
      </c>
      <c r="AB18" s="15">
        <v>15.3</v>
      </c>
      <c r="AC18" s="15">
        <v>2.2000000000000002</v>
      </c>
      <c r="AD18" s="15">
        <v>4.5999999999999996</v>
      </c>
      <c r="AE18" s="15">
        <v>42.9</v>
      </c>
      <c r="AF18" s="15">
        <v>35</v>
      </c>
      <c r="AG18" s="15">
        <v>19.8</v>
      </c>
      <c r="AH18" s="15">
        <v>11.1</v>
      </c>
      <c r="AI18" s="15">
        <v>20.9</v>
      </c>
      <c r="AJ18" s="15">
        <v>4.2</v>
      </c>
    </row>
    <row r="19" spans="1:36">
      <c r="A19" s="15">
        <v>16.3</v>
      </c>
      <c r="B19" s="15">
        <v>43</v>
      </c>
      <c r="C19" s="15">
        <v>49.1</v>
      </c>
      <c r="D19" s="15">
        <v>1.7</v>
      </c>
      <c r="E19" s="15">
        <v>40.700000000000003</v>
      </c>
      <c r="F19" s="15">
        <v>3.9</v>
      </c>
      <c r="G19" s="15">
        <v>7</v>
      </c>
      <c r="H19" s="15">
        <v>27.3</v>
      </c>
      <c r="I19" s="15">
        <v>6.5</v>
      </c>
      <c r="J19" s="15">
        <v>35.6</v>
      </c>
      <c r="K19" s="15">
        <v>32.9</v>
      </c>
      <c r="L19" s="15">
        <v>29.8</v>
      </c>
      <c r="M19" s="15">
        <v>4.8</v>
      </c>
      <c r="N19" s="15">
        <v>34.799999999999997</v>
      </c>
      <c r="O19" s="15">
        <v>36.6</v>
      </c>
      <c r="P19" s="15">
        <v>1</v>
      </c>
      <c r="Q19" s="15">
        <v>0.3</v>
      </c>
      <c r="R19" s="15">
        <v>0.5</v>
      </c>
      <c r="S19" s="15">
        <v>0.6</v>
      </c>
      <c r="T19" s="15">
        <v>1.6</v>
      </c>
      <c r="U19" s="15">
        <v>0.4</v>
      </c>
      <c r="V19" s="15">
        <v>8</v>
      </c>
      <c r="W19" s="15">
        <v>14.4</v>
      </c>
      <c r="X19" s="15">
        <v>9.3000000000000007</v>
      </c>
      <c r="Y19" s="15">
        <v>2.2548520000000001</v>
      </c>
      <c r="Z19" s="15">
        <v>6.8179759999999998</v>
      </c>
      <c r="AA19" s="15">
        <v>6.2189509999999997</v>
      </c>
      <c r="AB19" s="15">
        <v>1.5</v>
      </c>
      <c r="AC19" s="15">
        <v>15.7</v>
      </c>
      <c r="AD19" s="15">
        <v>4.7</v>
      </c>
      <c r="AE19" s="15">
        <v>28.7</v>
      </c>
      <c r="AF19" s="15">
        <v>21.1</v>
      </c>
      <c r="AG19" s="15">
        <v>21.5</v>
      </c>
      <c r="AH19" s="15">
        <v>19.399999999999999</v>
      </c>
      <c r="AI19" s="15">
        <v>31.4</v>
      </c>
      <c r="AJ19" s="15">
        <v>5.3</v>
      </c>
    </row>
    <row r="20" spans="1:36">
      <c r="A20" s="15">
        <v>10.7</v>
      </c>
      <c r="B20" s="15">
        <v>18</v>
      </c>
      <c r="C20" s="15">
        <v>33.9</v>
      </c>
      <c r="D20" s="15">
        <v>7.8</v>
      </c>
      <c r="E20" s="15">
        <v>19.8</v>
      </c>
      <c r="F20" s="15">
        <v>3.6</v>
      </c>
      <c r="G20" s="15">
        <v>0.1</v>
      </c>
      <c r="H20" s="15">
        <v>0.4</v>
      </c>
      <c r="I20" s="15">
        <v>6.5</v>
      </c>
      <c r="J20" s="15">
        <v>1.34</v>
      </c>
      <c r="K20" s="15">
        <v>1.27</v>
      </c>
      <c r="L20" s="15">
        <v>62.8</v>
      </c>
      <c r="M20" s="15">
        <v>4.8</v>
      </c>
      <c r="N20" s="15">
        <v>11.9</v>
      </c>
      <c r="O20" s="15">
        <v>27.4</v>
      </c>
      <c r="P20" s="15">
        <v>1.2</v>
      </c>
      <c r="Q20" s="15">
        <v>1.3</v>
      </c>
      <c r="R20" s="15">
        <v>0.9</v>
      </c>
      <c r="S20" s="15">
        <v>0.7</v>
      </c>
      <c r="T20" s="15">
        <v>0.3</v>
      </c>
      <c r="U20" s="15">
        <v>2.2000000000000002</v>
      </c>
      <c r="V20" s="15">
        <v>0.2</v>
      </c>
      <c r="W20" s="15">
        <v>0.4</v>
      </c>
      <c r="X20" s="15">
        <v>16.8</v>
      </c>
      <c r="Y20" s="15">
        <v>1.9792019999999999</v>
      </c>
      <c r="Z20" s="15">
        <v>3.1547149999999999</v>
      </c>
      <c r="AA20" s="15">
        <v>4.900004</v>
      </c>
      <c r="AB20" s="15">
        <v>12</v>
      </c>
      <c r="AC20" s="15">
        <v>5.6</v>
      </c>
      <c r="AD20" s="15">
        <v>2.9</v>
      </c>
      <c r="AE20" s="15">
        <v>0.6</v>
      </c>
      <c r="AF20" s="15">
        <v>3.5</v>
      </c>
      <c r="AG20" s="15">
        <v>31.7</v>
      </c>
      <c r="AH20" s="15">
        <v>0.1</v>
      </c>
      <c r="AI20" s="15">
        <v>40.6</v>
      </c>
      <c r="AJ20" s="15">
        <v>21.2</v>
      </c>
    </row>
    <row r="21" spans="1:36">
      <c r="A21" s="15">
        <v>6.4</v>
      </c>
      <c r="B21" s="15">
        <v>9.9</v>
      </c>
      <c r="C21" s="15">
        <v>8.4</v>
      </c>
      <c r="D21" s="15">
        <v>15.3</v>
      </c>
      <c r="E21" s="15">
        <v>24</v>
      </c>
      <c r="F21" s="15">
        <v>14.3</v>
      </c>
      <c r="G21" s="15">
        <v>1.4</v>
      </c>
      <c r="H21" s="15">
        <v>0.1</v>
      </c>
      <c r="I21" s="15">
        <v>0.3</v>
      </c>
      <c r="J21" s="15">
        <v>3.49</v>
      </c>
      <c r="K21" s="15">
        <v>8.41</v>
      </c>
      <c r="L21" s="15">
        <v>34.9</v>
      </c>
      <c r="M21" s="15">
        <v>4</v>
      </c>
      <c r="N21" s="15">
        <v>5.6</v>
      </c>
      <c r="O21" s="15">
        <v>3.9</v>
      </c>
      <c r="P21" s="15">
        <v>0.7</v>
      </c>
      <c r="Q21" s="15">
        <v>0.3</v>
      </c>
      <c r="R21" s="15">
        <v>0.5</v>
      </c>
      <c r="S21" s="15">
        <v>21</v>
      </c>
      <c r="T21" s="15">
        <v>21.6</v>
      </c>
      <c r="U21" s="15">
        <v>10.7</v>
      </c>
      <c r="V21" s="15">
        <v>1.3</v>
      </c>
      <c r="W21" s="15">
        <v>0.6</v>
      </c>
      <c r="X21" s="15">
        <v>1.1000000000000001</v>
      </c>
      <c r="Y21" s="15">
        <v>2.5727639999999998</v>
      </c>
      <c r="Z21" s="15">
        <v>4.0028360000000003</v>
      </c>
      <c r="AA21" s="15">
        <v>2.96014</v>
      </c>
      <c r="AB21" s="15">
        <v>6.2</v>
      </c>
      <c r="AC21" s="15">
        <v>10.6</v>
      </c>
      <c r="AD21" s="15">
        <v>13.1</v>
      </c>
      <c r="AE21" s="15">
        <v>3.3</v>
      </c>
      <c r="AF21" s="15">
        <v>5.5</v>
      </c>
      <c r="AG21" s="15">
        <v>13.3</v>
      </c>
      <c r="AH21" s="15">
        <v>0</v>
      </c>
      <c r="AI21" s="15">
        <v>5</v>
      </c>
      <c r="AJ21" s="15">
        <v>0.1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BE6CE-65F3-4F7A-8888-B3B7944F5220}">
  <dimension ref="A1:AF52"/>
  <sheetViews>
    <sheetView topLeftCell="A12" zoomScale="70" zoomScaleNormal="70" workbookViewId="0">
      <selection activeCell="P12" sqref="P12"/>
    </sheetView>
  </sheetViews>
  <sheetFormatPr defaultColWidth="8.85546875" defaultRowHeight="14.25"/>
  <cols>
    <col min="1" max="1" width="18.7109375" style="1" bestFit="1" customWidth="1"/>
    <col min="2" max="2" width="17.140625" style="16" bestFit="1" customWidth="1"/>
    <col min="3" max="3" width="15.7109375" style="1" bestFit="1" customWidth="1"/>
    <col min="4" max="16384" width="8.85546875" style="1"/>
  </cols>
  <sheetData>
    <row r="1" spans="1:31">
      <c r="A1" s="16"/>
      <c r="D1" s="5" t="s">
        <v>17</v>
      </c>
      <c r="E1" s="5"/>
      <c r="F1" s="5"/>
      <c r="G1" s="5"/>
      <c r="H1" s="5"/>
      <c r="I1" s="5"/>
      <c r="J1" s="5"/>
      <c r="K1" s="5"/>
      <c r="L1" s="5"/>
      <c r="M1" s="5"/>
      <c r="N1" s="5"/>
      <c r="O1" s="6" t="s">
        <v>18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>
      <c r="A2" s="16" t="s">
        <v>56</v>
      </c>
      <c r="B2" s="18" t="s">
        <v>31</v>
      </c>
      <c r="C2" s="8" t="s">
        <v>69</v>
      </c>
      <c r="D2" s="1">
        <v>11.36</v>
      </c>
      <c r="E2" s="1">
        <v>11.64</v>
      </c>
      <c r="F2" s="1">
        <v>9.9930000000000003</v>
      </c>
      <c r="G2" s="1">
        <v>10.210000000000001</v>
      </c>
      <c r="H2" s="1">
        <v>10.43</v>
      </c>
      <c r="I2" s="1">
        <v>9.8040000000000003</v>
      </c>
      <c r="J2" s="1">
        <v>8.5</v>
      </c>
      <c r="K2" s="1">
        <v>10.38</v>
      </c>
      <c r="L2" s="1">
        <v>11.1</v>
      </c>
      <c r="M2" s="1">
        <v>10.37</v>
      </c>
      <c r="N2" s="1">
        <v>11.65</v>
      </c>
      <c r="O2" s="1">
        <v>9.8089999999999993</v>
      </c>
      <c r="P2" s="1">
        <v>11.44</v>
      </c>
      <c r="Q2" s="1">
        <v>10.93</v>
      </c>
      <c r="R2" s="1">
        <v>11.39</v>
      </c>
      <c r="S2" s="1">
        <v>8.7149999999999999</v>
      </c>
      <c r="T2" s="1">
        <v>9.7460000000000004</v>
      </c>
      <c r="U2" s="1">
        <v>10.93</v>
      </c>
      <c r="V2" s="1">
        <v>11.2</v>
      </c>
      <c r="W2" s="1">
        <v>11.1</v>
      </c>
      <c r="X2" s="1">
        <v>11.59</v>
      </c>
      <c r="Y2" s="1">
        <v>10.47</v>
      </c>
      <c r="Z2" s="1">
        <v>10.119999999999999</v>
      </c>
      <c r="AA2" s="1">
        <v>11.02</v>
      </c>
      <c r="AB2" s="1">
        <v>11.36</v>
      </c>
      <c r="AC2" s="1">
        <v>10.76</v>
      </c>
      <c r="AD2" s="1">
        <v>11.06</v>
      </c>
      <c r="AE2" s="1">
        <v>11.03</v>
      </c>
    </row>
    <row r="3" spans="1:31">
      <c r="A3" s="16"/>
      <c r="B3" s="18"/>
      <c r="C3" s="14" t="s">
        <v>70</v>
      </c>
      <c r="D3" s="1">
        <v>10.97</v>
      </c>
      <c r="E3" s="1">
        <v>11.59</v>
      </c>
      <c r="F3" s="1">
        <v>9.4570000000000007</v>
      </c>
      <c r="G3" s="1">
        <v>9.49</v>
      </c>
      <c r="H3" s="1">
        <v>10.74</v>
      </c>
      <c r="J3" s="1">
        <v>7.468</v>
      </c>
      <c r="K3" s="1">
        <v>10.93</v>
      </c>
      <c r="L3" s="1">
        <v>11.82</v>
      </c>
      <c r="M3" s="1">
        <v>9.3759999999999994</v>
      </c>
      <c r="N3" s="1">
        <v>11.66</v>
      </c>
      <c r="O3" s="1">
        <v>8.8989999999999991</v>
      </c>
      <c r="P3" s="1">
        <v>10.09</v>
      </c>
      <c r="Q3" s="1">
        <v>11.05</v>
      </c>
      <c r="R3" s="1">
        <v>12.1</v>
      </c>
      <c r="S3" s="1">
        <v>10.72</v>
      </c>
      <c r="T3" s="1">
        <v>10.26</v>
      </c>
      <c r="U3" s="1">
        <v>10.64</v>
      </c>
      <c r="W3" s="1">
        <v>12.21</v>
      </c>
      <c r="X3" s="1">
        <v>10.32</v>
      </c>
      <c r="Y3" s="1">
        <v>11.69</v>
      </c>
      <c r="Z3" s="1">
        <v>11.96</v>
      </c>
      <c r="AA3" s="1">
        <v>9.625</v>
      </c>
      <c r="AB3" s="1">
        <v>11.76</v>
      </c>
      <c r="AD3" s="1">
        <v>11.77</v>
      </c>
      <c r="AE3" s="1">
        <v>11.66</v>
      </c>
    </row>
    <row r="4" spans="1:31">
      <c r="A4" s="16"/>
      <c r="B4" s="18"/>
      <c r="C4" s="17" t="s">
        <v>71</v>
      </c>
      <c r="D4" s="1">
        <v>10.15</v>
      </c>
      <c r="E4" s="1">
        <v>9.67</v>
      </c>
      <c r="G4" s="1">
        <v>10.39</v>
      </c>
      <c r="H4" s="1">
        <v>8.3989999999999991</v>
      </c>
      <c r="I4" s="1">
        <v>9.4359999999999999</v>
      </c>
      <c r="J4" s="1">
        <v>8.5039999999999996</v>
      </c>
      <c r="K4" s="1">
        <v>9.8940000000000001</v>
      </c>
      <c r="L4" s="1">
        <v>9.9019999999999992</v>
      </c>
      <c r="M4" s="1">
        <v>9.4610000000000003</v>
      </c>
      <c r="N4" s="1">
        <v>10.71</v>
      </c>
      <c r="P4" s="1">
        <v>10.119999999999999</v>
      </c>
      <c r="Q4" s="1">
        <v>10.91</v>
      </c>
      <c r="R4" s="1">
        <v>10.58</v>
      </c>
      <c r="T4" s="1">
        <v>10.52</v>
      </c>
      <c r="U4" s="1">
        <v>9.1080000000000005</v>
      </c>
      <c r="V4" s="1">
        <v>11.84</v>
      </c>
      <c r="W4" s="1">
        <v>10.3</v>
      </c>
      <c r="X4" s="1">
        <v>11.29</v>
      </c>
      <c r="Y4" s="1">
        <v>10.31</v>
      </c>
      <c r="Z4" s="1">
        <v>11.8</v>
      </c>
      <c r="AA4" s="1">
        <v>9.7959999999999994</v>
      </c>
      <c r="AB4" s="1">
        <v>10.32</v>
      </c>
      <c r="AC4" s="1">
        <v>9.0250000000000004</v>
      </c>
      <c r="AD4" s="1">
        <v>11.24</v>
      </c>
      <c r="AE4" s="1">
        <v>11.39</v>
      </c>
    </row>
    <row r="5" spans="1:31">
      <c r="A5" s="16"/>
      <c r="B5" s="18"/>
    </row>
    <row r="6" spans="1:31">
      <c r="A6" s="16"/>
      <c r="B6" s="18" t="s">
        <v>32</v>
      </c>
      <c r="C6" s="8" t="s">
        <v>69</v>
      </c>
      <c r="D6" s="1">
        <v>11.23</v>
      </c>
      <c r="E6" s="1">
        <v>11.48</v>
      </c>
      <c r="F6" s="1">
        <v>10.33</v>
      </c>
      <c r="G6" s="1">
        <v>10.6</v>
      </c>
      <c r="H6" s="1">
        <v>10.71</v>
      </c>
      <c r="I6" s="1">
        <v>9.0120000000000005</v>
      </c>
      <c r="J6" s="1">
        <v>8.2639999999999993</v>
      </c>
      <c r="K6" s="1">
        <v>10.24</v>
      </c>
      <c r="L6" s="1">
        <v>11.05</v>
      </c>
      <c r="M6" s="1">
        <v>10.76</v>
      </c>
      <c r="N6" s="1">
        <v>11.8</v>
      </c>
      <c r="O6" s="1">
        <v>9.9819999999999993</v>
      </c>
      <c r="P6" s="1">
        <v>11.06</v>
      </c>
      <c r="Q6" s="1">
        <v>10.37</v>
      </c>
      <c r="R6" s="1">
        <v>11.1</v>
      </c>
      <c r="S6" s="1">
        <v>8.4510000000000005</v>
      </c>
      <c r="T6" s="1">
        <v>9.641</v>
      </c>
      <c r="U6" s="1">
        <v>10.85</v>
      </c>
      <c r="V6" s="1">
        <v>11.37</v>
      </c>
      <c r="W6" s="1">
        <v>11.59</v>
      </c>
      <c r="X6" s="1">
        <v>11.23</v>
      </c>
      <c r="Y6" s="1">
        <v>10.27</v>
      </c>
      <c r="Z6" s="1">
        <v>10.75</v>
      </c>
      <c r="AA6" s="1">
        <v>10.78</v>
      </c>
      <c r="AB6" s="1">
        <v>11.92</v>
      </c>
      <c r="AC6" s="1">
        <v>10.82</v>
      </c>
      <c r="AD6" s="1">
        <v>11.36</v>
      </c>
      <c r="AE6" s="1">
        <v>11.09</v>
      </c>
    </row>
    <row r="7" spans="1:31">
      <c r="A7" s="16"/>
      <c r="B7" s="18"/>
      <c r="C7" s="14" t="s">
        <v>70</v>
      </c>
      <c r="D7" s="1">
        <v>11.15</v>
      </c>
      <c r="E7" s="1">
        <v>11.97</v>
      </c>
      <c r="F7" s="1">
        <v>9.9459999999999997</v>
      </c>
      <c r="G7" s="1">
        <v>9.4190000000000005</v>
      </c>
      <c r="H7" s="1">
        <v>11.54</v>
      </c>
      <c r="J7" s="1">
        <v>8.0039999999999996</v>
      </c>
      <c r="K7" s="1">
        <v>10.99</v>
      </c>
      <c r="L7" s="1">
        <v>12.18</v>
      </c>
      <c r="M7" s="1">
        <v>10.220000000000001</v>
      </c>
      <c r="N7" s="1">
        <v>11.98</v>
      </c>
      <c r="O7" s="1">
        <v>9.6859999999999999</v>
      </c>
      <c r="P7" s="1">
        <v>9.8070000000000004</v>
      </c>
      <c r="Q7" s="1">
        <v>11.31</v>
      </c>
      <c r="R7" s="1">
        <v>12.2</v>
      </c>
      <c r="S7" s="1">
        <v>11.1</v>
      </c>
      <c r="T7" s="1">
        <v>10.79</v>
      </c>
      <c r="U7" s="1">
        <v>11.18</v>
      </c>
      <c r="W7" s="1">
        <v>13.09</v>
      </c>
      <c r="X7" s="1">
        <v>10.56</v>
      </c>
      <c r="Y7" s="1">
        <v>12.01</v>
      </c>
      <c r="Z7" s="1">
        <v>12.36</v>
      </c>
      <c r="AA7" s="1">
        <v>10.76</v>
      </c>
      <c r="AB7" s="1">
        <v>12.43</v>
      </c>
      <c r="AD7" s="1">
        <v>11.96</v>
      </c>
      <c r="AE7" s="1">
        <v>12.06</v>
      </c>
    </row>
    <row r="8" spans="1:31">
      <c r="A8" s="16"/>
      <c r="B8" s="18"/>
      <c r="C8" s="17" t="s">
        <v>71</v>
      </c>
      <c r="D8" s="1">
        <v>9.2880000000000003</v>
      </c>
      <c r="E8" s="1">
        <v>10</v>
      </c>
      <c r="G8" s="1">
        <v>11.07</v>
      </c>
      <c r="H8" s="1">
        <v>7.5720000000000001</v>
      </c>
      <c r="I8" s="1">
        <v>9.6760000000000002</v>
      </c>
      <c r="J8" s="1">
        <v>9.1660000000000004</v>
      </c>
      <c r="K8" s="1">
        <v>9.4060000000000006</v>
      </c>
      <c r="L8" s="1">
        <v>10.45</v>
      </c>
      <c r="M8" s="1">
        <v>10.57</v>
      </c>
      <c r="N8" s="1">
        <v>10.68</v>
      </c>
      <c r="P8" s="1">
        <v>10.050000000000001</v>
      </c>
      <c r="Q8" s="1">
        <v>10.039999999999999</v>
      </c>
      <c r="R8" s="1">
        <v>10.88</v>
      </c>
      <c r="T8" s="1">
        <v>10.72</v>
      </c>
      <c r="U8" s="1">
        <v>8.8729999999999993</v>
      </c>
      <c r="V8" s="1">
        <v>12.36</v>
      </c>
      <c r="W8" s="1">
        <v>11.15</v>
      </c>
      <c r="X8" s="1">
        <v>11.39</v>
      </c>
      <c r="Y8" s="1">
        <v>10.49</v>
      </c>
      <c r="Z8" s="1">
        <v>12.26</v>
      </c>
      <c r="AA8" s="1">
        <v>9.6180000000000003</v>
      </c>
      <c r="AB8" s="1">
        <v>10.62</v>
      </c>
      <c r="AC8" s="1">
        <v>7.7380000000000004</v>
      </c>
      <c r="AD8" s="1">
        <v>11.34</v>
      </c>
      <c r="AE8" s="1">
        <v>11.78</v>
      </c>
    </row>
    <row r="9" spans="1:31">
      <c r="A9" s="16"/>
      <c r="B9" s="18"/>
    </row>
    <row r="10" spans="1:31">
      <c r="A10" s="16"/>
      <c r="B10" s="18" t="s">
        <v>33</v>
      </c>
      <c r="C10" s="8" t="s">
        <v>69</v>
      </c>
      <c r="D10" s="1">
        <v>9.9969999999999999</v>
      </c>
      <c r="E10" s="1">
        <v>10.79</v>
      </c>
      <c r="F10" s="1">
        <v>9.4550000000000001</v>
      </c>
      <c r="G10" s="1">
        <v>9.3550000000000004</v>
      </c>
      <c r="H10" s="1">
        <v>9.4499999999999993</v>
      </c>
      <c r="I10" s="1">
        <v>8.7059999999999995</v>
      </c>
      <c r="J10" s="1">
        <v>8.5020000000000007</v>
      </c>
      <c r="K10" s="1">
        <v>9.2850000000000001</v>
      </c>
      <c r="L10" s="1">
        <v>9.6120000000000001</v>
      </c>
      <c r="M10" s="1">
        <v>10.050000000000001</v>
      </c>
      <c r="N10" s="1">
        <v>11.4</v>
      </c>
      <c r="O10" s="1">
        <v>8.827</v>
      </c>
      <c r="P10" s="1">
        <v>9.7200000000000006</v>
      </c>
      <c r="Q10" s="1">
        <v>9.59</v>
      </c>
      <c r="R10" s="1">
        <v>10.63</v>
      </c>
      <c r="S10" s="1">
        <v>8.5839999999999996</v>
      </c>
      <c r="T10" s="1">
        <v>8.9049999999999994</v>
      </c>
      <c r="U10" s="1">
        <v>9.99</v>
      </c>
      <c r="V10" s="1">
        <v>10.31</v>
      </c>
      <c r="W10" s="1">
        <v>9.5990000000000002</v>
      </c>
      <c r="X10" s="1">
        <v>10.42</v>
      </c>
      <c r="Y10" s="1">
        <v>9.6859999999999999</v>
      </c>
      <c r="Z10" s="1">
        <v>8.7550000000000008</v>
      </c>
      <c r="AA10" s="1">
        <v>8.9309999999999992</v>
      </c>
      <c r="AB10" s="1">
        <v>9.9359999999999999</v>
      </c>
      <c r="AC10" s="1">
        <v>10.56</v>
      </c>
      <c r="AD10" s="1">
        <v>9.9250000000000007</v>
      </c>
      <c r="AE10" s="1">
        <v>9.9640000000000004</v>
      </c>
    </row>
    <row r="11" spans="1:31">
      <c r="A11" s="16"/>
      <c r="B11" s="18"/>
      <c r="C11" s="14" t="s">
        <v>70</v>
      </c>
      <c r="D11" s="1">
        <v>10.119999999999999</v>
      </c>
      <c r="E11" s="1">
        <v>11.25</v>
      </c>
      <c r="F11" s="1">
        <v>9.3719999999999999</v>
      </c>
      <c r="G11" s="1">
        <v>8.9640000000000004</v>
      </c>
      <c r="H11" s="1">
        <v>10.49</v>
      </c>
      <c r="J11" s="1">
        <v>7.7119999999999997</v>
      </c>
      <c r="K11" s="1">
        <v>9.8949999999999996</v>
      </c>
      <c r="L11" s="1">
        <v>10.82</v>
      </c>
      <c r="M11" s="1">
        <v>9.5869999999999997</v>
      </c>
      <c r="N11" s="1">
        <v>11.65</v>
      </c>
      <c r="O11" s="1">
        <v>9.1300000000000008</v>
      </c>
      <c r="P11" s="1">
        <v>8.2929999999999993</v>
      </c>
      <c r="Q11" s="1">
        <v>10.89</v>
      </c>
      <c r="R11" s="1">
        <v>11.91</v>
      </c>
      <c r="S11" s="1">
        <v>10.54</v>
      </c>
      <c r="T11" s="1">
        <v>10.33</v>
      </c>
      <c r="U11" s="1">
        <v>10.66</v>
      </c>
      <c r="W11" s="1">
        <v>11.17</v>
      </c>
      <c r="X11" s="1">
        <v>9.6549999999999994</v>
      </c>
      <c r="Y11" s="1">
        <v>11.51</v>
      </c>
      <c r="Z11" s="1">
        <v>11.49</v>
      </c>
      <c r="AA11" s="1">
        <v>9.4</v>
      </c>
      <c r="AB11" s="1">
        <v>10.88</v>
      </c>
      <c r="AD11" s="1">
        <v>10.33</v>
      </c>
      <c r="AE11" s="1">
        <v>11.04</v>
      </c>
    </row>
    <row r="12" spans="1:31">
      <c r="A12" s="16"/>
      <c r="B12" s="18"/>
      <c r="C12" s="17" t="s">
        <v>71</v>
      </c>
      <c r="D12" s="1">
        <v>8.4190000000000005</v>
      </c>
      <c r="E12" s="1">
        <v>9.6590000000000007</v>
      </c>
      <c r="G12" s="1">
        <v>10.01</v>
      </c>
      <c r="H12" s="1">
        <v>7.37</v>
      </c>
      <c r="I12" s="1">
        <v>9.4689999999999994</v>
      </c>
      <c r="J12" s="1">
        <v>8.8460000000000001</v>
      </c>
      <c r="K12" s="1">
        <v>8.766</v>
      </c>
      <c r="L12" s="1">
        <v>9.2439999999999998</v>
      </c>
      <c r="M12" s="1">
        <v>10.01</v>
      </c>
      <c r="N12" s="1">
        <v>10.5</v>
      </c>
      <c r="P12" s="1">
        <v>8.5540000000000003</v>
      </c>
      <c r="Q12" s="1">
        <v>9.2629999999999999</v>
      </c>
      <c r="R12" s="1">
        <v>10.82</v>
      </c>
      <c r="T12" s="1">
        <v>9.8360000000000003</v>
      </c>
      <c r="U12" s="1">
        <v>8.2159999999999993</v>
      </c>
      <c r="V12" s="1">
        <v>11.14</v>
      </c>
      <c r="W12" s="1">
        <v>9.5570000000000004</v>
      </c>
      <c r="X12" s="1">
        <v>10.51</v>
      </c>
      <c r="Y12" s="1">
        <v>10.050000000000001</v>
      </c>
      <c r="Z12" s="1">
        <v>11.28</v>
      </c>
      <c r="AA12" s="1">
        <v>8.0250000000000004</v>
      </c>
      <c r="AB12" s="1">
        <v>9.093</v>
      </c>
      <c r="AC12" s="1">
        <v>7.67</v>
      </c>
      <c r="AD12" s="1">
        <v>9.9730000000000008</v>
      </c>
      <c r="AE12" s="1">
        <v>11.29</v>
      </c>
    </row>
    <row r="13" spans="1:31">
      <c r="A13" s="16"/>
      <c r="B13" s="18"/>
    </row>
    <row r="14" spans="1:31">
      <c r="A14" s="16" t="s">
        <v>57</v>
      </c>
      <c r="B14" s="18" t="s">
        <v>34</v>
      </c>
      <c r="C14" s="8" t="s">
        <v>69</v>
      </c>
      <c r="D14" s="1">
        <v>1.55</v>
      </c>
      <c r="E14" s="1">
        <v>2.5619999999999998</v>
      </c>
      <c r="F14" s="1">
        <v>0.86699999999999999</v>
      </c>
      <c r="G14" s="1">
        <v>1.978</v>
      </c>
      <c r="H14" s="1">
        <v>2.0579999999999998</v>
      </c>
      <c r="I14" s="1">
        <v>1.7949999999999999</v>
      </c>
      <c r="J14" s="1">
        <v>2.7919999999999998</v>
      </c>
      <c r="K14" s="1">
        <v>2.0169999999999999</v>
      </c>
      <c r="L14" s="1">
        <v>4.4269999999999996</v>
      </c>
      <c r="M14" s="1">
        <v>1.855</v>
      </c>
      <c r="N14" s="1">
        <v>1.6379999999999999</v>
      </c>
      <c r="O14" s="1">
        <v>2.8889999999999998</v>
      </c>
      <c r="P14" s="1">
        <v>1.3220000000000001</v>
      </c>
      <c r="Q14" s="1">
        <v>0.89</v>
      </c>
      <c r="R14" s="1">
        <v>2.3839999999999999</v>
      </c>
      <c r="S14" s="1">
        <v>1.044</v>
      </c>
      <c r="T14" s="1">
        <v>2.04</v>
      </c>
      <c r="U14" s="1">
        <v>2.2210000000000001</v>
      </c>
      <c r="V14" s="1">
        <v>3.419</v>
      </c>
      <c r="W14" s="1">
        <v>1.829</v>
      </c>
      <c r="X14" s="1">
        <v>4.6749999999999998</v>
      </c>
      <c r="Y14" s="1">
        <v>1.681</v>
      </c>
      <c r="Z14" s="1">
        <v>1.53</v>
      </c>
      <c r="AA14" s="1">
        <v>0.95399999999999996</v>
      </c>
      <c r="AB14" s="1">
        <v>1.5009999999999999</v>
      </c>
      <c r="AC14" s="1">
        <v>1.087</v>
      </c>
      <c r="AD14" s="1">
        <v>1.8540000000000001</v>
      </c>
      <c r="AE14" s="1">
        <v>5.2809999999999997</v>
      </c>
    </row>
    <row r="15" spans="1:31">
      <c r="A15" s="16"/>
      <c r="B15" s="18"/>
      <c r="C15" s="14" t="s">
        <v>70</v>
      </c>
      <c r="D15" s="1">
        <v>2.5840000000000001</v>
      </c>
      <c r="E15" s="1">
        <v>3.94</v>
      </c>
      <c r="F15" s="1">
        <v>2.194</v>
      </c>
      <c r="G15" s="1">
        <v>2.903</v>
      </c>
      <c r="H15" s="1">
        <v>4.08</v>
      </c>
      <c r="J15" s="1">
        <v>2.4510000000000001</v>
      </c>
      <c r="K15" s="1">
        <v>2.44</v>
      </c>
      <c r="L15" s="1">
        <v>5.351</v>
      </c>
      <c r="M15" s="1">
        <v>1.3779999999999999</v>
      </c>
      <c r="N15" s="1">
        <v>4.9960000000000004</v>
      </c>
      <c r="O15" s="1">
        <v>1.4610000000000001</v>
      </c>
      <c r="P15" s="1">
        <v>1.641</v>
      </c>
      <c r="Q15" s="1">
        <v>4.1769999999999996</v>
      </c>
      <c r="R15" s="1">
        <v>4.5910000000000002</v>
      </c>
      <c r="S15" s="1">
        <v>3.2490000000000001</v>
      </c>
      <c r="T15" s="1">
        <v>3.6030000000000002</v>
      </c>
      <c r="U15" s="1">
        <v>2.2909999999999999</v>
      </c>
      <c r="W15" s="1">
        <v>6.1849999999999996</v>
      </c>
      <c r="X15" s="1">
        <v>3.17</v>
      </c>
      <c r="Y15" s="1">
        <v>3.5030000000000001</v>
      </c>
      <c r="Z15" s="1">
        <v>5.9649999999999999</v>
      </c>
      <c r="AA15" s="1">
        <v>2.302</v>
      </c>
      <c r="AB15" s="1">
        <v>4.4349999999999996</v>
      </c>
      <c r="AD15" s="1">
        <v>4.3129999999999997</v>
      </c>
      <c r="AE15" s="1">
        <v>4.8</v>
      </c>
    </row>
    <row r="16" spans="1:31">
      <c r="A16" s="16"/>
      <c r="B16" s="18"/>
      <c r="C16" s="17" t="s">
        <v>71</v>
      </c>
      <c r="D16" s="1">
        <v>1.23</v>
      </c>
      <c r="E16" s="1">
        <v>1.728</v>
      </c>
      <c r="G16" s="1">
        <v>1.107</v>
      </c>
      <c r="H16" s="1">
        <v>1.2649999999999999</v>
      </c>
      <c r="I16" s="1">
        <v>2.3290000000000002</v>
      </c>
      <c r="J16" s="1">
        <v>1.5720000000000001</v>
      </c>
      <c r="K16" s="1">
        <v>1.1339999999999999</v>
      </c>
      <c r="L16" s="1">
        <v>2.4</v>
      </c>
      <c r="M16" s="1">
        <v>1.248</v>
      </c>
      <c r="N16" s="1">
        <v>1.982</v>
      </c>
      <c r="P16" s="1">
        <v>2.42</v>
      </c>
      <c r="Q16" s="1">
        <v>1.01</v>
      </c>
      <c r="R16" s="1">
        <v>2.6669999999999998</v>
      </c>
      <c r="T16" s="1">
        <v>1.399</v>
      </c>
      <c r="U16" s="1">
        <v>1.694</v>
      </c>
      <c r="V16" s="1">
        <v>4.5449999999999999</v>
      </c>
      <c r="W16" s="1">
        <v>3.2210000000000001</v>
      </c>
      <c r="X16" s="1">
        <v>4.37</v>
      </c>
      <c r="Y16" s="1">
        <v>1.599</v>
      </c>
      <c r="Z16" s="1">
        <v>3.391</v>
      </c>
      <c r="AA16" s="1">
        <v>1.5189999999999999</v>
      </c>
      <c r="AB16" s="1">
        <v>1.145</v>
      </c>
      <c r="AC16" s="1">
        <v>0.97099999999999997</v>
      </c>
      <c r="AD16" s="1">
        <v>2.7149999999999999</v>
      </c>
      <c r="AE16" s="1">
        <v>5.665</v>
      </c>
    </row>
    <row r="17" spans="1:32">
      <c r="A17" s="16"/>
      <c r="B17" s="18"/>
    </row>
    <row r="18" spans="1:32">
      <c r="B18" s="18" t="s">
        <v>35</v>
      </c>
      <c r="C18" s="8" t="s">
        <v>69</v>
      </c>
      <c r="D18" s="15">
        <v>2.9489999999999998</v>
      </c>
      <c r="E18" s="15">
        <v>2.1619999999999999</v>
      </c>
      <c r="F18" s="15">
        <v>2.7149999999999999</v>
      </c>
      <c r="G18" s="15">
        <v>2.6419999999999999</v>
      </c>
      <c r="H18" s="15">
        <v>2.3250000000000002</v>
      </c>
      <c r="I18" s="15">
        <v>1.8440000000000001</v>
      </c>
      <c r="J18" s="15">
        <v>2.6230000000000002</v>
      </c>
      <c r="K18" s="15">
        <v>2.0129999999999999</v>
      </c>
      <c r="L18" s="15">
        <v>2.0190000000000001</v>
      </c>
      <c r="M18" s="15">
        <v>1.7509999999999999</v>
      </c>
      <c r="N18" s="15">
        <v>2.1850000000000001</v>
      </c>
      <c r="O18" s="15">
        <v>1.5289999999999999</v>
      </c>
      <c r="P18" s="15">
        <v>3.4670000000000001</v>
      </c>
      <c r="Q18" s="15">
        <v>2.714</v>
      </c>
      <c r="R18" s="15">
        <v>2.427</v>
      </c>
      <c r="S18" s="15">
        <v>3.335</v>
      </c>
      <c r="T18" s="15">
        <v>1.474</v>
      </c>
      <c r="U18" s="15">
        <v>1.698</v>
      </c>
      <c r="V18" s="15">
        <v>3.2080000000000002</v>
      </c>
      <c r="W18" s="15">
        <v>2.8439999999999999</v>
      </c>
      <c r="X18" s="15">
        <v>2.6040000000000001</v>
      </c>
      <c r="Y18" s="15">
        <v>2.0529999999999999</v>
      </c>
      <c r="Z18" s="15">
        <v>3.0870000000000002</v>
      </c>
      <c r="AA18" s="15">
        <v>2.649</v>
      </c>
      <c r="AB18" s="15">
        <v>2.96</v>
      </c>
      <c r="AC18" s="15">
        <v>2.2970000000000002</v>
      </c>
      <c r="AD18" s="15">
        <v>2.577</v>
      </c>
      <c r="AE18" s="15">
        <v>3.008</v>
      </c>
      <c r="AF18" s="15"/>
    </row>
    <row r="19" spans="1:32">
      <c r="B19" s="18"/>
      <c r="C19" s="14" t="s">
        <v>70</v>
      </c>
      <c r="D19" s="15">
        <v>2.0550000000000002</v>
      </c>
      <c r="E19" s="15">
        <v>2.3719999999999999</v>
      </c>
      <c r="F19" s="15">
        <v>1.724</v>
      </c>
      <c r="G19" s="15">
        <v>2.665</v>
      </c>
      <c r="H19" s="15">
        <v>2.3039999999999998</v>
      </c>
      <c r="I19" s="15"/>
      <c r="J19" s="15">
        <v>1.72</v>
      </c>
      <c r="K19" s="15">
        <v>2.0670000000000002</v>
      </c>
      <c r="L19" s="15">
        <v>1.9390000000000001</v>
      </c>
      <c r="M19" s="15">
        <v>1.4259999999999999</v>
      </c>
      <c r="N19" s="15">
        <v>2.512</v>
      </c>
      <c r="O19" s="15">
        <v>0.81200000000000006</v>
      </c>
      <c r="P19" s="15">
        <v>1.75</v>
      </c>
      <c r="Q19" s="15">
        <v>0.64400000000000002</v>
      </c>
      <c r="R19" s="15">
        <v>2.524</v>
      </c>
      <c r="S19" s="15">
        <v>2.9209999999999998</v>
      </c>
      <c r="T19" s="15">
        <v>1.5509999999999999</v>
      </c>
      <c r="U19" s="15">
        <v>1.087</v>
      </c>
      <c r="V19" s="15"/>
      <c r="W19" s="15">
        <v>2.0720000000000001</v>
      </c>
      <c r="X19" s="15">
        <v>1.903</v>
      </c>
      <c r="Y19" s="15">
        <v>2.9870000000000001</v>
      </c>
      <c r="Z19" s="15">
        <v>3.1560000000000001</v>
      </c>
      <c r="AA19" s="15">
        <v>0.17100000000000001</v>
      </c>
      <c r="AB19" s="15">
        <v>2.9079999999999999</v>
      </c>
      <c r="AC19" s="15"/>
      <c r="AD19" s="15">
        <v>1.7789999999999999</v>
      </c>
      <c r="AE19" s="15">
        <v>3.0939999999999999</v>
      </c>
      <c r="AF19" s="15"/>
    </row>
    <row r="20" spans="1:32">
      <c r="B20" s="18"/>
      <c r="C20" s="17" t="s">
        <v>71</v>
      </c>
      <c r="D20" s="15">
        <v>1.702</v>
      </c>
      <c r="E20" s="15">
        <v>0.97899999999999998</v>
      </c>
      <c r="F20" s="15"/>
      <c r="G20" s="15">
        <v>1.448</v>
      </c>
      <c r="H20" s="15">
        <v>1.37</v>
      </c>
      <c r="I20" s="15">
        <v>0.88100000000000001</v>
      </c>
      <c r="J20" s="15">
        <v>1.502</v>
      </c>
      <c r="K20" s="15">
        <v>1.046</v>
      </c>
      <c r="L20" s="15">
        <v>1.4119999999999999</v>
      </c>
      <c r="M20" s="15">
        <v>0.55500000000000005</v>
      </c>
      <c r="N20" s="15">
        <v>1.8779999999999999</v>
      </c>
      <c r="O20" s="15"/>
      <c r="P20" s="15">
        <v>2.7309999999999999</v>
      </c>
      <c r="Q20" s="15">
        <v>2.5059999999999998</v>
      </c>
      <c r="R20" s="15">
        <v>2.0920000000000001</v>
      </c>
      <c r="S20" s="15"/>
      <c r="T20" s="15">
        <v>0.98</v>
      </c>
      <c r="U20" s="15">
        <v>0.97</v>
      </c>
      <c r="V20" s="15">
        <v>2.8730000000000002</v>
      </c>
      <c r="W20" s="15">
        <v>2.4020000000000001</v>
      </c>
      <c r="X20" s="15">
        <v>1.83</v>
      </c>
      <c r="Y20" s="15">
        <v>2.298</v>
      </c>
      <c r="Z20" s="15">
        <v>2.9910000000000001</v>
      </c>
      <c r="AA20" s="15">
        <v>2.2890000000000001</v>
      </c>
      <c r="AB20" s="15">
        <v>1.5740000000000001</v>
      </c>
      <c r="AC20" s="15">
        <v>1.7889999999999999</v>
      </c>
      <c r="AD20" s="15">
        <v>2.1269999999999998</v>
      </c>
      <c r="AE20" s="15">
        <v>1.716</v>
      </c>
      <c r="AF20" s="15"/>
    </row>
    <row r="21" spans="1:32">
      <c r="B21" s="18"/>
    </row>
    <row r="22" spans="1:32">
      <c r="B22" s="18" t="s">
        <v>36</v>
      </c>
      <c r="C22" s="8" t="s">
        <v>69</v>
      </c>
      <c r="D22" s="15">
        <v>3.9849999999999999</v>
      </c>
      <c r="E22" s="15">
        <v>4.8120000000000003</v>
      </c>
      <c r="F22" s="15">
        <v>4.5369999999999999</v>
      </c>
      <c r="G22" s="15">
        <v>4.1280000000000001</v>
      </c>
      <c r="H22" s="15">
        <v>4.49</v>
      </c>
      <c r="I22" s="15">
        <v>4.3959999999999999</v>
      </c>
      <c r="J22" s="15">
        <v>3.7959999999999998</v>
      </c>
      <c r="K22" s="15">
        <v>4.5350000000000001</v>
      </c>
      <c r="L22" s="15">
        <v>4.9370000000000003</v>
      </c>
      <c r="M22" s="15">
        <v>4.4480000000000004</v>
      </c>
      <c r="N22" s="15">
        <v>4.03</v>
      </c>
      <c r="O22" s="15">
        <v>3.7850000000000001</v>
      </c>
      <c r="P22" s="15">
        <v>4.4960000000000004</v>
      </c>
      <c r="Q22" s="15">
        <v>4.9089999999999998</v>
      </c>
      <c r="R22" s="15">
        <v>4.4459999999999997</v>
      </c>
      <c r="S22" s="15">
        <v>4.4960000000000004</v>
      </c>
      <c r="T22" s="15">
        <v>4.7270000000000003</v>
      </c>
      <c r="U22" s="15">
        <v>4.6840000000000002</v>
      </c>
      <c r="V22" s="15">
        <v>4.7320000000000002</v>
      </c>
      <c r="W22" s="15">
        <v>4.4420000000000002</v>
      </c>
      <c r="X22" s="15">
        <v>4.54</v>
      </c>
      <c r="Y22" s="15">
        <v>4.492</v>
      </c>
      <c r="Z22" s="15">
        <v>4.351</v>
      </c>
      <c r="AA22" s="15">
        <v>3.2789999999999999</v>
      </c>
      <c r="AB22" s="15">
        <v>4.7880000000000003</v>
      </c>
      <c r="AC22" s="15">
        <v>4.0350000000000001</v>
      </c>
      <c r="AD22" s="15">
        <v>4.4630000000000001</v>
      </c>
      <c r="AE22" s="15">
        <v>5.1219999999999999</v>
      </c>
      <c r="AF22" s="15"/>
    </row>
    <row r="23" spans="1:32">
      <c r="C23" s="14" t="s">
        <v>70</v>
      </c>
      <c r="D23" s="15">
        <v>4.875</v>
      </c>
      <c r="E23" s="15">
        <v>4.9420000000000002</v>
      </c>
      <c r="F23" s="15">
        <v>4.5730000000000004</v>
      </c>
      <c r="G23" s="15">
        <v>4.931</v>
      </c>
      <c r="H23" s="15">
        <v>4.7679999999999998</v>
      </c>
      <c r="I23" s="15"/>
      <c r="J23" s="15">
        <v>3.0310000000000001</v>
      </c>
      <c r="K23" s="15">
        <v>3.9740000000000002</v>
      </c>
      <c r="L23" s="15">
        <v>3.9569999999999999</v>
      </c>
      <c r="M23" s="15">
        <v>2.17</v>
      </c>
      <c r="N23" s="15">
        <v>4.5369999999999999</v>
      </c>
      <c r="O23" s="15">
        <v>1.3839999999999999</v>
      </c>
      <c r="P23" s="15">
        <v>5.2380000000000004</v>
      </c>
      <c r="Q23" s="15">
        <v>4.1630000000000003</v>
      </c>
      <c r="R23" s="15">
        <v>5.484</v>
      </c>
      <c r="S23" s="15">
        <v>5.0419999999999998</v>
      </c>
      <c r="T23" s="15">
        <v>3.9159999999999999</v>
      </c>
      <c r="U23" s="15">
        <v>2.64</v>
      </c>
      <c r="V23" s="15"/>
      <c r="W23" s="15">
        <v>4.9260000000000002</v>
      </c>
      <c r="X23" s="15">
        <v>4.4630000000000001</v>
      </c>
      <c r="Y23" s="15">
        <v>4.7350000000000003</v>
      </c>
      <c r="Z23" s="15">
        <v>5.5170000000000003</v>
      </c>
      <c r="AA23" s="15">
        <v>2.0790000000000002</v>
      </c>
      <c r="AB23" s="15">
        <v>5.5469999999999997</v>
      </c>
      <c r="AC23" s="15"/>
      <c r="AD23" s="15">
        <v>4.7320000000000002</v>
      </c>
      <c r="AE23" s="15">
        <v>5.1029999999999998</v>
      </c>
      <c r="AF23" s="15"/>
    </row>
    <row r="24" spans="1:32">
      <c r="C24" s="17" t="s">
        <v>71</v>
      </c>
      <c r="D24" s="15">
        <v>3.3559999999999999</v>
      </c>
      <c r="E24" s="15">
        <v>3.1379999999999999</v>
      </c>
      <c r="F24" s="15"/>
      <c r="G24" s="15">
        <v>3.367</v>
      </c>
      <c r="H24" s="15">
        <v>4.5830000000000002</v>
      </c>
      <c r="I24" s="15">
        <v>1.8859999999999999</v>
      </c>
      <c r="J24" s="15">
        <v>4.0119999999999996</v>
      </c>
      <c r="K24" s="15">
        <v>4.3470000000000004</v>
      </c>
      <c r="L24" s="15">
        <v>2.7810000000000001</v>
      </c>
      <c r="M24" s="15">
        <v>1.6279999999999999</v>
      </c>
      <c r="N24" s="15">
        <v>3.5870000000000002</v>
      </c>
      <c r="O24" s="15"/>
      <c r="P24" s="15">
        <v>4.9690000000000003</v>
      </c>
      <c r="Q24" s="15">
        <v>4.218</v>
      </c>
      <c r="R24" s="15">
        <v>3.891</v>
      </c>
      <c r="S24" s="15"/>
      <c r="T24" s="15">
        <v>3.5939999999999999</v>
      </c>
      <c r="U24" s="15">
        <v>4.4640000000000004</v>
      </c>
      <c r="V24" s="15">
        <v>4.8940000000000001</v>
      </c>
      <c r="W24" s="15">
        <v>3.327</v>
      </c>
      <c r="X24" s="15">
        <v>3.9529999999999998</v>
      </c>
      <c r="Y24" s="15">
        <v>3.875</v>
      </c>
      <c r="Z24" s="15">
        <v>5.6589999999999998</v>
      </c>
      <c r="AA24" s="15">
        <v>4.0019999999999998</v>
      </c>
      <c r="AB24" s="15">
        <v>3.911</v>
      </c>
      <c r="AC24" s="15">
        <v>4.33</v>
      </c>
      <c r="AD24" s="15">
        <v>4.6950000000000003</v>
      </c>
      <c r="AE24" s="15">
        <v>3.3479999999999999</v>
      </c>
      <c r="AF24" s="15"/>
    </row>
    <row r="25" spans="1:32"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</row>
    <row r="26" spans="1:32">
      <c r="A26" s="16" t="s">
        <v>58</v>
      </c>
      <c r="B26" s="16" t="s">
        <v>1</v>
      </c>
      <c r="C26" s="8" t="s">
        <v>69</v>
      </c>
      <c r="D26" s="15">
        <v>0.10299999999999999</v>
      </c>
      <c r="E26" s="15">
        <v>0.17899999999999999</v>
      </c>
      <c r="F26" s="15">
        <v>7.9000000000000001E-2</v>
      </c>
      <c r="G26" s="15">
        <v>0.14099999999999999</v>
      </c>
      <c r="H26" s="15">
        <v>0.11600000000000001</v>
      </c>
      <c r="I26" s="15">
        <v>-3.2000000000000001E-2</v>
      </c>
      <c r="J26" s="15">
        <v>0.02</v>
      </c>
      <c r="K26" s="15">
        <v>0.216</v>
      </c>
      <c r="L26" s="15">
        <v>0.11</v>
      </c>
      <c r="M26" s="15">
        <v>0.20799999999999999</v>
      </c>
      <c r="N26" s="15">
        <v>0.14099999999999999</v>
      </c>
      <c r="O26" s="15">
        <v>0.10299999999999999</v>
      </c>
      <c r="P26" s="15">
        <v>0.14799999999999999</v>
      </c>
      <c r="Q26" s="15">
        <v>3.3000000000000002E-2</v>
      </c>
      <c r="R26" s="15">
        <v>0.151</v>
      </c>
      <c r="S26" s="15">
        <v>9.4E-2</v>
      </c>
      <c r="T26" s="15">
        <v>3.2000000000000001E-2</v>
      </c>
      <c r="U26" s="15">
        <v>0.2</v>
      </c>
      <c r="V26" s="15">
        <v>6.0000000000000001E-3</v>
      </c>
      <c r="W26" s="15">
        <v>6.8000000000000005E-2</v>
      </c>
      <c r="X26" s="15">
        <v>0.217</v>
      </c>
      <c r="Y26" s="15">
        <v>7.6999999999999999E-2</v>
      </c>
      <c r="Z26" s="15">
        <v>0.189</v>
      </c>
      <c r="AA26" s="15">
        <v>-0.11</v>
      </c>
      <c r="AB26" s="15">
        <v>0.11</v>
      </c>
      <c r="AC26" s="15">
        <v>0.14199999999999999</v>
      </c>
      <c r="AD26" s="15">
        <v>0.13600000000000001</v>
      </c>
      <c r="AE26" s="15">
        <v>9.0999999999999998E-2</v>
      </c>
      <c r="AF26" s="15"/>
    </row>
    <row r="27" spans="1:32">
      <c r="C27" s="14" t="s">
        <v>70</v>
      </c>
      <c r="D27" s="1">
        <v>0.17799999999999999</v>
      </c>
      <c r="E27" s="1">
        <v>0.32600000000000001</v>
      </c>
      <c r="F27" s="1">
        <v>0.22900000000000001</v>
      </c>
      <c r="G27" s="1">
        <v>5.7000000000000002E-2</v>
      </c>
      <c r="H27" s="1">
        <v>0.32300000000000001</v>
      </c>
      <c r="J27" s="1">
        <v>8.9999999999999993E-3</v>
      </c>
      <c r="K27" s="1">
        <v>9.0999999999999998E-2</v>
      </c>
      <c r="L27" s="1">
        <v>0.161</v>
      </c>
      <c r="M27" s="1">
        <v>0.218</v>
      </c>
      <c r="N27" s="1">
        <v>0.29199999999999998</v>
      </c>
      <c r="O27" s="1">
        <v>0.13500000000000001</v>
      </c>
      <c r="P27" s="1">
        <v>3.4000000000000002E-2</v>
      </c>
      <c r="Q27" s="1">
        <v>0.13600000000000001</v>
      </c>
      <c r="R27" s="1">
        <v>0.27900000000000003</v>
      </c>
      <c r="S27" s="1">
        <v>7.5999999999999998E-2</v>
      </c>
      <c r="T27" s="1">
        <v>8.8999999999999996E-2</v>
      </c>
      <c r="U27" s="1">
        <v>0.33100000000000002</v>
      </c>
      <c r="W27" s="1">
        <v>0.30199999999999999</v>
      </c>
      <c r="X27" s="1">
        <v>0.17399999999999999</v>
      </c>
      <c r="Y27" s="1">
        <v>0.26400000000000001</v>
      </c>
      <c r="Z27" s="1">
        <v>0.35799999999999998</v>
      </c>
      <c r="AA27" s="1">
        <v>0.214</v>
      </c>
      <c r="AB27" s="1">
        <v>0.33200000000000002</v>
      </c>
      <c r="AD27" s="1">
        <v>0.2</v>
      </c>
      <c r="AE27" s="1">
        <v>0.158</v>
      </c>
    </row>
    <row r="28" spans="1:32">
      <c r="C28" s="17" t="s">
        <v>71</v>
      </c>
      <c r="D28" s="1">
        <v>0.159</v>
      </c>
      <c r="E28" s="1">
        <v>0.18099999999999999</v>
      </c>
      <c r="G28" s="1">
        <v>0.29299999999999998</v>
      </c>
      <c r="H28" s="1">
        <v>0.159</v>
      </c>
      <c r="I28" s="1">
        <v>7.9000000000000001E-2</v>
      </c>
      <c r="J28" s="1">
        <v>0.11</v>
      </c>
      <c r="K28" s="1">
        <v>0.151</v>
      </c>
      <c r="L28" s="1">
        <v>0.27500000000000002</v>
      </c>
      <c r="M28" s="1">
        <v>0.34799999999999998</v>
      </c>
      <c r="N28" s="1">
        <v>0.18099999999999999</v>
      </c>
      <c r="P28" s="1">
        <v>0.20100000000000001</v>
      </c>
      <c r="Q28" s="1">
        <v>2.5000000000000001E-2</v>
      </c>
      <c r="R28" s="1">
        <v>0.28100000000000003</v>
      </c>
      <c r="T28" s="1">
        <v>0.185</v>
      </c>
      <c r="U28" s="1">
        <v>3.6999999999999998E-2</v>
      </c>
      <c r="V28" s="1">
        <v>0.25700000000000001</v>
      </c>
      <c r="W28" s="1">
        <v>0.14799999999999999</v>
      </c>
      <c r="X28" s="1">
        <v>0.26</v>
      </c>
      <c r="Y28" s="1">
        <v>0.16800000000000001</v>
      </c>
      <c r="Z28" s="1">
        <v>0.24299999999999999</v>
      </c>
      <c r="AA28" s="1">
        <v>-0.17699999999999999</v>
      </c>
      <c r="AB28" s="1">
        <v>0.18</v>
      </c>
      <c r="AC28" s="1">
        <v>4.0000000000000001E-3</v>
      </c>
      <c r="AD28" s="1">
        <v>0.251</v>
      </c>
      <c r="AE28" s="1">
        <v>0.23599999999999999</v>
      </c>
    </row>
    <row r="30" spans="1:32">
      <c r="B30" s="16" t="s">
        <v>5</v>
      </c>
      <c r="C30" s="8" t="s">
        <v>69</v>
      </c>
      <c r="D30" s="1">
        <v>0.33300000000000002</v>
      </c>
      <c r="E30" s="1">
        <v>0.43</v>
      </c>
      <c r="F30" s="1">
        <v>0.32300000000000001</v>
      </c>
      <c r="G30" s="1">
        <v>0.40699999999999997</v>
      </c>
      <c r="H30" s="1">
        <v>0.33200000000000002</v>
      </c>
      <c r="I30" s="1">
        <v>0.20200000000000001</v>
      </c>
      <c r="J30" s="1">
        <v>0.23400000000000001</v>
      </c>
      <c r="K30" s="1">
        <v>0.33200000000000002</v>
      </c>
      <c r="L30" s="1">
        <v>0.33200000000000002</v>
      </c>
      <c r="M30" s="1">
        <v>0.41899999999999998</v>
      </c>
      <c r="N30" s="1">
        <v>0.378</v>
      </c>
      <c r="O30" s="1">
        <v>0.40200000000000002</v>
      </c>
      <c r="P30" s="1">
        <v>0.33200000000000002</v>
      </c>
      <c r="Q30" s="1">
        <v>0.33400000000000002</v>
      </c>
      <c r="R30" s="1">
        <v>0.38400000000000001</v>
      </c>
      <c r="S30" s="1">
        <v>0.307</v>
      </c>
      <c r="T30" s="1">
        <v>0.21299999999999999</v>
      </c>
      <c r="U30" s="1">
        <v>0.34399999999999997</v>
      </c>
      <c r="V30" s="1">
        <v>0.29199999999999998</v>
      </c>
      <c r="W30" s="1">
        <v>0.40300000000000002</v>
      </c>
      <c r="X30" s="1">
        <v>0.38400000000000001</v>
      </c>
      <c r="Y30" s="1">
        <v>0.30299999999999999</v>
      </c>
      <c r="Z30" s="1">
        <v>0.36</v>
      </c>
      <c r="AA30" s="1">
        <v>0.27700000000000002</v>
      </c>
      <c r="AB30" s="1">
        <v>0.30399999999999999</v>
      </c>
      <c r="AC30" s="1">
        <v>0.36399999999999999</v>
      </c>
      <c r="AD30" s="1">
        <v>0.34499999999999997</v>
      </c>
      <c r="AE30" s="1">
        <v>0.36699999999999999</v>
      </c>
    </row>
    <row r="31" spans="1:32">
      <c r="C31" s="14" t="s">
        <v>70</v>
      </c>
      <c r="D31" s="1">
        <v>0.439</v>
      </c>
      <c r="E31" s="1">
        <v>0.51500000000000001</v>
      </c>
      <c r="F31" s="1">
        <v>0.28699999999999998</v>
      </c>
      <c r="G31" s="1">
        <v>0.35299999999999998</v>
      </c>
      <c r="H31" s="1">
        <v>0.5</v>
      </c>
      <c r="J31" s="1">
        <v>7.0000000000000007E-2</v>
      </c>
      <c r="K31" s="1">
        <v>0.36199999999999999</v>
      </c>
      <c r="L31" s="1">
        <v>0.53600000000000003</v>
      </c>
      <c r="M31" s="1">
        <v>0.49</v>
      </c>
      <c r="N31" s="1">
        <v>0.48399999999999999</v>
      </c>
      <c r="O31" s="1">
        <v>0.44500000000000001</v>
      </c>
      <c r="P31" s="1">
        <v>0.23200000000000001</v>
      </c>
      <c r="Q31" s="1">
        <v>0.52</v>
      </c>
      <c r="R31" s="1">
        <v>0.53200000000000003</v>
      </c>
      <c r="S31" s="1">
        <v>0.372</v>
      </c>
      <c r="T31" s="1">
        <v>0.46100000000000002</v>
      </c>
      <c r="U31" s="1">
        <v>0.51700000000000002</v>
      </c>
      <c r="W31" s="1">
        <v>0.51200000000000001</v>
      </c>
      <c r="X31" s="1">
        <v>0.35599999999999998</v>
      </c>
      <c r="Y31" s="1">
        <v>0.50600000000000001</v>
      </c>
      <c r="Z31" s="1">
        <v>0.54900000000000004</v>
      </c>
      <c r="AA31" s="1">
        <v>0.436</v>
      </c>
      <c r="AB31" s="1">
        <v>0.51700000000000002</v>
      </c>
      <c r="AD31" s="1">
        <v>0.50700000000000001</v>
      </c>
      <c r="AE31" s="1">
        <v>0.443</v>
      </c>
    </row>
    <row r="32" spans="1:32">
      <c r="C32" s="17" t="s">
        <v>71</v>
      </c>
      <c r="D32" s="1">
        <v>0.313</v>
      </c>
      <c r="E32" s="1">
        <v>0.46400000000000002</v>
      </c>
      <c r="G32" s="1">
        <v>0.46200000000000002</v>
      </c>
      <c r="H32" s="1">
        <v>0.26100000000000001</v>
      </c>
      <c r="I32" s="1">
        <v>0.48899999999999999</v>
      </c>
      <c r="J32" s="1">
        <v>9.5000000000000001E-2</v>
      </c>
      <c r="K32" s="1">
        <v>0.28499999999999998</v>
      </c>
      <c r="L32" s="1">
        <v>0.48</v>
      </c>
      <c r="M32" s="1">
        <v>0.48499999999999999</v>
      </c>
      <c r="N32" s="1">
        <v>0.40300000000000002</v>
      </c>
      <c r="P32" s="1">
        <v>0.38200000000000001</v>
      </c>
      <c r="Q32" s="1">
        <v>0.35799999999999998</v>
      </c>
      <c r="R32" s="1">
        <v>0.51</v>
      </c>
      <c r="T32" s="1">
        <v>0.38</v>
      </c>
      <c r="U32" s="1">
        <v>0.376</v>
      </c>
      <c r="V32" s="1">
        <v>0.48199999999999998</v>
      </c>
      <c r="W32" s="1">
        <v>0.47499999999999998</v>
      </c>
      <c r="X32" s="1">
        <v>0.47299999999999998</v>
      </c>
      <c r="Y32" s="1">
        <v>0.441</v>
      </c>
      <c r="Z32" s="1">
        <v>0.40699999999999997</v>
      </c>
      <c r="AA32" s="1">
        <v>0.25800000000000001</v>
      </c>
      <c r="AB32" s="1">
        <v>0.38500000000000001</v>
      </c>
      <c r="AC32" s="1">
        <v>-0.05</v>
      </c>
      <c r="AD32" s="1">
        <v>0.46200000000000002</v>
      </c>
      <c r="AE32" s="1">
        <v>0.50600000000000001</v>
      </c>
    </row>
    <row r="34" spans="2:31">
      <c r="B34" s="16" t="s">
        <v>6</v>
      </c>
      <c r="C34" s="8" t="s">
        <v>69</v>
      </c>
      <c r="D34" s="1">
        <v>0.32500000000000001</v>
      </c>
      <c r="E34" s="1">
        <v>0.435</v>
      </c>
      <c r="F34" s="1">
        <v>0.32100000000000001</v>
      </c>
      <c r="G34" s="1">
        <v>0.374</v>
      </c>
      <c r="H34" s="1">
        <v>0.34100000000000003</v>
      </c>
      <c r="I34" s="1">
        <v>0.217</v>
      </c>
      <c r="J34" s="1">
        <v>0.20100000000000001</v>
      </c>
      <c r="K34" s="1">
        <v>0.38800000000000001</v>
      </c>
      <c r="L34" s="1">
        <v>0.373</v>
      </c>
      <c r="M34" s="1">
        <v>0.41299999999999998</v>
      </c>
      <c r="N34" s="1">
        <v>0.36799999999999999</v>
      </c>
      <c r="O34" s="1">
        <v>0.39100000000000001</v>
      </c>
      <c r="P34" s="1">
        <v>0.34</v>
      </c>
      <c r="Q34" s="1">
        <v>0.29499999999999998</v>
      </c>
      <c r="R34" s="1">
        <v>0.38800000000000001</v>
      </c>
      <c r="S34" s="1">
        <v>0.27200000000000002</v>
      </c>
      <c r="T34" s="1">
        <v>0.26900000000000002</v>
      </c>
      <c r="U34" s="1">
        <v>0.39700000000000002</v>
      </c>
      <c r="V34" s="1">
        <v>0.26700000000000002</v>
      </c>
      <c r="W34" s="1">
        <v>0.38700000000000001</v>
      </c>
      <c r="X34" s="1">
        <v>0.40200000000000002</v>
      </c>
      <c r="Y34" s="1">
        <v>0.30299999999999999</v>
      </c>
      <c r="Z34" s="1">
        <v>0.32300000000000001</v>
      </c>
      <c r="AA34" s="1">
        <v>0.25600000000000001</v>
      </c>
      <c r="AB34" s="1">
        <v>0.28799999999999998</v>
      </c>
      <c r="AC34" s="1">
        <v>0.34799999999999998</v>
      </c>
      <c r="AD34" s="1">
        <v>0.377</v>
      </c>
      <c r="AE34" s="1">
        <v>0.35299999999999998</v>
      </c>
    </row>
    <row r="35" spans="2:31">
      <c r="C35" s="14" t="s">
        <v>70</v>
      </c>
      <c r="D35" s="1">
        <v>0.435</v>
      </c>
      <c r="E35" s="1">
        <v>0.50900000000000001</v>
      </c>
      <c r="F35" s="1">
        <v>0.34100000000000003</v>
      </c>
      <c r="G35" s="1">
        <v>0.28399999999999997</v>
      </c>
      <c r="H35" s="1">
        <v>0.5</v>
      </c>
      <c r="J35" s="1">
        <v>0.20899999999999999</v>
      </c>
      <c r="K35" s="1">
        <v>0.38900000000000001</v>
      </c>
      <c r="L35" s="1">
        <v>0.499</v>
      </c>
      <c r="M35" s="1">
        <v>0.48799999999999999</v>
      </c>
      <c r="N35" s="1">
        <v>0.48199999999999998</v>
      </c>
      <c r="O35" s="1">
        <v>0.41099999999999998</v>
      </c>
      <c r="P35" s="1">
        <v>0.25600000000000001</v>
      </c>
      <c r="Q35" s="1">
        <v>0.48699999999999999</v>
      </c>
      <c r="R35" s="1">
        <v>0.51800000000000002</v>
      </c>
      <c r="S35" s="1">
        <v>0.379</v>
      </c>
      <c r="T35" s="1">
        <v>0.45100000000000001</v>
      </c>
      <c r="U35" s="1">
        <v>0.49199999999999999</v>
      </c>
      <c r="W35" s="1">
        <v>0.46700000000000003</v>
      </c>
      <c r="X35" s="1">
        <v>0.40100000000000002</v>
      </c>
      <c r="Y35" s="1">
        <v>0.48499999999999999</v>
      </c>
      <c r="Z35" s="1">
        <v>0.53700000000000003</v>
      </c>
      <c r="AA35" s="1">
        <v>0.41499999999999998</v>
      </c>
      <c r="AB35" s="1">
        <v>0.51100000000000001</v>
      </c>
      <c r="AD35" s="1">
        <v>0.49399999999999999</v>
      </c>
      <c r="AE35" s="1">
        <v>0.435</v>
      </c>
    </row>
    <row r="36" spans="2:31">
      <c r="C36" s="17" t="s">
        <v>71</v>
      </c>
      <c r="D36" s="1">
        <v>0.34899999999999998</v>
      </c>
      <c r="E36" s="1">
        <v>0.45900000000000002</v>
      </c>
      <c r="G36" s="1">
        <v>0.46200000000000002</v>
      </c>
      <c r="H36" s="1">
        <v>0.27600000000000002</v>
      </c>
      <c r="I36" s="1">
        <v>0.47</v>
      </c>
      <c r="J36" s="1">
        <v>0.221</v>
      </c>
      <c r="K36" s="1">
        <v>0.32300000000000001</v>
      </c>
      <c r="L36" s="1">
        <v>0.45800000000000002</v>
      </c>
      <c r="M36" s="1">
        <v>0.48299999999999998</v>
      </c>
      <c r="N36" s="1">
        <v>0.39300000000000002</v>
      </c>
      <c r="P36" s="1">
        <v>0.376</v>
      </c>
      <c r="Q36" s="1">
        <v>0.32800000000000001</v>
      </c>
      <c r="R36" s="1">
        <v>0.48899999999999999</v>
      </c>
      <c r="T36" s="1">
        <v>0.374</v>
      </c>
      <c r="U36" s="1">
        <v>0.28899999999999998</v>
      </c>
      <c r="V36" s="1">
        <v>0.46400000000000002</v>
      </c>
      <c r="W36" s="1">
        <v>0.437</v>
      </c>
      <c r="X36" s="1">
        <v>0.49099999999999999</v>
      </c>
      <c r="Y36" s="1">
        <v>0.434</v>
      </c>
      <c r="Z36" s="1">
        <v>0.39800000000000002</v>
      </c>
      <c r="AA36" s="1">
        <v>0.20799999999999999</v>
      </c>
      <c r="AB36" s="1">
        <v>0.38800000000000001</v>
      </c>
      <c r="AC36" s="1">
        <v>0.17899999999999999</v>
      </c>
      <c r="AD36" s="1">
        <v>0.47199999999999998</v>
      </c>
      <c r="AE36" s="1">
        <v>0.47499999999999998</v>
      </c>
    </row>
    <row r="38" spans="2:31">
      <c r="B38" s="16" t="s">
        <v>39</v>
      </c>
      <c r="C38" s="8" t="s">
        <v>69</v>
      </c>
      <c r="D38" s="1">
        <v>0.371</v>
      </c>
      <c r="E38" s="1">
        <v>0.441</v>
      </c>
      <c r="F38" s="1">
        <v>0.35499999999999998</v>
      </c>
      <c r="G38" s="1">
        <v>0.42799999999999999</v>
      </c>
      <c r="H38" s="1">
        <v>0.36299999999999999</v>
      </c>
      <c r="I38" s="1">
        <v>0.26400000000000001</v>
      </c>
      <c r="J38" s="1">
        <v>0.251</v>
      </c>
      <c r="K38" s="1">
        <v>0.39900000000000002</v>
      </c>
      <c r="L38" s="1">
        <v>0.39</v>
      </c>
      <c r="M38" s="1">
        <v>0.42499999999999999</v>
      </c>
      <c r="N38" s="1">
        <v>0.41899999999999998</v>
      </c>
      <c r="O38" s="1">
        <v>0.46200000000000002</v>
      </c>
      <c r="P38" s="1">
        <v>0.35599999999999998</v>
      </c>
      <c r="Q38" s="1">
        <v>0.308</v>
      </c>
      <c r="R38" s="1">
        <v>0.39600000000000002</v>
      </c>
      <c r="S38" s="1">
        <v>0.3</v>
      </c>
      <c r="T38" s="1">
        <v>0.33200000000000002</v>
      </c>
      <c r="U38" s="1">
        <v>0.435</v>
      </c>
      <c r="V38" s="1">
        <v>0.27500000000000002</v>
      </c>
      <c r="W38" s="1">
        <v>0.372</v>
      </c>
      <c r="X38" s="1">
        <v>0.42599999999999999</v>
      </c>
      <c r="Y38" s="1">
        <v>0.36099999999999999</v>
      </c>
      <c r="Z38" s="1">
        <v>0.34300000000000003</v>
      </c>
      <c r="AA38" s="1">
        <v>0.31</v>
      </c>
      <c r="AB38" s="1">
        <v>0.29199999999999998</v>
      </c>
      <c r="AC38" s="1">
        <v>0.36499999999999999</v>
      </c>
      <c r="AD38" s="1">
        <v>0.39400000000000002</v>
      </c>
      <c r="AE38" s="1">
        <v>0.311</v>
      </c>
    </row>
    <row r="39" spans="2:31">
      <c r="C39" s="14" t="s">
        <v>70</v>
      </c>
      <c r="D39" s="1">
        <v>0.44400000000000001</v>
      </c>
      <c r="E39" s="1">
        <v>0.53</v>
      </c>
      <c r="F39" s="1">
        <v>0.375</v>
      </c>
      <c r="G39" s="1">
        <v>5.8999999999999997E-2</v>
      </c>
      <c r="H39" s="1">
        <v>0.51300000000000001</v>
      </c>
      <c r="J39" s="1">
        <v>5.6000000000000001E-2</v>
      </c>
      <c r="K39" s="1">
        <v>0.38600000000000001</v>
      </c>
      <c r="L39" s="1">
        <v>0.52500000000000002</v>
      </c>
      <c r="M39" s="1">
        <v>0.48199999999999998</v>
      </c>
      <c r="N39" s="1">
        <v>0.49</v>
      </c>
      <c r="O39" s="1">
        <v>0.502</v>
      </c>
      <c r="P39" s="1">
        <v>0.29799999999999999</v>
      </c>
      <c r="Q39" s="1">
        <v>0.51500000000000001</v>
      </c>
      <c r="R39" s="1">
        <v>0.54300000000000004</v>
      </c>
      <c r="S39" s="1">
        <v>0.40799999999999997</v>
      </c>
      <c r="T39" s="1">
        <v>0.435</v>
      </c>
      <c r="U39" s="1">
        <v>0.51800000000000002</v>
      </c>
      <c r="W39" s="1">
        <v>0.48199999999999998</v>
      </c>
      <c r="X39" s="1">
        <v>0.41399999999999998</v>
      </c>
      <c r="Y39" s="1">
        <v>0.51100000000000001</v>
      </c>
      <c r="Z39" s="1">
        <v>0.54300000000000004</v>
      </c>
      <c r="AA39" s="1">
        <v>0.36199999999999999</v>
      </c>
      <c r="AB39" s="1">
        <v>0.52900000000000003</v>
      </c>
      <c r="AD39" s="1">
        <v>0.497</v>
      </c>
      <c r="AE39" s="1">
        <v>0.41099999999999998</v>
      </c>
    </row>
    <row r="40" spans="2:31">
      <c r="C40" s="17" t="s">
        <v>71</v>
      </c>
      <c r="D40" s="1">
        <v>0.35799999999999998</v>
      </c>
      <c r="E40" s="1">
        <v>0.46600000000000003</v>
      </c>
      <c r="G40" s="1">
        <v>0.51800000000000002</v>
      </c>
      <c r="H40" s="1">
        <v>0.38200000000000001</v>
      </c>
      <c r="I40" s="1">
        <v>0.52800000000000002</v>
      </c>
      <c r="J40" s="1">
        <v>0.317</v>
      </c>
      <c r="K40" s="1">
        <v>0.36499999999999999</v>
      </c>
      <c r="L40" s="1">
        <v>0.48599999999999999</v>
      </c>
      <c r="M40" s="1">
        <v>0.52500000000000002</v>
      </c>
      <c r="N40" s="1">
        <v>0.42</v>
      </c>
      <c r="P40" s="1">
        <v>0.39300000000000002</v>
      </c>
      <c r="Q40" s="1">
        <v>0.33300000000000002</v>
      </c>
      <c r="R40" s="1">
        <v>0.50700000000000001</v>
      </c>
      <c r="T40" s="1">
        <v>0.38400000000000001</v>
      </c>
      <c r="U40" s="1">
        <v>0.187</v>
      </c>
      <c r="V40" s="1">
        <v>0.49</v>
      </c>
      <c r="W40" s="1">
        <v>0.44900000000000001</v>
      </c>
      <c r="X40" s="1">
        <v>0.48899999999999999</v>
      </c>
      <c r="Y40" s="1">
        <v>0.47199999999999998</v>
      </c>
      <c r="Z40" s="1">
        <v>0.44800000000000001</v>
      </c>
      <c r="AA40" s="1">
        <v>0.27600000000000002</v>
      </c>
      <c r="AB40" s="1">
        <v>0.40699999999999997</v>
      </c>
      <c r="AC40" s="1">
        <v>0.24199999999999999</v>
      </c>
      <c r="AD40" s="1">
        <v>0.47499999999999998</v>
      </c>
      <c r="AE40" s="1">
        <v>0.49199999999999999</v>
      </c>
    </row>
    <row r="42" spans="2:31">
      <c r="B42" s="16" t="s">
        <v>40</v>
      </c>
      <c r="C42" s="8" t="s">
        <v>69</v>
      </c>
      <c r="D42" s="1">
        <v>0.247</v>
      </c>
      <c r="E42" s="1">
        <v>0.41599999999999998</v>
      </c>
      <c r="F42" s="1">
        <v>0.314</v>
      </c>
      <c r="G42" s="1">
        <v>0.33800000000000002</v>
      </c>
      <c r="H42" s="1">
        <v>0.316</v>
      </c>
      <c r="I42" s="1">
        <v>0.21099999999999999</v>
      </c>
      <c r="J42" s="1">
        <v>0.13400000000000001</v>
      </c>
      <c r="K42" s="1">
        <v>0.35799999999999998</v>
      </c>
      <c r="L42" s="1">
        <v>0.373</v>
      </c>
      <c r="M42" s="1">
        <v>0.41899999999999998</v>
      </c>
      <c r="N42" s="1">
        <v>0.34399999999999997</v>
      </c>
      <c r="O42" s="1">
        <v>0.442</v>
      </c>
      <c r="P42" s="1">
        <v>0.30199999999999999</v>
      </c>
      <c r="Q42" s="1">
        <v>0.21</v>
      </c>
      <c r="R42" s="1">
        <v>0.36199999999999999</v>
      </c>
      <c r="S42" s="1">
        <v>0.23699999999999999</v>
      </c>
      <c r="T42" s="1">
        <v>0.29899999999999999</v>
      </c>
      <c r="U42" s="1">
        <v>0.38100000000000001</v>
      </c>
      <c r="V42" s="1">
        <v>0.16</v>
      </c>
      <c r="W42" s="1">
        <v>0.33700000000000002</v>
      </c>
      <c r="X42" s="1">
        <v>0.39200000000000002</v>
      </c>
      <c r="Y42" s="1">
        <v>0.245</v>
      </c>
      <c r="Z42" s="1">
        <v>0.30399999999999999</v>
      </c>
      <c r="AA42" s="1">
        <v>0.216</v>
      </c>
      <c r="AB42" s="1">
        <v>0.214</v>
      </c>
      <c r="AC42" s="1">
        <v>0.317</v>
      </c>
      <c r="AD42" s="1">
        <v>0.32600000000000001</v>
      </c>
      <c r="AE42" s="1">
        <v>0.26100000000000001</v>
      </c>
    </row>
    <row r="43" spans="2:31">
      <c r="C43" s="14" t="s">
        <v>70</v>
      </c>
      <c r="D43" s="1">
        <v>0.40200000000000002</v>
      </c>
      <c r="E43" s="1">
        <v>0.501</v>
      </c>
      <c r="F43" s="1">
        <v>0.30099999999999999</v>
      </c>
      <c r="G43" s="1">
        <v>-0.13200000000000001</v>
      </c>
      <c r="H43" s="1">
        <v>0.47099999999999997</v>
      </c>
      <c r="J43" s="1">
        <v>-1.7000000000000001E-2</v>
      </c>
      <c r="K43" s="1">
        <v>0.38100000000000001</v>
      </c>
      <c r="L43" s="1">
        <v>0.5</v>
      </c>
      <c r="M43" s="1">
        <v>0.433</v>
      </c>
      <c r="N43" s="1">
        <v>0.42699999999999999</v>
      </c>
      <c r="O43" s="1">
        <v>0.40200000000000002</v>
      </c>
      <c r="P43" s="1">
        <v>0.27500000000000002</v>
      </c>
      <c r="Q43" s="1">
        <v>0.4</v>
      </c>
      <c r="R43" s="1">
        <v>0.50600000000000001</v>
      </c>
      <c r="S43" s="1">
        <v>0.32800000000000001</v>
      </c>
      <c r="T43" s="1">
        <v>0.32700000000000001</v>
      </c>
      <c r="U43" s="1">
        <v>0.498</v>
      </c>
      <c r="W43" s="1">
        <v>0.442</v>
      </c>
      <c r="X43" s="1">
        <v>0.40899999999999997</v>
      </c>
      <c r="Y43" s="1">
        <v>0.48699999999999999</v>
      </c>
      <c r="Z43" s="1">
        <v>0.53300000000000003</v>
      </c>
      <c r="AA43" s="1">
        <v>0.32300000000000001</v>
      </c>
      <c r="AB43" s="1">
        <v>0.48399999999999999</v>
      </c>
      <c r="AD43" s="1">
        <v>0.48499999999999999</v>
      </c>
      <c r="AE43" s="1">
        <v>0.32700000000000001</v>
      </c>
    </row>
    <row r="44" spans="2:31">
      <c r="C44" s="17" t="s">
        <v>71</v>
      </c>
      <c r="D44" s="1">
        <v>0.33700000000000002</v>
      </c>
      <c r="E44" s="1">
        <v>0.46</v>
      </c>
      <c r="G44" s="1">
        <v>0.47399999999999998</v>
      </c>
      <c r="H44" s="1">
        <v>0.26200000000000001</v>
      </c>
      <c r="I44" s="1">
        <v>0.46300000000000002</v>
      </c>
      <c r="J44" s="1">
        <v>0.26500000000000001</v>
      </c>
      <c r="K44" s="1">
        <v>0.316</v>
      </c>
      <c r="L44" s="1">
        <v>0.48199999999999998</v>
      </c>
      <c r="M44" s="1">
        <v>0.50600000000000001</v>
      </c>
      <c r="N44" s="1">
        <v>0.41099999999999998</v>
      </c>
      <c r="P44" s="1">
        <v>0.37</v>
      </c>
      <c r="Q44" s="1">
        <v>0.32500000000000001</v>
      </c>
      <c r="R44" s="1">
        <v>0.499</v>
      </c>
      <c r="T44" s="1">
        <v>0.375</v>
      </c>
      <c r="U44" s="1">
        <v>0.159</v>
      </c>
      <c r="V44" s="1">
        <v>0.42499999999999999</v>
      </c>
      <c r="W44" s="1">
        <v>0.40799999999999997</v>
      </c>
      <c r="X44" s="1">
        <v>0.496</v>
      </c>
      <c r="Y44" s="1">
        <v>0.439</v>
      </c>
      <c r="Z44" s="1">
        <v>0.35099999999999998</v>
      </c>
      <c r="AA44" s="1">
        <v>0.24199999999999999</v>
      </c>
      <c r="AB44" s="1">
        <v>0.38500000000000001</v>
      </c>
      <c r="AC44" s="1">
        <v>0.13100000000000001</v>
      </c>
      <c r="AD44" s="1">
        <v>0.47299999999999998</v>
      </c>
      <c r="AE44" s="1">
        <v>0.47499999999999998</v>
      </c>
    </row>
    <row r="46" spans="2:31">
      <c r="B46" s="16" t="s">
        <v>41</v>
      </c>
      <c r="C46" s="8" t="s">
        <v>69</v>
      </c>
      <c r="D46" s="1">
        <v>0.16</v>
      </c>
      <c r="E46" s="1">
        <v>0.255</v>
      </c>
      <c r="F46" s="1">
        <v>0.189</v>
      </c>
      <c r="G46" s="1">
        <v>0.24299999999999999</v>
      </c>
      <c r="H46" s="1">
        <v>0.223</v>
      </c>
      <c r="I46" s="1">
        <v>3.4000000000000002E-2</v>
      </c>
      <c r="J46" s="1">
        <v>0.115</v>
      </c>
      <c r="K46" s="1">
        <v>0.32900000000000001</v>
      </c>
      <c r="L46" s="1">
        <v>0.25</v>
      </c>
      <c r="M46" s="1">
        <v>0.251</v>
      </c>
      <c r="N46" s="1">
        <v>0.21199999999999999</v>
      </c>
      <c r="O46" s="1">
        <v>0.193</v>
      </c>
      <c r="P46" s="1">
        <v>0.20399999999999999</v>
      </c>
      <c r="Q46" s="1">
        <v>0.14699999999999999</v>
      </c>
      <c r="R46" s="1">
        <v>0.23699999999999999</v>
      </c>
      <c r="S46" s="1">
        <v>0.108</v>
      </c>
      <c r="T46" s="1">
        <v>0.06</v>
      </c>
      <c r="U46" s="1">
        <v>0.317</v>
      </c>
      <c r="V46" s="1">
        <v>0.127</v>
      </c>
      <c r="W46" s="1">
        <v>0.22800000000000001</v>
      </c>
      <c r="X46" s="1">
        <v>0.28499999999999998</v>
      </c>
      <c r="Y46" s="1">
        <v>0.17499999999999999</v>
      </c>
      <c r="Z46" s="1">
        <v>0.20699999999999999</v>
      </c>
      <c r="AA46" s="1">
        <v>-0.01</v>
      </c>
      <c r="AB46" s="1">
        <v>0.13800000000000001</v>
      </c>
      <c r="AC46" s="1">
        <v>0.183</v>
      </c>
      <c r="AD46" s="1">
        <v>0.247</v>
      </c>
      <c r="AE46" s="1">
        <v>0.16500000000000001</v>
      </c>
    </row>
    <row r="47" spans="2:31">
      <c r="C47" s="14" t="s">
        <v>70</v>
      </c>
      <c r="D47" s="1">
        <v>0.221</v>
      </c>
      <c r="E47" s="1">
        <v>0.33400000000000002</v>
      </c>
      <c r="F47" s="1">
        <v>0.26100000000000001</v>
      </c>
      <c r="G47" s="1">
        <v>0.115</v>
      </c>
      <c r="H47" s="1">
        <v>0.30199999999999999</v>
      </c>
      <c r="J47" s="1">
        <v>0.122</v>
      </c>
      <c r="K47" s="1">
        <v>0.187</v>
      </c>
      <c r="L47" s="1">
        <v>0.20100000000000001</v>
      </c>
      <c r="M47" s="1">
        <v>0.312</v>
      </c>
      <c r="N47" s="1">
        <v>0.26700000000000002</v>
      </c>
      <c r="O47" s="1">
        <v>0.23100000000000001</v>
      </c>
      <c r="P47" s="1">
        <v>7.3999999999999996E-2</v>
      </c>
      <c r="Q47" s="1">
        <v>0.186</v>
      </c>
      <c r="R47" s="1">
        <v>0.28999999999999998</v>
      </c>
      <c r="S47" s="1">
        <v>0.23499999999999999</v>
      </c>
      <c r="T47" s="1">
        <v>0.26300000000000001</v>
      </c>
      <c r="U47" s="1">
        <v>0.42599999999999999</v>
      </c>
      <c r="W47" s="1">
        <v>0.25900000000000001</v>
      </c>
      <c r="X47" s="1">
        <v>0.27700000000000002</v>
      </c>
      <c r="Y47" s="1">
        <v>0.23799999999999999</v>
      </c>
      <c r="Z47" s="1">
        <v>0.34399999999999997</v>
      </c>
      <c r="AA47" s="1">
        <v>0.26800000000000002</v>
      </c>
      <c r="AB47" s="1">
        <v>0.27900000000000003</v>
      </c>
      <c r="AD47" s="1">
        <v>0.26600000000000001</v>
      </c>
      <c r="AE47" s="1">
        <v>0.245</v>
      </c>
    </row>
    <row r="48" spans="2:31">
      <c r="C48" s="17" t="s">
        <v>71</v>
      </c>
      <c r="D48" s="1">
        <v>0.123</v>
      </c>
      <c r="E48" s="1">
        <v>0.26100000000000001</v>
      </c>
      <c r="G48" s="1">
        <v>0.35</v>
      </c>
      <c r="H48" s="1">
        <v>0.115</v>
      </c>
      <c r="I48" s="1">
        <v>0.34200000000000003</v>
      </c>
      <c r="J48" s="1">
        <v>4.0000000000000002E-4</v>
      </c>
      <c r="K48" s="1">
        <v>0.11899999999999999</v>
      </c>
      <c r="L48" s="1">
        <v>0.312</v>
      </c>
      <c r="M48" s="1">
        <v>0.43</v>
      </c>
      <c r="N48" s="1">
        <v>0.22600000000000001</v>
      </c>
      <c r="P48" s="1">
        <v>0.16400000000000001</v>
      </c>
      <c r="Q48" s="1">
        <v>0.124</v>
      </c>
      <c r="R48" s="1">
        <v>0.35599999999999998</v>
      </c>
      <c r="T48" s="1">
        <v>0.121</v>
      </c>
      <c r="U48" s="1">
        <v>0.157</v>
      </c>
      <c r="V48" s="1">
        <v>0.25</v>
      </c>
      <c r="W48" s="1">
        <v>0.20100000000000001</v>
      </c>
      <c r="X48" s="1">
        <v>0.252</v>
      </c>
      <c r="Y48" s="1">
        <v>0.26100000000000001</v>
      </c>
      <c r="Z48" s="1">
        <v>0.27300000000000002</v>
      </c>
      <c r="AA48" s="1">
        <v>0.11899999999999999</v>
      </c>
      <c r="AB48" s="1">
        <v>0.23300000000000001</v>
      </c>
      <c r="AC48" s="1">
        <v>0.108</v>
      </c>
      <c r="AD48" s="1">
        <v>0.24099999999999999</v>
      </c>
      <c r="AE48" s="1">
        <v>0.36099999999999999</v>
      </c>
    </row>
    <row r="50" spans="2:31">
      <c r="B50" s="16" t="s">
        <v>42</v>
      </c>
      <c r="C50" s="8" t="s">
        <v>69</v>
      </c>
      <c r="D50" s="1">
        <v>0.191</v>
      </c>
      <c r="E50" s="1">
        <v>0.28499999999999998</v>
      </c>
      <c r="F50" s="1">
        <v>0.23400000000000001</v>
      </c>
      <c r="G50" s="1">
        <v>0.30199999999999999</v>
      </c>
      <c r="H50" s="1">
        <v>0.24099999999999999</v>
      </c>
      <c r="I50" s="1">
        <v>0.17199999999999999</v>
      </c>
      <c r="J50" s="1">
        <v>0.155</v>
      </c>
      <c r="K50" s="1">
        <v>0.27700000000000002</v>
      </c>
      <c r="L50" s="1">
        <v>0.26700000000000002</v>
      </c>
      <c r="M50" s="1">
        <v>0.26100000000000001</v>
      </c>
      <c r="N50" s="1">
        <v>0.26100000000000001</v>
      </c>
      <c r="O50" s="1">
        <v>0.29699999999999999</v>
      </c>
      <c r="P50" s="1">
        <v>0.219</v>
      </c>
      <c r="Q50" s="1">
        <v>0.122</v>
      </c>
      <c r="R50" s="1">
        <v>0.26300000000000001</v>
      </c>
      <c r="S50" s="1">
        <v>0.23300000000000001</v>
      </c>
      <c r="T50" s="1">
        <v>0.109</v>
      </c>
      <c r="U50" s="1">
        <v>0.27600000000000002</v>
      </c>
      <c r="V50" s="1">
        <v>0.13700000000000001</v>
      </c>
      <c r="W50" s="1">
        <v>0.24199999999999999</v>
      </c>
      <c r="X50" s="1">
        <v>0.26400000000000001</v>
      </c>
      <c r="Y50" s="1">
        <v>0.20699999999999999</v>
      </c>
      <c r="Z50" s="1">
        <v>0.245</v>
      </c>
      <c r="AA50" s="1">
        <v>0.153</v>
      </c>
      <c r="AB50" s="1">
        <v>0.23300000000000001</v>
      </c>
      <c r="AC50" s="1">
        <v>0.23300000000000001</v>
      </c>
      <c r="AD50" s="1">
        <v>0.248</v>
      </c>
      <c r="AE50" s="1">
        <v>0.218</v>
      </c>
    </row>
    <row r="51" spans="2:31">
      <c r="C51" s="14" t="s">
        <v>70</v>
      </c>
      <c r="D51" s="1">
        <v>0.28999999999999998</v>
      </c>
      <c r="E51" s="1">
        <v>0.38800000000000001</v>
      </c>
      <c r="F51" s="1">
        <v>0.252</v>
      </c>
      <c r="G51" s="1">
        <v>0.13200000000000001</v>
      </c>
      <c r="H51" s="1">
        <v>0.38100000000000001</v>
      </c>
      <c r="J51" s="1">
        <v>0.14699999999999999</v>
      </c>
      <c r="K51" s="1">
        <v>0.27</v>
      </c>
      <c r="L51" s="1">
        <v>0.34200000000000003</v>
      </c>
      <c r="M51" s="1">
        <v>0.29799999999999999</v>
      </c>
      <c r="N51" s="1">
        <v>0.39100000000000001</v>
      </c>
      <c r="O51" s="1">
        <v>0.34599999999999997</v>
      </c>
      <c r="P51" s="1">
        <v>8.7999999999999995E-2</v>
      </c>
      <c r="Q51" s="1">
        <v>0.27</v>
      </c>
      <c r="R51" s="1">
        <v>0.41399999999999998</v>
      </c>
      <c r="S51" s="1">
        <v>0.33800000000000002</v>
      </c>
      <c r="T51" s="1">
        <v>0.36199999999999999</v>
      </c>
      <c r="U51" s="1">
        <v>0.40200000000000002</v>
      </c>
      <c r="W51" s="1">
        <v>0.40899999999999997</v>
      </c>
      <c r="X51" s="1">
        <v>0.23</v>
      </c>
      <c r="Y51" s="1">
        <v>0.36499999999999999</v>
      </c>
      <c r="Z51" s="1">
        <v>0.44600000000000001</v>
      </c>
      <c r="AA51" s="1">
        <v>0.2</v>
      </c>
      <c r="AB51" s="1">
        <v>0.38900000000000001</v>
      </c>
      <c r="AD51" s="1">
        <v>0.38200000000000001</v>
      </c>
      <c r="AE51" s="1">
        <v>0.34899999999999998</v>
      </c>
    </row>
    <row r="52" spans="2:31">
      <c r="C52" s="17" t="s">
        <v>71</v>
      </c>
      <c r="D52" s="1">
        <v>0.25800000000000001</v>
      </c>
      <c r="E52" s="1">
        <v>0.33900000000000002</v>
      </c>
      <c r="G52" s="1">
        <v>0.36299999999999999</v>
      </c>
      <c r="H52" s="1">
        <v>0.17899999999999999</v>
      </c>
      <c r="I52" s="1">
        <v>0.316</v>
      </c>
      <c r="J52" s="1">
        <v>0.19400000000000001</v>
      </c>
      <c r="K52" s="1">
        <v>0.23599999999999999</v>
      </c>
      <c r="L52" s="1">
        <v>0.377</v>
      </c>
      <c r="M52" s="1">
        <v>0.36899999999999999</v>
      </c>
      <c r="N52" s="1">
        <v>0.30099999999999999</v>
      </c>
      <c r="P52" s="1">
        <v>0.23599999999999999</v>
      </c>
      <c r="Q52" s="1">
        <v>0.20699999999999999</v>
      </c>
      <c r="R52" s="1">
        <v>0.38800000000000001</v>
      </c>
      <c r="T52" s="1">
        <v>0.29499999999999998</v>
      </c>
      <c r="U52" s="1">
        <v>0.16300000000000001</v>
      </c>
      <c r="V52" s="1">
        <v>0.35899999999999999</v>
      </c>
      <c r="W52" s="1">
        <v>0.34200000000000003</v>
      </c>
      <c r="X52" s="1">
        <v>0.34399999999999997</v>
      </c>
      <c r="Y52" s="1">
        <v>0.32500000000000001</v>
      </c>
      <c r="Z52" s="1">
        <v>0.32</v>
      </c>
      <c r="AA52" s="1">
        <v>0.13</v>
      </c>
      <c r="AB52" s="1">
        <v>0.29799999999999999</v>
      </c>
      <c r="AC52" s="1">
        <v>0.16</v>
      </c>
      <c r="AD52" s="1">
        <v>0.33200000000000002</v>
      </c>
      <c r="AE52" s="1">
        <v>0.42399999999999999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39A5-1ABC-4E6F-97AA-2002EA74716F}">
  <dimension ref="A1:W37"/>
  <sheetViews>
    <sheetView zoomScale="70" zoomScaleNormal="70" workbookViewId="0">
      <selection activeCell="R19" sqref="R19"/>
    </sheetView>
  </sheetViews>
  <sheetFormatPr defaultColWidth="8.85546875" defaultRowHeight="14.25"/>
  <cols>
    <col min="1" max="1" width="18.7109375" style="1" bestFit="1" customWidth="1"/>
    <col min="2" max="2" width="17.140625" style="16" bestFit="1" customWidth="1"/>
    <col min="3" max="3" width="15.7109375" style="1" bestFit="1" customWidth="1"/>
    <col min="4" max="16384" width="8.85546875" style="1"/>
  </cols>
  <sheetData>
    <row r="1" spans="1:23">
      <c r="A1" s="16"/>
      <c r="D1" s="5" t="s">
        <v>17</v>
      </c>
      <c r="E1" s="5"/>
      <c r="F1" s="5"/>
      <c r="G1" s="5"/>
      <c r="H1" s="5"/>
      <c r="I1" s="5"/>
      <c r="J1" s="5"/>
      <c r="K1" s="6" t="s">
        <v>18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3">
      <c r="A2" s="1" t="s">
        <v>59</v>
      </c>
      <c r="B2" s="1" t="s">
        <v>44</v>
      </c>
      <c r="C2" s="8" t="s">
        <v>69</v>
      </c>
      <c r="D2" s="15"/>
      <c r="E2" s="15">
        <v>38.700000000000003</v>
      </c>
      <c r="F2" s="15">
        <v>0</v>
      </c>
      <c r="G2" s="15">
        <v>8.6999999999999993</v>
      </c>
      <c r="H2" s="15">
        <v>15.9</v>
      </c>
      <c r="I2" s="15">
        <v>10.8</v>
      </c>
      <c r="J2" s="15">
        <v>32.9</v>
      </c>
      <c r="K2" s="15">
        <v>6.4</v>
      </c>
      <c r="L2" s="15">
        <v>19.8</v>
      </c>
      <c r="M2" s="15">
        <v>0.1</v>
      </c>
      <c r="N2" s="15">
        <v>10.9</v>
      </c>
      <c r="O2" s="15">
        <v>12</v>
      </c>
      <c r="P2" s="15">
        <v>9.8000000000000007</v>
      </c>
      <c r="Q2" s="15">
        <v>16.899999999999999</v>
      </c>
      <c r="R2" s="15">
        <v>13.1</v>
      </c>
      <c r="S2" s="15">
        <v>8.8000000000000007</v>
      </c>
      <c r="T2" s="15">
        <v>12.6</v>
      </c>
      <c r="U2" s="15">
        <v>16</v>
      </c>
      <c r="V2" s="15">
        <v>54</v>
      </c>
      <c r="W2" s="19"/>
    </row>
    <row r="3" spans="1:23">
      <c r="A3" s="16"/>
      <c r="B3" s="18"/>
      <c r="C3" s="14" t="s">
        <v>70</v>
      </c>
      <c r="D3" s="15">
        <v>28.2</v>
      </c>
      <c r="E3" s="15">
        <v>58.3</v>
      </c>
      <c r="F3" s="15">
        <v>64.599999999999994</v>
      </c>
      <c r="G3" s="15">
        <v>10.5</v>
      </c>
      <c r="H3" s="15">
        <v>3.4</v>
      </c>
      <c r="I3" s="15">
        <v>4.5999999999999996</v>
      </c>
      <c r="J3" s="15">
        <v>36.799999999999997</v>
      </c>
      <c r="K3" s="15"/>
      <c r="L3" s="15">
        <v>27.4</v>
      </c>
      <c r="M3" s="15">
        <v>80.7</v>
      </c>
      <c r="N3" s="15">
        <v>45.5</v>
      </c>
      <c r="O3" s="15">
        <v>24</v>
      </c>
      <c r="P3" s="15">
        <v>24.3</v>
      </c>
      <c r="Q3" s="15">
        <v>71.900000000000006</v>
      </c>
      <c r="R3" s="15">
        <v>73.099999999999994</v>
      </c>
      <c r="S3" s="15">
        <v>33.6</v>
      </c>
      <c r="T3" s="15">
        <v>62.7</v>
      </c>
      <c r="U3" s="15">
        <v>45</v>
      </c>
      <c r="V3" s="15">
        <v>32.4</v>
      </c>
      <c r="W3" s="19"/>
    </row>
    <row r="4" spans="1:23">
      <c r="A4" s="16"/>
      <c r="B4" s="18"/>
      <c r="C4" s="17" t="s">
        <v>71</v>
      </c>
      <c r="D4" s="15">
        <v>3.4</v>
      </c>
      <c r="E4" s="15">
        <v>8.8000000000000007</v>
      </c>
      <c r="F4" s="15">
        <v>65.400000000000006</v>
      </c>
      <c r="G4" s="15">
        <v>0.8</v>
      </c>
      <c r="H4" s="15">
        <v>5.7</v>
      </c>
      <c r="I4" s="15">
        <v>2.4</v>
      </c>
      <c r="J4" s="15">
        <v>2.7</v>
      </c>
      <c r="K4" s="15"/>
      <c r="L4" s="15">
        <v>53.6</v>
      </c>
      <c r="M4" s="15">
        <v>2</v>
      </c>
      <c r="N4" s="15">
        <v>1.9</v>
      </c>
      <c r="O4" s="15">
        <v>19.100000000000001</v>
      </c>
      <c r="P4" s="15">
        <v>13.6</v>
      </c>
      <c r="Q4" s="15">
        <v>6.8</v>
      </c>
      <c r="R4" s="15">
        <v>18.100000000000001</v>
      </c>
      <c r="S4" s="15">
        <v>20.3</v>
      </c>
      <c r="T4" s="15">
        <v>77.8</v>
      </c>
      <c r="U4" s="15">
        <v>55.5</v>
      </c>
      <c r="V4" s="15">
        <v>26.9</v>
      </c>
      <c r="W4" s="19"/>
    </row>
    <row r="5" spans="1:23">
      <c r="A5" s="16"/>
      <c r="B5" s="18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9"/>
    </row>
    <row r="6" spans="1:23">
      <c r="A6" s="16"/>
      <c r="B6" s="1" t="s">
        <v>82</v>
      </c>
      <c r="C6" s="8" t="s">
        <v>69</v>
      </c>
      <c r="D6" s="15"/>
      <c r="E6" s="15">
        <v>0.18</v>
      </c>
      <c r="F6" s="15">
        <v>0</v>
      </c>
      <c r="G6" s="15">
        <v>0.25</v>
      </c>
      <c r="H6" s="15">
        <v>0.04</v>
      </c>
      <c r="I6" s="15">
        <v>0</v>
      </c>
      <c r="J6" s="15">
        <v>0.03</v>
      </c>
      <c r="K6" s="15">
        <v>5.03</v>
      </c>
      <c r="L6" s="15">
        <v>2.0699999999999998</v>
      </c>
      <c r="M6" s="15">
        <v>0.47</v>
      </c>
      <c r="N6" s="15">
        <v>0.09</v>
      </c>
      <c r="O6" s="15">
        <v>0.54</v>
      </c>
      <c r="P6" s="15">
        <v>0</v>
      </c>
      <c r="Q6" s="15">
        <v>2.4</v>
      </c>
      <c r="R6" s="15">
        <v>5</v>
      </c>
      <c r="S6" s="15">
        <v>0.76</v>
      </c>
      <c r="T6" s="15">
        <v>0.27</v>
      </c>
      <c r="U6" s="19">
        <v>0.26</v>
      </c>
      <c r="V6" s="19">
        <v>11.6</v>
      </c>
      <c r="W6" s="19"/>
    </row>
    <row r="7" spans="1:23">
      <c r="A7" s="16"/>
      <c r="B7" s="18"/>
      <c r="C7" s="14" t="s">
        <v>70</v>
      </c>
      <c r="D7" s="15">
        <v>56.4</v>
      </c>
      <c r="E7" s="15">
        <v>24.2</v>
      </c>
      <c r="F7" s="15">
        <v>0.96</v>
      </c>
      <c r="G7" s="15">
        <v>0.28000000000000003</v>
      </c>
      <c r="H7" s="15">
        <v>0.15</v>
      </c>
      <c r="I7" s="15">
        <v>0.03</v>
      </c>
      <c r="J7" s="15">
        <v>0.88</v>
      </c>
      <c r="K7" s="15"/>
      <c r="L7" s="15">
        <v>0</v>
      </c>
      <c r="M7" s="15">
        <v>3.99</v>
      </c>
      <c r="N7" s="15">
        <v>2.27</v>
      </c>
      <c r="O7" s="15">
        <v>4.24</v>
      </c>
      <c r="P7" s="15">
        <v>1.2</v>
      </c>
      <c r="Q7" s="15">
        <v>20.8</v>
      </c>
      <c r="R7" s="15">
        <v>17</v>
      </c>
      <c r="S7" s="15">
        <v>2.21</v>
      </c>
      <c r="T7" s="15">
        <v>1.89</v>
      </c>
      <c r="U7" s="19">
        <v>8.98</v>
      </c>
      <c r="V7" s="19">
        <v>43.3</v>
      </c>
      <c r="W7" s="19"/>
    </row>
    <row r="8" spans="1:23">
      <c r="A8" s="16"/>
      <c r="B8" s="18"/>
      <c r="C8" s="17" t="s">
        <v>71</v>
      </c>
      <c r="D8" s="15">
        <v>12.4</v>
      </c>
      <c r="E8" s="15">
        <v>0</v>
      </c>
      <c r="F8" s="15">
        <v>0.85</v>
      </c>
      <c r="G8" s="15">
        <v>0.64</v>
      </c>
      <c r="H8" s="15">
        <v>6.25</v>
      </c>
      <c r="I8" s="15">
        <v>0</v>
      </c>
      <c r="J8" s="15">
        <v>0.34</v>
      </c>
      <c r="K8" s="15"/>
      <c r="L8" s="15">
        <v>6.15</v>
      </c>
      <c r="M8" s="15">
        <v>1.38</v>
      </c>
      <c r="N8" s="15">
        <v>0</v>
      </c>
      <c r="O8" s="15">
        <v>0.5</v>
      </c>
      <c r="P8" s="15">
        <v>0.38</v>
      </c>
      <c r="Q8" s="15">
        <v>5.68</v>
      </c>
      <c r="R8" s="15">
        <v>11.6</v>
      </c>
      <c r="S8" s="15">
        <v>8.39</v>
      </c>
      <c r="T8" s="15">
        <v>0</v>
      </c>
      <c r="U8" s="19">
        <v>26.7</v>
      </c>
      <c r="V8" s="19">
        <v>13.3</v>
      </c>
      <c r="W8" s="19"/>
    </row>
    <row r="9" spans="1:23">
      <c r="A9" s="16"/>
      <c r="B9" s="18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9"/>
    </row>
    <row r="10" spans="1:23">
      <c r="B10" s="1" t="s">
        <v>76</v>
      </c>
      <c r="C10" s="8" t="s">
        <v>69</v>
      </c>
      <c r="D10" s="15"/>
      <c r="E10" s="15">
        <v>40.1</v>
      </c>
      <c r="F10" s="15">
        <v>0.2</v>
      </c>
      <c r="G10" s="15">
        <v>10.7</v>
      </c>
      <c r="H10" s="15">
        <v>24.6</v>
      </c>
      <c r="I10" s="15">
        <v>36.6</v>
      </c>
      <c r="J10" s="15">
        <v>35.1</v>
      </c>
      <c r="K10" s="15">
        <v>49.9</v>
      </c>
      <c r="L10" s="15">
        <v>16.8</v>
      </c>
      <c r="M10" s="15">
        <v>6.8</v>
      </c>
      <c r="N10" s="15">
        <v>16.2</v>
      </c>
      <c r="O10" s="15">
        <v>14.6</v>
      </c>
      <c r="P10" s="15">
        <v>36.700000000000003</v>
      </c>
      <c r="Q10" s="15">
        <v>14.2</v>
      </c>
      <c r="R10" s="15">
        <v>21.5</v>
      </c>
      <c r="S10" s="15">
        <v>9.6999999999999993</v>
      </c>
      <c r="T10" s="15">
        <v>11.9</v>
      </c>
      <c r="U10" s="19">
        <v>23.4</v>
      </c>
      <c r="V10" s="19">
        <v>9.6</v>
      </c>
      <c r="W10" s="19"/>
    </row>
    <row r="11" spans="1:23">
      <c r="A11" s="16"/>
      <c r="B11" s="18"/>
      <c r="C11" s="14" t="s">
        <v>70</v>
      </c>
      <c r="D11" s="15">
        <v>28</v>
      </c>
      <c r="E11" s="15">
        <v>19.5</v>
      </c>
      <c r="F11" s="15">
        <v>11.4</v>
      </c>
      <c r="G11" s="15">
        <v>1.2</v>
      </c>
      <c r="H11" s="15">
        <v>23.8</v>
      </c>
      <c r="I11" s="15">
        <v>21.5</v>
      </c>
      <c r="J11" s="15">
        <v>17.2</v>
      </c>
      <c r="K11" s="15"/>
      <c r="L11" s="15">
        <v>14.7</v>
      </c>
      <c r="M11" s="15">
        <v>11.9</v>
      </c>
      <c r="N11" s="15">
        <v>5.8</v>
      </c>
      <c r="O11" s="15">
        <v>18.600000000000001</v>
      </c>
      <c r="P11" s="15">
        <v>13.9</v>
      </c>
      <c r="Q11" s="15">
        <v>25.7</v>
      </c>
      <c r="R11" s="15">
        <v>12.6</v>
      </c>
      <c r="S11" s="15">
        <v>8.9</v>
      </c>
      <c r="T11" s="15">
        <v>1</v>
      </c>
      <c r="U11" s="19">
        <v>36.799999999999997</v>
      </c>
      <c r="V11" s="19">
        <v>7.6</v>
      </c>
      <c r="W11" s="19"/>
    </row>
    <row r="12" spans="1:23">
      <c r="A12" s="16"/>
      <c r="B12" s="18"/>
      <c r="C12" s="17" t="s">
        <v>71</v>
      </c>
      <c r="D12" s="15">
        <v>58.7</v>
      </c>
      <c r="E12" s="15">
        <v>33.6</v>
      </c>
      <c r="F12" s="15">
        <v>8.4</v>
      </c>
      <c r="G12" s="15">
        <v>23.6</v>
      </c>
      <c r="H12" s="15">
        <v>34.6</v>
      </c>
      <c r="I12" s="15">
        <v>11.2</v>
      </c>
      <c r="J12" s="15">
        <v>54.4</v>
      </c>
      <c r="K12" s="15"/>
      <c r="L12" s="15">
        <v>48.6</v>
      </c>
      <c r="M12" s="15">
        <v>29.5</v>
      </c>
      <c r="N12" s="15">
        <v>16.5</v>
      </c>
      <c r="O12" s="15">
        <v>21</v>
      </c>
      <c r="P12" s="15">
        <v>12.5</v>
      </c>
      <c r="Q12" s="15">
        <v>53.6</v>
      </c>
      <c r="R12" s="15">
        <v>6.7</v>
      </c>
      <c r="S12" s="15">
        <v>39.9</v>
      </c>
      <c r="T12" s="15">
        <v>13.2</v>
      </c>
      <c r="U12" s="19">
        <v>52.4</v>
      </c>
      <c r="V12" s="19">
        <v>56.7</v>
      </c>
      <c r="W12" s="19"/>
    </row>
    <row r="13" spans="1:23">
      <c r="A13" s="16"/>
      <c r="B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>
      <c r="B14" s="1" t="s">
        <v>60</v>
      </c>
      <c r="C14" s="8" t="s">
        <v>69</v>
      </c>
      <c r="D14" s="15"/>
      <c r="E14" s="15">
        <v>3.2168999999999999</v>
      </c>
      <c r="F14" s="15">
        <v>2.8073999999999999</v>
      </c>
      <c r="G14" s="15">
        <v>-0.96879999999999999</v>
      </c>
      <c r="H14" s="15">
        <v>1.3353999999999999</v>
      </c>
      <c r="I14" s="15">
        <v>2.2955999999999999</v>
      </c>
      <c r="J14" s="15">
        <v>1.3488</v>
      </c>
      <c r="K14" s="15">
        <v>3.7044999999999999</v>
      </c>
      <c r="L14" s="15">
        <v>-6.4799999999999996E-2</v>
      </c>
      <c r="M14" s="15">
        <v>8.4061000000000003</v>
      </c>
      <c r="N14" s="15">
        <v>0.90749999999999997</v>
      </c>
      <c r="O14" s="15">
        <v>1.8859999999999999</v>
      </c>
      <c r="P14" s="15">
        <v>1.6256999999999999</v>
      </c>
      <c r="Q14" s="15">
        <v>-5.8599999999999999E-2</v>
      </c>
      <c r="R14" s="15">
        <v>1.3499000000000001</v>
      </c>
      <c r="S14" s="15">
        <v>0.8891</v>
      </c>
      <c r="T14" s="15">
        <v>-0.32090000000000002</v>
      </c>
      <c r="U14" s="19">
        <v>1.4442999999999999</v>
      </c>
      <c r="V14" s="19">
        <v>0.98199999999999998</v>
      </c>
      <c r="W14" s="19"/>
    </row>
    <row r="15" spans="1:23">
      <c r="A15" s="16"/>
      <c r="B15" s="18"/>
      <c r="C15" s="14" t="s">
        <v>70</v>
      </c>
      <c r="D15" s="15">
        <v>1.7074</v>
      </c>
      <c r="E15" s="15">
        <v>3.9243000000000001</v>
      </c>
      <c r="F15" s="15">
        <v>-0.372</v>
      </c>
      <c r="G15" s="15">
        <v>0.55179999999999996</v>
      </c>
      <c r="H15" s="15">
        <v>4.0477999999999996</v>
      </c>
      <c r="I15" s="15">
        <v>4.0547000000000004</v>
      </c>
      <c r="J15" s="15">
        <v>4.0875000000000004</v>
      </c>
      <c r="K15" s="15"/>
      <c r="L15" s="15">
        <v>5.6257000000000001</v>
      </c>
      <c r="M15" s="15">
        <v>6.9660000000000002</v>
      </c>
      <c r="N15" s="15">
        <v>-0.44069999999999998</v>
      </c>
      <c r="O15" s="15">
        <v>4.0964</v>
      </c>
      <c r="P15" s="15">
        <v>3.8412999999999999</v>
      </c>
      <c r="Q15" s="15">
        <v>4.6517999999999997</v>
      </c>
      <c r="R15" s="15">
        <v>2.5228999999999999</v>
      </c>
      <c r="S15" s="15">
        <v>1.7773000000000001</v>
      </c>
      <c r="T15" s="15">
        <v>-2.1223000000000001</v>
      </c>
      <c r="U15" s="19">
        <v>3.5903</v>
      </c>
      <c r="V15" s="19">
        <v>4.0804</v>
      </c>
      <c r="W15" s="19"/>
    </row>
    <row r="16" spans="1:23">
      <c r="A16" s="16"/>
      <c r="B16" s="18"/>
      <c r="C16" s="17" t="s">
        <v>71</v>
      </c>
      <c r="D16" s="15">
        <v>4.6581999999999999</v>
      </c>
      <c r="E16" s="15">
        <v>4.4291999999999998</v>
      </c>
      <c r="F16" s="15">
        <v>0.92059999999999997</v>
      </c>
      <c r="G16" s="15">
        <v>3.2530000000000001</v>
      </c>
      <c r="H16" s="15">
        <v>6.8074000000000003</v>
      </c>
      <c r="I16" s="15">
        <v>4.8704000000000001</v>
      </c>
      <c r="J16" s="15">
        <v>8.7447999999999997</v>
      </c>
      <c r="K16" s="15"/>
      <c r="L16" s="15">
        <v>3.5762</v>
      </c>
      <c r="M16" s="15">
        <v>4.2077999999999998</v>
      </c>
      <c r="N16" s="15">
        <v>5.1909999999999998</v>
      </c>
      <c r="O16" s="15">
        <v>3.0274999999999999</v>
      </c>
      <c r="P16" s="15">
        <v>1.2153</v>
      </c>
      <c r="Q16" s="15">
        <v>7.1387999999999998</v>
      </c>
      <c r="R16" s="15">
        <v>1.0892999999999999</v>
      </c>
      <c r="S16" s="15">
        <v>5.8647</v>
      </c>
      <c r="T16" s="15">
        <v>0.80740000000000001</v>
      </c>
      <c r="U16" s="19">
        <v>6.2004000000000001</v>
      </c>
      <c r="V16" s="19">
        <v>4.9443999999999999</v>
      </c>
      <c r="W16" s="19"/>
    </row>
    <row r="17" spans="1:23">
      <c r="A17" s="16"/>
      <c r="B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</row>
    <row r="18" spans="1:23">
      <c r="B18" s="1" t="s">
        <v>77</v>
      </c>
      <c r="C18" s="8" t="s">
        <v>69</v>
      </c>
      <c r="D18" s="15"/>
      <c r="E18" s="15">
        <v>4.3</v>
      </c>
      <c r="F18" s="15">
        <v>0</v>
      </c>
      <c r="G18" s="15">
        <v>20.9</v>
      </c>
      <c r="H18" s="15">
        <v>9.8000000000000007</v>
      </c>
      <c r="I18" s="15">
        <v>7.4</v>
      </c>
      <c r="J18" s="15">
        <v>13.8</v>
      </c>
      <c r="K18" s="15">
        <v>3.8</v>
      </c>
      <c r="L18" s="15">
        <v>17.600000000000001</v>
      </c>
      <c r="M18" s="15">
        <v>0</v>
      </c>
      <c r="N18" s="15">
        <v>8.6</v>
      </c>
      <c r="O18" s="15">
        <v>4</v>
      </c>
      <c r="P18" s="15">
        <v>11.9</v>
      </c>
      <c r="Q18" s="15">
        <v>14.8</v>
      </c>
      <c r="R18" s="15">
        <v>8.4</v>
      </c>
      <c r="S18" s="15">
        <v>5.3</v>
      </c>
      <c r="T18" s="15">
        <v>14.9</v>
      </c>
      <c r="U18" s="19">
        <v>8.6</v>
      </c>
      <c r="V18" s="19">
        <v>4.9000000000000004</v>
      </c>
      <c r="W18" s="19"/>
    </row>
    <row r="19" spans="1:23">
      <c r="A19" s="16"/>
      <c r="B19" s="18"/>
      <c r="C19" s="14" t="s">
        <v>70</v>
      </c>
      <c r="D19" s="15">
        <v>8.6</v>
      </c>
      <c r="E19" s="15">
        <v>1.3</v>
      </c>
      <c r="F19" s="15">
        <v>14.8</v>
      </c>
      <c r="G19" s="15">
        <v>0.8</v>
      </c>
      <c r="H19" s="15">
        <v>1.4</v>
      </c>
      <c r="I19" s="15">
        <v>1.3</v>
      </c>
      <c r="J19" s="15">
        <v>1</v>
      </c>
      <c r="K19" s="15"/>
      <c r="L19" s="15">
        <v>0.3</v>
      </c>
      <c r="M19" s="15">
        <v>0.1</v>
      </c>
      <c r="N19" s="15">
        <v>7.9</v>
      </c>
      <c r="O19" s="15">
        <v>1.1000000000000001</v>
      </c>
      <c r="P19" s="15">
        <v>1</v>
      </c>
      <c r="Q19" s="15">
        <v>1</v>
      </c>
      <c r="R19" s="15">
        <v>2.2000000000000002</v>
      </c>
      <c r="S19" s="15">
        <v>2.6</v>
      </c>
      <c r="T19" s="15">
        <v>4.3</v>
      </c>
      <c r="U19" s="19">
        <v>3.1</v>
      </c>
      <c r="V19" s="19">
        <v>0.5</v>
      </c>
      <c r="W19" s="19"/>
    </row>
    <row r="20" spans="1:23">
      <c r="A20" s="16"/>
      <c r="B20" s="18"/>
      <c r="C20" s="17" t="s">
        <v>71</v>
      </c>
      <c r="D20" s="15">
        <v>2.2999999999999998</v>
      </c>
      <c r="E20" s="15">
        <v>1.6</v>
      </c>
      <c r="F20" s="15">
        <v>4.5</v>
      </c>
      <c r="G20" s="15">
        <v>2.5</v>
      </c>
      <c r="H20" s="15">
        <v>0.3</v>
      </c>
      <c r="I20" s="15">
        <v>0.4</v>
      </c>
      <c r="J20" s="15">
        <v>0.1</v>
      </c>
      <c r="K20" s="15"/>
      <c r="L20" s="15">
        <v>4.0999999999999996</v>
      </c>
      <c r="M20" s="15">
        <v>1.6</v>
      </c>
      <c r="N20" s="15">
        <v>0.5</v>
      </c>
      <c r="O20" s="15">
        <v>2.6</v>
      </c>
      <c r="P20" s="15">
        <v>5.4</v>
      </c>
      <c r="Q20" s="15">
        <v>0.4</v>
      </c>
      <c r="R20" s="15">
        <v>3.1</v>
      </c>
      <c r="S20" s="15">
        <v>0.7</v>
      </c>
      <c r="T20" s="15">
        <v>7.5</v>
      </c>
      <c r="U20" s="19">
        <v>0.7</v>
      </c>
      <c r="V20" s="19">
        <v>1.8</v>
      </c>
      <c r="W20" s="19"/>
    </row>
    <row r="21" spans="1:23">
      <c r="A21" s="16"/>
      <c r="B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spans="1:23">
      <c r="A22" s="1" t="s">
        <v>61</v>
      </c>
      <c r="B22" s="1" t="s">
        <v>46</v>
      </c>
      <c r="C22" s="8" t="s">
        <v>69</v>
      </c>
      <c r="D22" s="15"/>
      <c r="E22" s="15">
        <v>4.5</v>
      </c>
      <c r="F22" s="15">
        <v>1.8</v>
      </c>
      <c r="G22" s="15">
        <v>1.9</v>
      </c>
      <c r="H22" s="15">
        <v>2.9</v>
      </c>
      <c r="I22" s="15">
        <v>11.1</v>
      </c>
      <c r="J22" s="15">
        <v>6.4</v>
      </c>
      <c r="K22" s="15">
        <v>7.5</v>
      </c>
      <c r="L22" s="15">
        <v>12.2</v>
      </c>
      <c r="M22" s="15">
        <v>0.7</v>
      </c>
      <c r="N22" s="15">
        <v>13.8</v>
      </c>
      <c r="O22" s="15">
        <v>26.8</v>
      </c>
      <c r="P22" s="15">
        <v>1.8</v>
      </c>
      <c r="Q22" s="15">
        <v>14.9</v>
      </c>
      <c r="R22" s="15">
        <v>2.2000000000000002</v>
      </c>
      <c r="S22" s="15">
        <v>17.7</v>
      </c>
      <c r="T22" s="15">
        <v>4.5</v>
      </c>
      <c r="U22" s="15">
        <v>7.7</v>
      </c>
      <c r="V22" s="15">
        <v>15</v>
      </c>
      <c r="W22" s="19"/>
    </row>
    <row r="23" spans="1:23">
      <c r="C23" s="14" t="s">
        <v>70</v>
      </c>
      <c r="D23" s="15">
        <v>24</v>
      </c>
      <c r="E23" s="15">
        <v>4.0999999999999996</v>
      </c>
      <c r="F23" s="15">
        <v>18.2</v>
      </c>
      <c r="G23" s="15">
        <v>54.7</v>
      </c>
      <c r="H23" s="15">
        <v>11.7</v>
      </c>
      <c r="I23" s="15">
        <v>36.299999999999997</v>
      </c>
      <c r="J23" s="15">
        <v>23.4</v>
      </c>
      <c r="K23" s="15"/>
      <c r="L23" s="15">
        <v>6.5</v>
      </c>
      <c r="M23" s="15">
        <v>45.6</v>
      </c>
      <c r="N23" s="15">
        <v>16.7</v>
      </c>
      <c r="O23" s="15">
        <v>40.799999999999997</v>
      </c>
      <c r="P23" s="15">
        <v>56.1</v>
      </c>
      <c r="Q23" s="15">
        <v>22.8</v>
      </c>
      <c r="R23" s="15">
        <v>27.8</v>
      </c>
      <c r="S23" s="15">
        <v>41.8</v>
      </c>
      <c r="T23" s="15">
        <v>71.7</v>
      </c>
      <c r="U23" s="15">
        <v>9.6999999999999993</v>
      </c>
      <c r="V23" s="15">
        <v>56.9</v>
      </c>
      <c r="W23" s="19"/>
    </row>
    <row r="24" spans="1:23">
      <c r="C24" s="17" t="s">
        <v>71</v>
      </c>
      <c r="D24" s="15">
        <v>2.4</v>
      </c>
      <c r="E24" s="15">
        <v>3.1</v>
      </c>
      <c r="F24" s="15">
        <v>14.8</v>
      </c>
      <c r="G24" s="15">
        <v>4.8</v>
      </c>
      <c r="H24" s="15">
        <v>30.1</v>
      </c>
      <c r="I24" s="15">
        <v>5</v>
      </c>
      <c r="J24" s="15">
        <v>4.9000000000000004</v>
      </c>
      <c r="K24" s="15"/>
      <c r="L24" s="15">
        <v>0.8</v>
      </c>
      <c r="M24" s="15">
        <v>3.5</v>
      </c>
      <c r="N24" s="15">
        <v>2.2999999999999998</v>
      </c>
      <c r="O24" s="15">
        <v>33.6</v>
      </c>
      <c r="P24" s="15">
        <v>25.8</v>
      </c>
      <c r="Q24" s="15">
        <v>4.9000000000000004</v>
      </c>
      <c r="R24" s="15">
        <v>48.1</v>
      </c>
      <c r="S24" s="15">
        <v>1.7</v>
      </c>
      <c r="T24" s="15">
        <v>5.7</v>
      </c>
      <c r="U24" s="15">
        <v>0.2</v>
      </c>
      <c r="V24" s="15">
        <v>2.6</v>
      </c>
      <c r="W24" s="19"/>
    </row>
    <row r="25" spans="1:23"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9"/>
    </row>
    <row r="26" spans="1:23">
      <c r="B26" s="1" t="s">
        <v>12</v>
      </c>
      <c r="C26" s="8" t="s">
        <v>69</v>
      </c>
      <c r="D26" s="15"/>
      <c r="E26" s="15">
        <v>7.11</v>
      </c>
      <c r="F26" s="15">
        <v>3.57</v>
      </c>
      <c r="G26" s="15">
        <v>1.75</v>
      </c>
      <c r="H26" s="15">
        <v>27.27</v>
      </c>
      <c r="I26" s="15">
        <v>45</v>
      </c>
      <c r="J26" s="15">
        <v>51.3</v>
      </c>
      <c r="K26" s="15">
        <v>64.55</v>
      </c>
      <c r="L26" s="15">
        <v>7.44</v>
      </c>
      <c r="M26" s="15">
        <v>3.02</v>
      </c>
      <c r="N26" s="15">
        <v>28.12</v>
      </c>
      <c r="O26" s="15">
        <v>67.099999999999994</v>
      </c>
      <c r="P26" s="15">
        <v>3.28</v>
      </c>
      <c r="Q26" s="15">
        <v>32.61</v>
      </c>
      <c r="R26" s="15">
        <v>30.55</v>
      </c>
      <c r="S26" s="15">
        <v>62.62</v>
      </c>
      <c r="T26" s="15">
        <v>39.11</v>
      </c>
      <c r="U26" s="15">
        <v>22.95</v>
      </c>
      <c r="V26" s="15">
        <v>31.99</v>
      </c>
      <c r="W26" s="19"/>
    </row>
    <row r="27" spans="1:23">
      <c r="C27" s="14" t="s">
        <v>70</v>
      </c>
      <c r="D27" s="15">
        <v>79.790000000000006</v>
      </c>
      <c r="E27" s="15">
        <v>40.799999999999997</v>
      </c>
      <c r="F27" s="15">
        <v>28.2</v>
      </c>
      <c r="G27" s="15">
        <v>64.819999999999993</v>
      </c>
      <c r="H27" s="15">
        <v>65.599999999999994</v>
      </c>
      <c r="I27" s="15">
        <v>32</v>
      </c>
      <c r="J27" s="15">
        <v>55.53</v>
      </c>
      <c r="K27" s="15"/>
      <c r="L27" s="15">
        <v>33.049999999999997</v>
      </c>
      <c r="M27" s="15">
        <v>38.86</v>
      </c>
      <c r="N27" s="15">
        <v>47.35</v>
      </c>
      <c r="O27" s="15">
        <v>66.010000000000005</v>
      </c>
      <c r="P27" s="15">
        <v>23.94</v>
      </c>
      <c r="Q27" s="15">
        <v>28.7</v>
      </c>
      <c r="R27" s="15">
        <v>39.01</v>
      </c>
      <c r="S27" s="15">
        <v>80.03</v>
      </c>
      <c r="T27" s="15">
        <v>63.05</v>
      </c>
      <c r="U27" s="15">
        <v>41.58</v>
      </c>
      <c r="V27" s="15">
        <v>74.59</v>
      </c>
      <c r="W27" s="19"/>
    </row>
    <row r="28" spans="1:23">
      <c r="C28" s="17" t="s">
        <v>71</v>
      </c>
      <c r="D28" s="15">
        <v>44</v>
      </c>
      <c r="E28" s="15">
        <v>45.05</v>
      </c>
      <c r="F28" s="15">
        <v>43.01</v>
      </c>
      <c r="G28" s="15">
        <v>33.92</v>
      </c>
      <c r="H28" s="15">
        <v>77.31</v>
      </c>
      <c r="I28" s="15">
        <v>40.4</v>
      </c>
      <c r="J28" s="15">
        <v>58.15</v>
      </c>
      <c r="K28" s="15"/>
      <c r="L28" s="15">
        <v>10.71</v>
      </c>
      <c r="M28" s="15">
        <v>15.3</v>
      </c>
      <c r="N28" s="15">
        <v>32.76</v>
      </c>
      <c r="O28" s="15">
        <v>18.579999999999998</v>
      </c>
      <c r="P28" s="15">
        <v>53.46</v>
      </c>
      <c r="Q28" s="15">
        <v>60.12</v>
      </c>
      <c r="R28" s="15">
        <v>62.59</v>
      </c>
      <c r="S28" s="15">
        <v>53.66</v>
      </c>
      <c r="T28" s="15">
        <v>33.299999999999997</v>
      </c>
      <c r="U28" s="15">
        <v>50</v>
      </c>
      <c r="V28" s="15">
        <v>44.4</v>
      </c>
      <c r="W28" s="19"/>
    </row>
    <row r="29" spans="1:23"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9"/>
      <c r="P29" s="19"/>
      <c r="Q29" s="19"/>
      <c r="R29" s="19"/>
      <c r="S29" s="19"/>
      <c r="T29" s="19"/>
      <c r="U29" s="19"/>
      <c r="V29" s="19"/>
      <c r="W29" s="19"/>
    </row>
    <row r="30" spans="1:23">
      <c r="B30" s="1" t="s">
        <v>47</v>
      </c>
      <c r="C30" s="8" t="s">
        <v>69</v>
      </c>
      <c r="D30" s="15"/>
      <c r="E30" s="15">
        <v>2.0299999999999998</v>
      </c>
      <c r="F30" s="15">
        <v>1.79</v>
      </c>
      <c r="G30" s="15">
        <v>0.22</v>
      </c>
      <c r="H30" s="15">
        <v>4.04</v>
      </c>
      <c r="I30" s="15">
        <v>1.28</v>
      </c>
      <c r="J30" s="15">
        <v>5.31</v>
      </c>
      <c r="K30" s="15">
        <v>9.3800000000000008</v>
      </c>
      <c r="L30" s="15">
        <v>8.01</v>
      </c>
      <c r="M30" s="15">
        <v>1.95</v>
      </c>
      <c r="N30" s="15">
        <v>0.99</v>
      </c>
      <c r="O30" s="15">
        <v>14.02</v>
      </c>
      <c r="P30" s="15">
        <v>2.46</v>
      </c>
      <c r="Q30" s="15">
        <v>3.73</v>
      </c>
      <c r="R30" s="15">
        <v>5.97</v>
      </c>
      <c r="S30" s="15">
        <v>2.38</v>
      </c>
      <c r="T30" s="15">
        <v>6.75</v>
      </c>
      <c r="U30" s="15">
        <v>2.95</v>
      </c>
      <c r="V30" s="15">
        <v>1.34</v>
      </c>
      <c r="W30" s="19"/>
    </row>
    <row r="31" spans="1:23">
      <c r="C31" s="14" t="s">
        <v>70</v>
      </c>
      <c r="D31" s="15">
        <v>35.409999999999997</v>
      </c>
      <c r="E31" s="15">
        <v>2.82</v>
      </c>
      <c r="F31" s="15">
        <v>3.07</v>
      </c>
      <c r="G31" s="15">
        <v>27.72</v>
      </c>
      <c r="H31" s="15">
        <v>30.72</v>
      </c>
      <c r="I31" s="15">
        <v>3.22</v>
      </c>
      <c r="J31" s="15">
        <v>31.01</v>
      </c>
      <c r="K31" s="15"/>
      <c r="L31" s="15">
        <v>53.56</v>
      </c>
      <c r="M31" s="15">
        <v>30.97</v>
      </c>
      <c r="N31" s="15">
        <v>37.42</v>
      </c>
      <c r="O31" s="15">
        <v>36.03</v>
      </c>
      <c r="P31" s="15">
        <v>3.91</v>
      </c>
      <c r="Q31" s="15">
        <v>29.94</v>
      </c>
      <c r="R31" s="15">
        <v>38.4</v>
      </c>
      <c r="S31" s="15">
        <v>44.58</v>
      </c>
      <c r="T31" s="15">
        <v>33.89</v>
      </c>
      <c r="U31" s="15">
        <v>11.44</v>
      </c>
      <c r="V31" s="15">
        <v>10.43</v>
      </c>
      <c r="W31" s="19"/>
    </row>
    <row r="32" spans="1:23">
      <c r="C32" s="17" t="s">
        <v>71</v>
      </c>
      <c r="D32" s="15">
        <v>0</v>
      </c>
      <c r="E32" s="15">
        <v>2.2000000000000002</v>
      </c>
      <c r="F32" s="15">
        <v>11.83</v>
      </c>
      <c r="G32" s="15">
        <v>0.24</v>
      </c>
      <c r="H32" s="15">
        <v>11.3</v>
      </c>
      <c r="I32" s="15">
        <v>3.85</v>
      </c>
      <c r="J32" s="15">
        <v>0</v>
      </c>
      <c r="K32" s="15"/>
      <c r="L32" s="15">
        <v>0</v>
      </c>
      <c r="M32" s="15">
        <v>0</v>
      </c>
      <c r="N32" s="15">
        <v>0</v>
      </c>
      <c r="O32" s="15">
        <v>0.88</v>
      </c>
      <c r="P32" s="15">
        <v>0.79</v>
      </c>
      <c r="Q32" s="15">
        <v>0</v>
      </c>
      <c r="R32" s="15">
        <v>0.28000000000000003</v>
      </c>
      <c r="S32" s="15">
        <v>0</v>
      </c>
      <c r="T32" s="15">
        <v>0</v>
      </c>
      <c r="U32" s="15">
        <v>0</v>
      </c>
      <c r="V32" s="15">
        <v>0</v>
      </c>
      <c r="W32" s="19"/>
    </row>
    <row r="33" spans="4:23"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9"/>
      <c r="P33" s="19"/>
      <c r="Q33" s="19"/>
      <c r="R33" s="19"/>
      <c r="S33" s="19"/>
      <c r="T33" s="19"/>
      <c r="U33" s="19"/>
      <c r="V33" s="19"/>
      <c r="W33" s="19"/>
    </row>
    <row r="34" spans="4:23"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9"/>
      <c r="P34" s="19"/>
      <c r="Q34" s="19"/>
      <c r="R34" s="19"/>
      <c r="S34" s="19"/>
      <c r="T34" s="19"/>
      <c r="U34" s="19"/>
      <c r="V34" s="19"/>
      <c r="W34" s="19"/>
    </row>
    <row r="35" spans="4:23"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4:23"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4:23"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16A5-07A4-471C-A1DE-897A3B8529CF}">
  <dimension ref="A1:F26"/>
  <sheetViews>
    <sheetView zoomScale="70" zoomScaleNormal="70" workbookViewId="0">
      <selection activeCell="X37" sqref="X37"/>
    </sheetView>
  </sheetViews>
  <sheetFormatPr defaultColWidth="8.85546875" defaultRowHeight="14.25"/>
  <cols>
    <col min="1" max="16384" width="8.85546875" style="1"/>
  </cols>
  <sheetData>
    <row r="1" spans="1:6">
      <c r="A1" s="1" t="s">
        <v>62</v>
      </c>
    </row>
    <row r="2" spans="1:6" ht="85.5">
      <c r="A2" s="7" t="s">
        <v>48</v>
      </c>
      <c r="B2" s="7"/>
      <c r="C2" s="9" t="s">
        <v>63</v>
      </c>
      <c r="D2" s="9"/>
      <c r="E2" s="10" t="s">
        <v>64</v>
      </c>
      <c r="F2" s="10"/>
    </row>
    <row r="3" spans="1:6">
      <c r="A3" s="5" t="s">
        <v>17</v>
      </c>
      <c r="B3" s="6" t="s">
        <v>18</v>
      </c>
      <c r="C3" s="5" t="s">
        <v>17</v>
      </c>
      <c r="D3" s="6" t="s">
        <v>18</v>
      </c>
      <c r="E3" s="5" t="s">
        <v>17</v>
      </c>
      <c r="F3" s="6" t="s">
        <v>18</v>
      </c>
    </row>
    <row r="4" spans="1:6">
      <c r="A4" s="15">
        <v>112</v>
      </c>
      <c r="B4" s="15">
        <v>227.5229358</v>
      </c>
      <c r="C4" s="15">
        <v>46</v>
      </c>
      <c r="D4" s="15">
        <v>88.073394500000006</v>
      </c>
      <c r="E4" s="15">
        <v>16.797312430000002</v>
      </c>
      <c r="F4" s="15">
        <v>29.41176471</v>
      </c>
    </row>
    <row r="5" spans="1:6">
      <c r="A5" s="15">
        <v>0</v>
      </c>
      <c r="B5" s="15">
        <v>43.689320389999999</v>
      </c>
      <c r="C5" s="15">
        <v>0</v>
      </c>
      <c r="D5" s="15">
        <v>0</v>
      </c>
      <c r="E5" s="15">
        <v>2.9940119759999999</v>
      </c>
      <c r="F5" s="15">
        <v>30.434782609999999</v>
      </c>
    </row>
    <row r="6" spans="1:6">
      <c r="A6" s="15">
        <v>165.19823790000001</v>
      </c>
      <c r="B6" s="15">
        <v>37.254901959999998</v>
      </c>
      <c r="C6" s="15">
        <v>44.052863440000003</v>
      </c>
      <c r="D6" s="15">
        <v>13.725490199999999</v>
      </c>
      <c r="E6" s="15">
        <v>0</v>
      </c>
      <c r="F6" s="15">
        <v>48.93617021</v>
      </c>
    </row>
    <row r="7" spans="1:6">
      <c r="A7" s="15">
        <v>975</v>
      </c>
      <c r="B7" s="15">
        <v>4.8869883930000002</v>
      </c>
      <c r="C7" s="15">
        <v>200</v>
      </c>
      <c r="D7" s="15">
        <v>1.832620648</v>
      </c>
      <c r="E7" s="15">
        <v>30.555555559999998</v>
      </c>
      <c r="F7" s="15">
        <v>14.117647059999999</v>
      </c>
    </row>
    <row r="8" spans="1:6">
      <c r="A8" s="15">
        <v>148</v>
      </c>
      <c r="B8" s="15">
        <v>21.428571430000002</v>
      </c>
      <c r="C8" s="15">
        <v>22</v>
      </c>
      <c r="D8" s="15">
        <v>6.3492063490000001</v>
      </c>
      <c r="E8" s="15">
        <v>12.244897959999999</v>
      </c>
      <c r="F8" s="15">
        <v>20.89864159</v>
      </c>
    </row>
    <row r="9" spans="1:6">
      <c r="A9" s="15">
        <v>34.61538462</v>
      </c>
      <c r="B9" s="15">
        <v>217.94871789999999</v>
      </c>
      <c r="C9" s="15">
        <v>15.38461538</v>
      </c>
      <c r="D9" s="15">
        <v>141.02564100000001</v>
      </c>
      <c r="E9" s="15">
        <v>0</v>
      </c>
      <c r="F9" s="15">
        <v>21.05263158</v>
      </c>
    </row>
    <row r="10" spans="1:6">
      <c r="A10" s="15">
        <v>444.91525419999999</v>
      </c>
      <c r="B10" s="15">
        <v>41.25</v>
      </c>
      <c r="C10" s="15">
        <v>74.152542370000006</v>
      </c>
      <c r="D10" s="15">
        <v>6.25</v>
      </c>
      <c r="E10" s="15">
        <v>4</v>
      </c>
      <c r="F10" s="15">
        <v>22.07792208</v>
      </c>
    </row>
    <row r="11" spans="1:6">
      <c r="A11" s="15">
        <v>0</v>
      </c>
      <c r="B11" s="15">
        <v>1.904761905</v>
      </c>
      <c r="C11" s="15">
        <v>0</v>
      </c>
      <c r="D11" s="15">
        <v>0</v>
      </c>
      <c r="E11" s="15">
        <v>0</v>
      </c>
      <c r="F11" s="15">
        <v>10.45751634</v>
      </c>
    </row>
    <row r="12" spans="1:6">
      <c r="A12" s="15">
        <v>195.3125</v>
      </c>
      <c r="B12" s="15">
        <v>16.666666670000001</v>
      </c>
      <c r="C12" s="15">
        <v>156.25</v>
      </c>
      <c r="D12" s="15">
        <v>2.7777777779999999</v>
      </c>
      <c r="E12" s="15">
        <v>0</v>
      </c>
      <c r="F12" s="15">
        <v>17.272727270000001</v>
      </c>
    </row>
    <row r="13" spans="1:6">
      <c r="A13" s="15">
        <v>170.54794519999999</v>
      </c>
      <c r="B13" s="15">
        <v>43.243243239999998</v>
      </c>
      <c r="C13" s="15">
        <v>56.164383559999997</v>
      </c>
      <c r="D13" s="15">
        <v>28.378378380000001</v>
      </c>
      <c r="E13" s="15">
        <v>31.632653059999999</v>
      </c>
      <c r="F13" s="15">
        <v>42.857142860000003</v>
      </c>
    </row>
    <row r="14" spans="1:6">
      <c r="A14" s="15">
        <v>102.173913</v>
      </c>
      <c r="B14" s="15">
        <v>80.147058819999998</v>
      </c>
      <c r="C14" s="15">
        <v>10.434782609999999</v>
      </c>
      <c r="D14" s="15">
        <v>16.91176471</v>
      </c>
      <c r="E14" s="15">
        <v>31.707317069999998</v>
      </c>
      <c r="F14" s="15">
        <v>85.542168669999995</v>
      </c>
    </row>
    <row r="15" spans="1:6">
      <c r="A15" s="15">
        <v>355</v>
      </c>
      <c r="B15" s="15">
        <v>3.9215686270000001</v>
      </c>
      <c r="C15" s="15">
        <v>62.5</v>
      </c>
      <c r="D15" s="15">
        <v>0</v>
      </c>
      <c r="E15" s="15">
        <v>13.513513509999999</v>
      </c>
      <c r="F15" s="15">
        <v>8.7912087910000007</v>
      </c>
    </row>
    <row r="16" spans="1:6">
      <c r="A16" s="15">
        <v>213.64985160000001</v>
      </c>
      <c r="B16" s="15">
        <v>103.125</v>
      </c>
      <c r="C16" s="15">
        <v>121.66172109999999</v>
      </c>
      <c r="D16" s="15">
        <v>6.25</v>
      </c>
      <c r="E16" s="15">
        <v>27.272727270000001</v>
      </c>
      <c r="F16" s="15">
        <v>8.6956521739999992</v>
      </c>
    </row>
    <row r="17" spans="1:6">
      <c r="A17" s="15">
        <v>122.875817</v>
      </c>
      <c r="B17" s="15">
        <v>42.62295082</v>
      </c>
      <c r="C17" s="15">
        <v>93.464052289999998</v>
      </c>
      <c r="D17" s="15">
        <v>22.950819670000001</v>
      </c>
      <c r="E17" s="15">
        <v>22.47191011</v>
      </c>
      <c r="F17" s="15">
        <v>97.101449279999997</v>
      </c>
    </row>
    <row r="18" spans="1:6">
      <c r="A18" s="15">
        <v>221.07438020000001</v>
      </c>
      <c r="B18" s="15">
        <v>38.431372549999999</v>
      </c>
      <c r="C18" s="15">
        <v>94.628099169999999</v>
      </c>
      <c r="D18" s="15">
        <v>14.117647059999999</v>
      </c>
      <c r="E18" s="15">
        <v>37.068965519999999</v>
      </c>
      <c r="F18" s="15">
        <v>64.981949459999996</v>
      </c>
    </row>
    <row r="19" spans="1:6">
      <c r="A19" s="15">
        <v>214.6788991</v>
      </c>
      <c r="B19" s="15">
        <v>16</v>
      </c>
      <c r="C19" s="15">
        <v>76.146788990000005</v>
      </c>
      <c r="D19" s="15">
        <v>6.6666666670000003</v>
      </c>
      <c r="E19" s="15">
        <v>25.396825400000001</v>
      </c>
      <c r="F19" s="15">
        <v>24.630541869999998</v>
      </c>
    </row>
    <row r="20" spans="1:6">
      <c r="A20" s="15">
        <v>348.4375</v>
      </c>
      <c r="B20" s="15">
        <v>90.47619048</v>
      </c>
      <c r="C20" s="15">
        <v>43.75</v>
      </c>
      <c r="D20" s="15">
        <v>44.444444439999998</v>
      </c>
      <c r="E20" s="15">
        <v>2</v>
      </c>
      <c r="F20" s="15">
        <v>30</v>
      </c>
    </row>
    <row r="21" spans="1:6">
      <c r="A21" s="15"/>
      <c r="B21" s="15">
        <v>71.523178810000005</v>
      </c>
      <c r="C21" s="15"/>
      <c r="D21" s="15">
        <v>1.986754967</v>
      </c>
      <c r="E21" s="15"/>
      <c r="F21" s="15">
        <v>44.444444439999998</v>
      </c>
    </row>
    <row r="22" spans="1:6">
      <c r="A22" s="15"/>
      <c r="B22" s="15">
        <v>23.529411759999999</v>
      </c>
      <c r="C22" s="15"/>
      <c r="D22" s="15">
        <v>23.529411759999999</v>
      </c>
      <c r="E22" s="15"/>
      <c r="F22" s="15">
        <v>13.043478260000001</v>
      </c>
    </row>
    <row r="23" spans="1:6">
      <c r="A23" s="15"/>
      <c r="B23" s="15">
        <v>135.18518520000001</v>
      </c>
      <c r="C23" s="15"/>
      <c r="D23" s="15">
        <v>83.333333330000002</v>
      </c>
      <c r="E23" s="15"/>
      <c r="F23" s="15">
        <v>17.889087660000001</v>
      </c>
    </row>
    <row r="24" spans="1:6">
      <c r="A24" s="15"/>
      <c r="B24" s="15">
        <v>365.82278480000002</v>
      </c>
      <c r="C24" s="15"/>
      <c r="D24" s="15">
        <v>32.911392409999998</v>
      </c>
      <c r="E24" s="15"/>
      <c r="F24" s="15">
        <v>29.787234040000001</v>
      </c>
    </row>
    <row r="25" spans="1:6">
      <c r="A25" s="15"/>
      <c r="B25" s="15">
        <v>33.870967739999998</v>
      </c>
      <c r="C25" s="15"/>
      <c r="D25" s="15">
        <v>16.935483869999999</v>
      </c>
      <c r="E25" s="15"/>
      <c r="F25" s="15">
        <v>87.20930233</v>
      </c>
    </row>
    <row r="26" spans="1:6">
      <c r="A26" s="15"/>
      <c r="B26" s="15">
        <v>83.038869259999998</v>
      </c>
      <c r="C26" s="15"/>
      <c r="D26" s="15">
        <v>30.03533569</v>
      </c>
      <c r="E26" s="15"/>
      <c r="F26" s="15">
        <v>28.235294119999999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8424-9A46-4521-A2D2-1E492597DCA8}">
  <dimension ref="A1:V53"/>
  <sheetViews>
    <sheetView zoomScale="70" zoomScaleNormal="70" workbookViewId="0">
      <selection activeCell="W23" sqref="W23"/>
    </sheetView>
  </sheetViews>
  <sheetFormatPr defaultColWidth="8.85546875" defaultRowHeight="14.25"/>
  <cols>
    <col min="1" max="1" width="18.7109375" style="1" bestFit="1" customWidth="1"/>
    <col min="2" max="2" width="17.140625" style="16" bestFit="1" customWidth="1"/>
    <col min="3" max="3" width="15.7109375" style="1" bestFit="1" customWidth="1"/>
    <col min="4" max="16384" width="8.85546875" style="1"/>
  </cols>
  <sheetData>
    <row r="1" spans="1:21">
      <c r="A1" s="16"/>
      <c r="D1" s="5" t="s">
        <v>17</v>
      </c>
      <c r="E1" s="5"/>
      <c r="F1" s="5"/>
      <c r="G1" s="5"/>
      <c r="H1" s="5"/>
      <c r="I1" s="5"/>
      <c r="J1" s="5"/>
      <c r="K1" s="6" t="s">
        <v>18</v>
      </c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>
      <c r="A2" s="1" t="s">
        <v>65</v>
      </c>
      <c r="B2" s="1" t="s">
        <v>51</v>
      </c>
      <c r="C2" s="8" t="s">
        <v>69</v>
      </c>
      <c r="D2" s="15">
        <v>11.3</v>
      </c>
      <c r="E2" s="15">
        <v>6.4</v>
      </c>
      <c r="F2" s="15">
        <v>24.3</v>
      </c>
      <c r="G2" s="15"/>
      <c r="H2" s="15">
        <v>4.7</v>
      </c>
      <c r="I2" s="15">
        <v>20.399999999999999</v>
      </c>
      <c r="J2" s="15">
        <v>6.1</v>
      </c>
      <c r="K2" s="15">
        <v>28.8</v>
      </c>
      <c r="L2" s="15">
        <v>15.7</v>
      </c>
      <c r="M2" s="15"/>
      <c r="N2" s="15">
        <v>27.1</v>
      </c>
      <c r="O2" s="15">
        <v>12.7</v>
      </c>
      <c r="P2" s="15">
        <v>2.6</v>
      </c>
      <c r="Q2" s="15">
        <v>25.2</v>
      </c>
      <c r="R2" s="15">
        <v>21.9</v>
      </c>
      <c r="S2" s="15">
        <v>16.3</v>
      </c>
      <c r="T2" s="15">
        <v>10.7</v>
      </c>
      <c r="U2" s="15">
        <v>6.4</v>
      </c>
    </row>
    <row r="3" spans="1:21">
      <c r="A3" s="16"/>
      <c r="B3" s="18"/>
      <c r="C3" s="14" t="s">
        <v>70</v>
      </c>
      <c r="D3" s="15">
        <v>30.4</v>
      </c>
      <c r="E3" s="15">
        <v>12</v>
      </c>
      <c r="F3" s="15">
        <v>10.6</v>
      </c>
      <c r="G3" s="15">
        <v>1.7</v>
      </c>
      <c r="H3" s="15">
        <v>7.7</v>
      </c>
      <c r="I3" s="15">
        <v>46.5</v>
      </c>
      <c r="J3" s="15">
        <v>12.9</v>
      </c>
      <c r="K3" s="15"/>
      <c r="L3" s="15">
        <v>26</v>
      </c>
      <c r="M3" s="15">
        <v>22.2</v>
      </c>
      <c r="N3" s="15">
        <v>20.5</v>
      </c>
      <c r="O3" s="15">
        <v>14.7</v>
      </c>
      <c r="P3" s="15">
        <v>35</v>
      </c>
      <c r="Q3" s="15">
        <v>24.3</v>
      </c>
      <c r="R3" s="15">
        <v>24.6</v>
      </c>
      <c r="S3" s="15">
        <v>43</v>
      </c>
      <c r="T3" s="15">
        <v>18</v>
      </c>
      <c r="U3" s="15">
        <v>9.9</v>
      </c>
    </row>
    <row r="4" spans="1:21">
      <c r="A4" s="16"/>
      <c r="B4" s="18"/>
      <c r="C4" s="17" t="s">
        <v>71</v>
      </c>
      <c r="D4" s="15">
        <v>32.4</v>
      </c>
      <c r="E4" s="15">
        <v>9.8000000000000007</v>
      </c>
      <c r="F4" s="15">
        <v>12</v>
      </c>
      <c r="G4" s="15">
        <v>20.9</v>
      </c>
      <c r="H4" s="15">
        <v>8</v>
      </c>
      <c r="I4" s="15">
        <v>50.7</v>
      </c>
      <c r="J4" s="15">
        <v>16.3</v>
      </c>
      <c r="K4" s="15"/>
      <c r="L4" s="15">
        <v>25.6</v>
      </c>
      <c r="M4" s="15">
        <v>32.700000000000003</v>
      </c>
      <c r="N4" s="15">
        <v>13.5</v>
      </c>
      <c r="O4" s="15">
        <v>20.6</v>
      </c>
      <c r="P4" s="15">
        <v>30.9</v>
      </c>
      <c r="Q4" s="15">
        <v>37.5</v>
      </c>
      <c r="R4" s="15">
        <v>20.399999999999999</v>
      </c>
      <c r="S4" s="15">
        <v>49.1</v>
      </c>
      <c r="T4" s="15">
        <v>33.9</v>
      </c>
      <c r="U4" s="15">
        <v>8.4</v>
      </c>
    </row>
    <row r="5" spans="1:21">
      <c r="A5" s="16"/>
      <c r="B5" s="18"/>
    </row>
    <row r="6" spans="1:21">
      <c r="A6" s="16"/>
      <c r="B6" s="1" t="s">
        <v>44</v>
      </c>
      <c r="C6" s="8" t="s">
        <v>69</v>
      </c>
      <c r="D6" s="15">
        <v>2.9</v>
      </c>
      <c r="E6" s="15">
        <v>3.9</v>
      </c>
      <c r="F6" s="15">
        <v>6</v>
      </c>
      <c r="G6" s="15"/>
      <c r="H6" s="15">
        <v>3</v>
      </c>
      <c r="I6" s="15">
        <v>8.1999999999999993</v>
      </c>
      <c r="J6" s="15">
        <v>8</v>
      </c>
      <c r="K6" s="15">
        <v>14.2</v>
      </c>
      <c r="L6" s="15">
        <v>3.1</v>
      </c>
      <c r="M6" s="15"/>
      <c r="N6" s="15">
        <v>7.2</v>
      </c>
      <c r="O6" s="15">
        <v>2</v>
      </c>
      <c r="P6" s="15">
        <v>4.4000000000000004</v>
      </c>
      <c r="Q6" s="15">
        <v>2.4</v>
      </c>
      <c r="R6" s="15">
        <v>1.7</v>
      </c>
      <c r="S6" s="15">
        <v>1.7</v>
      </c>
      <c r="T6" s="15">
        <v>7.8</v>
      </c>
      <c r="U6" s="15">
        <v>15.3</v>
      </c>
    </row>
    <row r="7" spans="1:21">
      <c r="A7" s="16"/>
      <c r="B7" s="18"/>
      <c r="C7" s="14" t="s">
        <v>70</v>
      </c>
      <c r="D7" s="15">
        <v>27</v>
      </c>
      <c r="E7" s="15">
        <v>29.2</v>
      </c>
      <c r="F7" s="15">
        <v>8.8000000000000007</v>
      </c>
      <c r="G7" s="15">
        <v>10.3</v>
      </c>
      <c r="H7" s="15">
        <v>13.5</v>
      </c>
      <c r="I7" s="15">
        <v>19.100000000000001</v>
      </c>
      <c r="J7" s="15">
        <v>38.9</v>
      </c>
      <c r="K7" s="15"/>
      <c r="L7" s="15">
        <v>9.1999999999999993</v>
      </c>
      <c r="M7" s="15">
        <v>63.5</v>
      </c>
      <c r="N7" s="15">
        <v>26.9</v>
      </c>
      <c r="O7" s="15">
        <v>17</v>
      </c>
      <c r="P7" s="15">
        <v>2.8</v>
      </c>
      <c r="Q7" s="15">
        <v>25.9</v>
      </c>
      <c r="R7" s="15">
        <v>22.9</v>
      </c>
      <c r="S7" s="15">
        <v>40.700000000000003</v>
      </c>
      <c r="T7" s="15">
        <v>19.8</v>
      </c>
      <c r="U7" s="15">
        <v>24</v>
      </c>
    </row>
    <row r="8" spans="1:21">
      <c r="A8" s="16"/>
      <c r="B8" s="18"/>
      <c r="C8" s="17" t="s">
        <v>71</v>
      </c>
      <c r="D8" s="15">
        <v>3</v>
      </c>
      <c r="E8" s="15">
        <v>7.6</v>
      </c>
      <c r="F8" s="15">
        <v>8</v>
      </c>
      <c r="G8" s="15">
        <v>52.5</v>
      </c>
      <c r="H8" s="15">
        <v>6.5</v>
      </c>
      <c r="I8" s="15">
        <v>10.3</v>
      </c>
      <c r="J8" s="15">
        <v>42.4</v>
      </c>
      <c r="K8" s="15"/>
      <c r="L8" s="15">
        <v>2.5</v>
      </c>
      <c r="M8" s="15">
        <v>4.2</v>
      </c>
      <c r="N8" s="15">
        <v>3.4</v>
      </c>
      <c r="O8" s="15">
        <v>6.9</v>
      </c>
      <c r="P8" s="15">
        <v>2.2000000000000002</v>
      </c>
      <c r="Q8" s="15">
        <v>22.3</v>
      </c>
      <c r="R8" s="15">
        <v>6.4</v>
      </c>
      <c r="S8" s="15">
        <v>3.9</v>
      </c>
      <c r="T8" s="15">
        <v>3.6</v>
      </c>
      <c r="U8" s="15">
        <v>14.3</v>
      </c>
    </row>
    <row r="9" spans="1:21">
      <c r="A9" s="16"/>
      <c r="B9" s="18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>
      <c r="A10" s="16"/>
      <c r="B10" s="1" t="s">
        <v>45</v>
      </c>
      <c r="C10" s="8" t="s">
        <v>69</v>
      </c>
      <c r="D10" s="15">
        <v>11.4</v>
      </c>
      <c r="E10" s="15">
        <v>5.7</v>
      </c>
      <c r="F10" s="15">
        <v>8.6999999999999993</v>
      </c>
      <c r="G10" s="15"/>
      <c r="H10" s="15">
        <v>0</v>
      </c>
      <c r="I10" s="15">
        <v>4.5</v>
      </c>
      <c r="J10" s="15">
        <v>0.1</v>
      </c>
      <c r="K10" s="15">
        <v>1.4</v>
      </c>
      <c r="L10" s="15">
        <v>7.2</v>
      </c>
      <c r="M10" s="15"/>
      <c r="N10" s="15">
        <v>3.4</v>
      </c>
      <c r="O10" s="15">
        <v>0.1</v>
      </c>
      <c r="P10" s="15">
        <v>0.3</v>
      </c>
      <c r="Q10" s="15">
        <v>5.5</v>
      </c>
      <c r="R10" s="15">
        <v>3.5</v>
      </c>
      <c r="S10" s="15">
        <v>7</v>
      </c>
      <c r="T10" s="15">
        <v>0.1</v>
      </c>
      <c r="U10" s="15">
        <v>1.4</v>
      </c>
    </row>
    <row r="11" spans="1:21">
      <c r="A11" s="16"/>
      <c r="B11" s="18"/>
      <c r="C11" s="14" t="s">
        <v>70</v>
      </c>
      <c r="D11" s="15">
        <v>4.9000000000000004</v>
      </c>
      <c r="E11" s="15">
        <v>0.3</v>
      </c>
      <c r="F11" s="15">
        <v>4.5</v>
      </c>
      <c r="G11" s="15">
        <v>0.7</v>
      </c>
      <c r="H11" s="15">
        <v>0.1</v>
      </c>
      <c r="I11" s="15">
        <v>0</v>
      </c>
      <c r="J11" s="15">
        <v>1.7</v>
      </c>
      <c r="K11" s="15"/>
      <c r="L11" s="15">
        <v>0.7</v>
      </c>
      <c r="M11" s="15">
        <v>0.9</v>
      </c>
      <c r="N11" s="15">
        <v>5.6</v>
      </c>
      <c r="O11" s="15">
        <v>0.1</v>
      </c>
      <c r="P11" s="15">
        <v>3.8</v>
      </c>
      <c r="Q11" s="15">
        <v>12.1</v>
      </c>
      <c r="R11" s="15">
        <v>11.2</v>
      </c>
      <c r="S11" s="15">
        <v>27.3</v>
      </c>
      <c r="T11" s="15">
        <v>0.4</v>
      </c>
      <c r="U11" s="15">
        <v>0.1</v>
      </c>
    </row>
    <row r="12" spans="1:21">
      <c r="A12" s="16"/>
      <c r="B12" s="18"/>
      <c r="C12" s="17" t="s">
        <v>71</v>
      </c>
      <c r="D12" s="15">
        <v>0.5</v>
      </c>
      <c r="E12" s="15">
        <v>3.8</v>
      </c>
      <c r="F12" s="15">
        <v>7.8</v>
      </c>
      <c r="G12" s="15">
        <v>37.9</v>
      </c>
      <c r="H12" s="15">
        <v>0.3</v>
      </c>
      <c r="I12" s="15">
        <v>5.5</v>
      </c>
      <c r="J12" s="15">
        <v>52.1</v>
      </c>
      <c r="K12" s="15"/>
      <c r="L12" s="15">
        <v>1.2</v>
      </c>
      <c r="M12" s="15">
        <v>3.4</v>
      </c>
      <c r="N12" s="15">
        <v>4.2</v>
      </c>
      <c r="O12" s="15">
        <v>0</v>
      </c>
      <c r="P12" s="15">
        <v>0.7</v>
      </c>
      <c r="Q12" s="15">
        <v>21.5</v>
      </c>
      <c r="R12" s="15">
        <v>13.9</v>
      </c>
      <c r="S12" s="15">
        <v>6.5</v>
      </c>
      <c r="T12" s="15">
        <v>6.5</v>
      </c>
      <c r="U12" s="15">
        <v>0.3</v>
      </c>
    </row>
    <row r="13" spans="1:21">
      <c r="A13" s="16"/>
      <c r="B13" s="18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>
      <c r="B14" s="1" t="s">
        <v>82</v>
      </c>
      <c r="C14" s="8" t="s">
        <v>69</v>
      </c>
      <c r="D14" s="15">
        <v>88.2</v>
      </c>
      <c r="E14" s="15">
        <v>0.92</v>
      </c>
      <c r="F14" s="15">
        <v>0.09</v>
      </c>
      <c r="G14" s="15"/>
      <c r="H14" s="15">
        <v>0.06</v>
      </c>
      <c r="I14" s="15">
        <v>0.75</v>
      </c>
      <c r="J14" s="15">
        <v>7.38</v>
      </c>
      <c r="K14" s="15">
        <v>7.23</v>
      </c>
      <c r="L14" s="15">
        <v>67.8</v>
      </c>
      <c r="M14" s="15"/>
      <c r="N14" s="15">
        <v>0.15</v>
      </c>
      <c r="O14" s="15">
        <v>7.59</v>
      </c>
      <c r="P14" s="15">
        <v>0.64</v>
      </c>
      <c r="Q14" s="15">
        <v>43.9</v>
      </c>
      <c r="R14" s="15">
        <v>25.8</v>
      </c>
      <c r="S14" s="15">
        <v>35.6</v>
      </c>
      <c r="T14" s="15">
        <v>1.34</v>
      </c>
      <c r="U14" s="15">
        <v>3.49</v>
      </c>
    </row>
    <row r="15" spans="1:21">
      <c r="A15" s="16"/>
      <c r="B15" s="18"/>
      <c r="C15" s="14" t="s">
        <v>70</v>
      </c>
      <c r="D15" s="15">
        <v>12.3</v>
      </c>
      <c r="E15" s="15">
        <v>2.72</v>
      </c>
      <c r="F15" s="15">
        <v>1.1100000000000001</v>
      </c>
      <c r="G15" s="15">
        <v>13.4</v>
      </c>
      <c r="H15" s="15">
        <v>4.24</v>
      </c>
      <c r="I15" s="15">
        <v>0.56999999999999995</v>
      </c>
      <c r="J15" s="15">
        <v>0.37</v>
      </c>
      <c r="K15" s="15"/>
      <c r="L15" s="15">
        <v>11.8</v>
      </c>
      <c r="M15" s="15">
        <v>3.87</v>
      </c>
      <c r="N15" s="15">
        <v>0.37</v>
      </c>
      <c r="O15" s="15">
        <v>5.31</v>
      </c>
      <c r="P15" s="15">
        <v>1.08</v>
      </c>
      <c r="Q15" s="15">
        <v>48.9</v>
      </c>
      <c r="R15" s="15">
        <v>71.599999999999994</v>
      </c>
      <c r="S15" s="15">
        <v>32.9</v>
      </c>
      <c r="T15" s="15">
        <v>1.27</v>
      </c>
      <c r="U15" s="15">
        <v>8.41</v>
      </c>
    </row>
    <row r="16" spans="1:21">
      <c r="A16" s="16"/>
      <c r="B16" s="18"/>
      <c r="C16" s="17" t="s">
        <v>71</v>
      </c>
      <c r="D16" s="15">
        <v>2.17</v>
      </c>
      <c r="E16" s="15">
        <v>0.73</v>
      </c>
      <c r="F16" s="15">
        <v>0.96</v>
      </c>
      <c r="G16" s="15">
        <v>25.8</v>
      </c>
      <c r="H16" s="15">
        <v>1.28</v>
      </c>
      <c r="I16" s="15">
        <v>0.74</v>
      </c>
      <c r="J16" s="15"/>
      <c r="K16" s="15"/>
      <c r="L16" s="15">
        <v>3.93</v>
      </c>
      <c r="M16" s="15">
        <v>2.61</v>
      </c>
      <c r="N16" s="15">
        <v>0.76</v>
      </c>
      <c r="O16" s="15">
        <v>1.9</v>
      </c>
      <c r="P16" s="15">
        <v>3.14</v>
      </c>
      <c r="Q16" s="15">
        <v>72.7</v>
      </c>
      <c r="R16" s="15">
        <v>68.2</v>
      </c>
      <c r="S16" s="15">
        <v>29.8</v>
      </c>
      <c r="T16" s="15">
        <v>62.8</v>
      </c>
      <c r="U16" s="15">
        <v>34.9</v>
      </c>
    </row>
    <row r="17" spans="1:22">
      <c r="A17" s="16"/>
      <c r="B17" s="18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2">
      <c r="B18" s="1" t="s">
        <v>83</v>
      </c>
      <c r="C18" s="8" t="s">
        <v>69</v>
      </c>
      <c r="D18" s="15">
        <v>6.6</v>
      </c>
      <c r="E18" s="15">
        <v>2.5</v>
      </c>
      <c r="F18" s="15">
        <v>5.0999999999999996</v>
      </c>
      <c r="G18" s="15"/>
      <c r="H18" s="15">
        <v>2.2000000000000002</v>
      </c>
      <c r="I18" s="15">
        <v>4.5999999999999996</v>
      </c>
      <c r="J18" s="15">
        <v>2</v>
      </c>
      <c r="K18" s="15">
        <v>20.7</v>
      </c>
      <c r="L18" s="15">
        <v>8.1</v>
      </c>
      <c r="M18" s="15"/>
      <c r="N18" s="15">
        <v>16.8</v>
      </c>
      <c r="O18" s="15">
        <v>6.4</v>
      </c>
      <c r="P18" s="15">
        <v>1.4</v>
      </c>
      <c r="Q18" s="15">
        <v>18.5</v>
      </c>
      <c r="R18" s="15">
        <v>15.6</v>
      </c>
      <c r="S18" s="15">
        <v>4.8</v>
      </c>
      <c r="T18" s="15">
        <v>4.8</v>
      </c>
      <c r="U18" s="15">
        <v>4</v>
      </c>
    </row>
    <row r="19" spans="1:22">
      <c r="A19" s="16"/>
      <c r="B19" s="18"/>
      <c r="C19" s="14" t="s">
        <v>70</v>
      </c>
      <c r="D19" s="15">
        <v>15</v>
      </c>
      <c r="E19" s="15">
        <v>6.6</v>
      </c>
      <c r="F19" s="15">
        <v>2.2000000000000002</v>
      </c>
      <c r="G19" s="15">
        <v>0.9</v>
      </c>
      <c r="H19" s="15">
        <v>4.0999999999999996</v>
      </c>
      <c r="I19" s="15">
        <v>20.8</v>
      </c>
      <c r="J19" s="15">
        <v>3.9</v>
      </c>
      <c r="K19" s="15"/>
      <c r="L19" s="15">
        <v>14.5</v>
      </c>
      <c r="M19" s="15">
        <v>13.2</v>
      </c>
      <c r="N19" s="15">
        <v>8.5</v>
      </c>
      <c r="O19" s="15">
        <v>7.8</v>
      </c>
      <c r="P19" s="15">
        <v>23.2</v>
      </c>
      <c r="Q19" s="15">
        <v>14.6</v>
      </c>
      <c r="R19" s="15">
        <v>19.3</v>
      </c>
      <c r="S19" s="15">
        <v>34.799999999999997</v>
      </c>
      <c r="T19" s="15">
        <v>11.9</v>
      </c>
      <c r="U19" s="15">
        <v>5.6</v>
      </c>
    </row>
    <row r="20" spans="1:22">
      <c r="A20" s="16"/>
      <c r="B20" s="18"/>
      <c r="C20" s="17" t="s">
        <v>71</v>
      </c>
      <c r="D20" s="15">
        <v>17.5</v>
      </c>
      <c r="E20" s="15">
        <v>3.8</v>
      </c>
      <c r="F20" s="15">
        <v>3.3</v>
      </c>
      <c r="G20" s="15">
        <v>7.2</v>
      </c>
      <c r="H20" s="15">
        <v>2.9</v>
      </c>
      <c r="I20" s="15">
        <v>15.1</v>
      </c>
      <c r="J20" s="15">
        <v>5.6</v>
      </c>
      <c r="K20" s="15"/>
      <c r="L20" s="15">
        <v>16.7</v>
      </c>
      <c r="M20" s="15">
        <v>20.8</v>
      </c>
      <c r="N20" s="15">
        <v>6.6</v>
      </c>
      <c r="O20" s="15">
        <v>12.5</v>
      </c>
      <c r="P20" s="15">
        <v>7.7</v>
      </c>
      <c r="Q20" s="15">
        <v>24.3</v>
      </c>
      <c r="R20" s="15">
        <v>15.5</v>
      </c>
      <c r="S20" s="15">
        <v>36.6</v>
      </c>
      <c r="T20" s="15">
        <v>27.4</v>
      </c>
      <c r="U20" s="15">
        <v>3.9</v>
      </c>
    </row>
    <row r="21" spans="1:22">
      <c r="A21" s="16"/>
      <c r="B21" s="18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2">
      <c r="B22" s="1" t="s">
        <v>60</v>
      </c>
      <c r="C22" s="8" t="s">
        <v>69</v>
      </c>
      <c r="D22" s="15">
        <v>3.1130629999999999</v>
      </c>
      <c r="E22" s="15">
        <v>5.4918529999999999</v>
      </c>
      <c r="F22" s="15">
        <v>5.0437440000000002</v>
      </c>
      <c r="G22" s="15"/>
      <c r="H22" s="15">
        <v>5.4630080000000003</v>
      </c>
      <c r="I22" s="15">
        <v>6.0280839999999998</v>
      </c>
      <c r="J22" s="15">
        <v>5.1997330000000002</v>
      </c>
      <c r="K22" s="15">
        <v>4.0531259999999998</v>
      </c>
      <c r="L22" s="15">
        <v>2.2743039999999999</v>
      </c>
      <c r="M22" s="15"/>
      <c r="N22" s="15">
        <v>9.8380519999999994</v>
      </c>
      <c r="O22" s="15">
        <v>2.7397939999999998</v>
      </c>
      <c r="P22" s="15">
        <v>-1.1973800000000001</v>
      </c>
      <c r="Q22" s="15">
        <v>3.406517</v>
      </c>
      <c r="R22" s="15">
        <v>5.0883880000000001</v>
      </c>
      <c r="S22" s="15">
        <v>2.2548520000000001</v>
      </c>
      <c r="T22" s="15">
        <v>1.9792019999999999</v>
      </c>
      <c r="U22" s="15">
        <v>2.5727639999999998</v>
      </c>
    </row>
    <row r="23" spans="1:22">
      <c r="A23" s="16"/>
      <c r="B23" s="18"/>
      <c r="C23" s="14" t="s">
        <v>70</v>
      </c>
      <c r="D23" s="15">
        <v>4.5684800000000001</v>
      </c>
      <c r="E23" s="15">
        <v>2.3423919999999998</v>
      </c>
      <c r="F23" s="15">
        <v>0.39289200000000002</v>
      </c>
      <c r="G23" s="15">
        <v>0.44201400000000002</v>
      </c>
      <c r="H23" s="15">
        <v>4.2975339999999997</v>
      </c>
      <c r="I23" s="15">
        <v>11.29232</v>
      </c>
      <c r="J23" s="15">
        <v>3.1722350000000001</v>
      </c>
      <c r="K23" s="15"/>
      <c r="L23" s="15">
        <v>5.0573480000000002</v>
      </c>
      <c r="M23" s="15">
        <v>6.2293839999999996</v>
      </c>
      <c r="N23" s="15">
        <v>6.773015</v>
      </c>
      <c r="O23" s="15">
        <v>5.2299160000000002</v>
      </c>
      <c r="P23" s="15">
        <v>7.0927189999999998</v>
      </c>
      <c r="Q23" s="15">
        <v>3.662201</v>
      </c>
      <c r="R23" s="15">
        <v>5.2202679999999999</v>
      </c>
      <c r="S23" s="15">
        <v>6.8179759999999998</v>
      </c>
      <c r="T23" s="15">
        <v>3.1547149999999999</v>
      </c>
      <c r="U23" s="15">
        <v>4.0028360000000003</v>
      </c>
    </row>
    <row r="24" spans="1:22">
      <c r="A24" s="16"/>
      <c r="B24" s="18"/>
      <c r="C24" s="17" t="s">
        <v>71</v>
      </c>
      <c r="D24" s="15">
        <v>6.389507</v>
      </c>
      <c r="E24" s="15">
        <v>2.0932369999999998</v>
      </c>
      <c r="F24" s="15">
        <v>1.487819</v>
      </c>
      <c r="G24" s="15">
        <v>5.5842510000000001</v>
      </c>
      <c r="H24" s="15">
        <v>3.693657</v>
      </c>
      <c r="I24" s="15">
        <v>9.3068690000000007</v>
      </c>
      <c r="J24" s="15">
        <v>1.12083</v>
      </c>
      <c r="K24" s="15"/>
      <c r="L24" s="15">
        <v>4.6660009999999996</v>
      </c>
      <c r="M24" s="15">
        <v>6.4671190000000003</v>
      </c>
      <c r="N24" s="15">
        <v>9.8265480000000007</v>
      </c>
      <c r="O24" s="15">
        <v>7.6837609999999996</v>
      </c>
      <c r="P24" s="15">
        <v>2.503425</v>
      </c>
      <c r="Q24" s="15">
        <v>4.3604469999999997</v>
      </c>
      <c r="R24" s="15">
        <v>3.642366</v>
      </c>
      <c r="S24" s="15">
        <v>6.2189509999999997</v>
      </c>
      <c r="T24" s="15">
        <v>4.900004</v>
      </c>
      <c r="U24" s="15">
        <v>2.96014</v>
      </c>
    </row>
    <row r="25" spans="1:22">
      <c r="A25" s="16"/>
      <c r="B25" s="18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2">
      <c r="A26" s="1" t="s">
        <v>66</v>
      </c>
      <c r="B26" s="1" t="s">
        <v>77</v>
      </c>
      <c r="C26" s="8" t="s">
        <v>69</v>
      </c>
      <c r="D26" s="15">
        <v>0.8</v>
      </c>
      <c r="E26" s="15">
        <v>0.1</v>
      </c>
      <c r="F26" s="15">
        <v>0.2</v>
      </c>
      <c r="G26" s="15"/>
      <c r="H26" s="15">
        <v>0.1</v>
      </c>
      <c r="I26" s="15">
        <v>0.1</v>
      </c>
      <c r="J26" s="15">
        <v>0.1</v>
      </c>
      <c r="K26" s="15">
        <v>1.2</v>
      </c>
      <c r="L26" s="15">
        <v>1.7</v>
      </c>
      <c r="M26" s="15"/>
      <c r="N26" s="15">
        <v>0</v>
      </c>
      <c r="O26" s="15">
        <v>1</v>
      </c>
      <c r="P26" s="15">
        <v>3.3</v>
      </c>
      <c r="Q26" s="15">
        <v>1.7</v>
      </c>
      <c r="R26" s="15">
        <v>0.5</v>
      </c>
      <c r="S26" s="15">
        <v>1</v>
      </c>
      <c r="T26" s="15">
        <v>1.2</v>
      </c>
      <c r="U26" s="15">
        <v>0.7</v>
      </c>
      <c r="V26" s="15"/>
    </row>
    <row r="27" spans="1:22">
      <c r="B27" s="18"/>
      <c r="C27" s="14" t="s">
        <v>70</v>
      </c>
      <c r="D27" s="15">
        <v>0.6</v>
      </c>
      <c r="E27" s="15">
        <v>1.3</v>
      </c>
      <c r="F27" s="15">
        <v>1.7</v>
      </c>
      <c r="G27" s="15">
        <v>0.7</v>
      </c>
      <c r="H27" s="15">
        <v>0.2</v>
      </c>
      <c r="I27" s="15">
        <v>0</v>
      </c>
      <c r="J27" s="15">
        <v>0.4</v>
      </c>
      <c r="K27" s="15"/>
      <c r="L27" s="15">
        <v>0.4</v>
      </c>
      <c r="M27" s="15">
        <v>0.2</v>
      </c>
      <c r="N27" s="15">
        <v>0.1</v>
      </c>
      <c r="O27" s="15">
        <v>0.2</v>
      </c>
      <c r="P27" s="15">
        <v>0.2</v>
      </c>
      <c r="Q27" s="15">
        <v>1.2</v>
      </c>
      <c r="R27" s="15">
        <v>0.5</v>
      </c>
      <c r="S27" s="15">
        <v>0.3</v>
      </c>
      <c r="T27" s="15">
        <v>1.3</v>
      </c>
      <c r="U27" s="15">
        <v>0.3</v>
      </c>
      <c r="V27" s="15"/>
    </row>
    <row r="28" spans="1:22">
      <c r="B28" s="18"/>
      <c r="C28" s="17" t="s">
        <v>71</v>
      </c>
      <c r="D28" s="15">
        <v>0.2</v>
      </c>
      <c r="E28" s="15">
        <v>0.9</v>
      </c>
      <c r="F28" s="15">
        <v>1.2</v>
      </c>
      <c r="G28" s="15">
        <v>0.1</v>
      </c>
      <c r="H28" s="15">
        <v>0.2</v>
      </c>
      <c r="I28" s="15">
        <v>0</v>
      </c>
      <c r="J28" s="15">
        <v>2.6</v>
      </c>
      <c r="K28" s="15"/>
      <c r="L28" s="15">
        <v>0.7</v>
      </c>
      <c r="M28" s="15">
        <v>0.2</v>
      </c>
      <c r="N28" s="15">
        <v>0</v>
      </c>
      <c r="O28" s="15">
        <v>0.1</v>
      </c>
      <c r="P28" s="15">
        <v>1.4</v>
      </c>
      <c r="Q28" s="15">
        <v>1.2</v>
      </c>
      <c r="R28" s="15">
        <v>1.2</v>
      </c>
      <c r="S28" s="15">
        <v>0.5</v>
      </c>
      <c r="T28" s="15">
        <v>0.9</v>
      </c>
      <c r="U28" s="15">
        <v>0.5</v>
      </c>
      <c r="V28" s="15"/>
    </row>
    <row r="29" spans="1:22">
      <c r="B29" s="18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2">
      <c r="B30" s="1" t="s">
        <v>22</v>
      </c>
      <c r="C30" s="8" t="s">
        <v>69</v>
      </c>
      <c r="D30" s="15">
        <v>13</v>
      </c>
      <c r="E30" s="15">
        <v>14.5</v>
      </c>
      <c r="F30" s="15">
        <v>25.3</v>
      </c>
      <c r="G30" s="15"/>
      <c r="H30" s="15">
        <v>14.9</v>
      </c>
      <c r="I30" s="15">
        <v>16.899999999999999</v>
      </c>
      <c r="J30" s="15">
        <v>1.2</v>
      </c>
      <c r="K30" s="15">
        <v>4</v>
      </c>
      <c r="L30" s="15">
        <v>4</v>
      </c>
      <c r="M30" s="15"/>
      <c r="N30" s="15">
        <v>15.4</v>
      </c>
      <c r="O30" s="15">
        <v>2.2000000000000002</v>
      </c>
      <c r="P30" s="15">
        <v>2.2000000000000002</v>
      </c>
      <c r="Q30" s="15">
        <v>1.1000000000000001</v>
      </c>
      <c r="R30" s="15">
        <v>0.7</v>
      </c>
      <c r="S30" s="15">
        <v>0.6</v>
      </c>
      <c r="T30" s="15">
        <v>0.7</v>
      </c>
      <c r="U30" s="15">
        <v>21</v>
      </c>
      <c r="V30" s="15"/>
    </row>
    <row r="31" spans="1:22">
      <c r="B31" s="18"/>
      <c r="C31" s="14" t="s">
        <v>70</v>
      </c>
      <c r="D31" s="15">
        <v>0.1</v>
      </c>
      <c r="E31" s="15">
        <v>4.5999999999999996</v>
      </c>
      <c r="F31" s="15">
        <v>6.7</v>
      </c>
      <c r="G31" s="15">
        <v>7.1</v>
      </c>
      <c r="H31" s="15">
        <v>13.2</v>
      </c>
      <c r="I31" s="15">
        <v>62.5</v>
      </c>
      <c r="J31" s="15">
        <v>5.6</v>
      </c>
      <c r="K31" s="15"/>
      <c r="L31" s="15">
        <v>8</v>
      </c>
      <c r="M31" s="15">
        <v>21.3</v>
      </c>
      <c r="N31" s="15">
        <v>14</v>
      </c>
      <c r="O31" s="15">
        <v>19.899999999999999</v>
      </c>
      <c r="P31" s="15">
        <v>17.899999999999999</v>
      </c>
      <c r="Q31" s="15">
        <v>3.4</v>
      </c>
      <c r="R31" s="15">
        <v>1.4</v>
      </c>
      <c r="S31" s="15">
        <v>1.6</v>
      </c>
      <c r="T31" s="15">
        <v>0.3</v>
      </c>
      <c r="U31" s="15">
        <v>21.6</v>
      </c>
      <c r="V31" s="15"/>
    </row>
    <row r="32" spans="1:22">
      <c r="B32" s="18"/>
      <c r="C32" s="17" t="s">
        <v>71</v>
      </c>
      <c r="D32" s="15">
        <v>5.8</v>
      </c>
      <c r="E32" s="15">
        <v>8</v>
      </c>
      <c r="F32" s="15">
        <v>24.8</v>
      </c>
      <c r="G32" s="15">
        <v>23.1</v>
      </c>
      <c r="H32" s="15">
        <v>29.6</v>
      </c>
      <c r="I32" s="15">
        <v>35.4</v>
      </c>
      <c r="J32" s="15">
        <v>34.9</v>
      </c>
      <c r="K32" s="15"/>
      <c r="L32" s="15">
        <v>3.7</v>
      </c>
      <c r="M32" s="15">
        <v>22.4</v>
      </c>
      <c r="N32" s="15">
        <v>0</v>
      </c>
      <c r="O32" s="15">
        <v>46.6</v>
      </c>
      <c r="P32" s="15">
        <v>1.8</v>
      </c>
      <c r="Q32" s="15">
        <v>4.0999999999999996</v>
      </c>
      <c r="R32" s="15">
        <v>1.6</v>
      </c>
      <c r="S32" s="15">
        <v>0.4</v>
      </c>
      <c r="T32" s="15">
        <v>2.2000000000000002</v>
      </c>
      <c r="U32" s="15">
        <v>10.7</v>
      </c>
      <c r="V32" s="15"/>
    </row>
    <row r="33" spans="1:22">
      <c r="B33" s="18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2">
      <c r="B34" s="1" t="s">
        <v>21</v>
      </c>
      <c r="C34" s="8" t="s">
        <v>69</v>
      </c>
      <c r="D34" s="15">
        <v>26.1</v>
      </c>
      <c r="E34" s="15">
        <v>3.9</v>
      </c>
      <c r="F34" s="15">
        <v>4.0999999999999996</v>
      </c>
      <c r="G34" s="15"/>
      <c r="H34" s="15">
        <v>0</v>
      </c>
      <c r="I34" s="15">
        <v>1.6</v>
      </c>
      <c r="J34" s="15">
        <v>0.6</v>
      </c>
      <c r="K34" s="15">
        <v>0.7</v>
      </c>
      <c r="L34" s="15">
        <v>7.5</v>
      </c>
      <c r="M34" s="15"/>
      <c r="N34" s="15">
        <v>0</v>
      </c>
      <c r="O34" s="15">
        <v>0</v>
      </c>
      <c r="P34" s="15">
        <v>0</v>
      </c>
      <c r="Q34" s="15">
        <v>8.1999999999999993</v>
      </c>
      <c r="R34" s="15">
        <v>6</v>
      </c>
      <c r="S34" s="15">
        <v>8</v>
      </c>
      <c r="T34" s="15">
        <v>0.2</v>
      </c>
      <c r="U34" s="15">
        <v>1.3</v>
      </c>
      <c r="V34" s="15"/>
    </row>
    <row r="35" spans="1:22">
      <c r="C35" s="14" t="s">
        <v>70</v>
      </c>
      <c r="D35" s="15">
        <v>2.4</v>
      </c>
      <c r="E35" s="15">
        <v>0.2</v>
      </c>
      <c r="F35" s="15">
        <v>0.6</v>
      </c>
      <c r="G35" s="15">
        <v>0.1</v>
      </c>
      <c r="H35" s="15">
        <v>0</v>
      </c>
      <c r="I35" s="15">
        <v>0</v>
      </c>
      <c r="J35" s="15">
        <v>1.2</v>
      </c>
      <c r="K35" s="15"/>
      <c r="L35" s="15">
        <v>0.1</v>
      </c>
      <c r="M35" s="15">
        <v>0</v>
      </c>
      <c r="N35" s="15">
        <v>4.3</v>
      </c>
      <c r="O35" s="15">
        <v>0.1</v>
      </c>
      <c r="P35" s="15">
        <v>0.7</v>
      </c>
      <c r="Q35" s="15">
        <v>19.5</v>
      </c>
      <c r="R35" s="15">
        <v>12.1</v>
      </c>
      <c r="S35" s="15">
        <v>14.4</v>
      </c>
      <c r="T35" s="15">
        <v>0.4</v>
      </c>
      <c r="U35" s="15">
        <v>0.6</v>
      </c>
      <c r="V35" s="15"/>
    </row>
    <row r="36" spans="1:22">
      <c r="C36" s="17" t="s">
        <v>71</v>
      </c>
      <c r="D36" s="15">
        <v>1</v>
      </c>
      <c r="E36" s="15">
        <v>0.7</v>
      </c>
      <c r="F36" s="15">
        <v>1.3</v>
      </c>
      <c r="G36" s="15">
        <v>1.8</v>
      </c>
      <c r="H36" s="15">
        <v>0</v>
      </c>
      <c r="I36" s="15">
        <v>2.1</v>
      </c>
      <c r="J36" s="15">
        <v>39.4</v>
      </c>
      <c r="K36" s="15"/>
      <c r="L36" s="15">
        <v>0.7</v>
      </c>
      <c r="M36" s="15">
        <v>0.7</v>
      </c>
      <c r="N36" s="15">
        <v>0</v>
      </c>
      <c r="O36" s="15">
        <v>0</v>
      </c>
      <c r="P36" s="15">
        <v>0.3</v>
      </c>
      <c r="Q36" s="15">
        <v>25.7</v>
      </c>
      <c r="R36" s="15">
        <v>17.3</v>
      </c>
      <c r="S36" s="15">
        <v>9.3000000000000007</v>
      </c>
      <c r="T36" s="15">
        <v>16.8</v>
      </c>
      <c r="U36" s="15">
        <v>1.1000000000000001</v>
      </c>
      <c r="V36" s="15"/>
    </row>
    <row r="37" spans="1:22"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2">
      <c r="A38" s="1" t="s">
        <v>67</v>
      </c>
      <c r="B38" s="1" t="s">
        <v>11</v>
      </c>
      <c r="C38" s="8" t="s">
        <v>69</v>
      </c>
      <c r="D38" s="15">
        <v>4.2</v>
      </c>
      <c r="E38" s="15">
        <v>12.8</v>
      </c>
      <c r="F38" s="15">
        <v>6.1</v>
      </c>
      <c r="G38" s="15"/>
      <c r="H38" s="15">
        <v>0.2</v>
      </c>
      <c r="I38" s="15">
        <v>18.100000000000001</v>
      </c>
      <c r="J38" s="15">
        <v>2.9</v>
      </c>
      <c r="K38" s="15">
        <v>7.5</v>
      </c>
      <c r="L38" s="15">
        <v>6.3</v>
      </c>
      <c r="M38" s="15"/>
      <c r="N38" s="15">
        <v>4.2</v>
      </c>
      <c r="O38" s="15">
        <v>4.2</v>
      </c>
      <c r="P38" s="15">
        <v>10.1</v>
      </c>
      <c r="Q38" s="15">
        <v>3.6</v>
      </c>
      <c r="R38" s="15">
        <v>15.3</v>
      </c>
      <c r="S38" s="15">
        <v>1.5</v>
      </c>
      <c r="T38" s="15">
        <v>12</v>
      </c>
      <c r="U38" s="15">
        <v>6.2</v>
      </c>
      <c r="V38" s="15"/>
    </row>
    <row r="39" spans="1:22">
      <c r="C39" s="14" t="s">
        <v>70</v>
      </c>
      <c r="D39" s="15">
        <v>9.6999999999999993</v>
      </c>
      <c r="E39" s="15">
        <v>14.4</v>
      </c>
      <c r="F39" s="15">
        <v>7.1</v>
      </c>
      <c r="G39" s="15">
        <v>2.1</v>
      </c>
      <c r="H39" s="15">
        <v>0.3</v>
      </c>
      <c r="I39" s="15">
        <v>10.9</v>
      </c>
      <c r="J39" s="15">
        <v>19.2</v>
      </c>
      <c r="K39" s="15"/>
      <c r="L39" s="15">
        <v>0.3</v>
      </c>
      <c r="M39" s="15">
        <v>9.3000000000000007</v>
      </c>
      <c r="N39" s="15">
        <v>34.4</v>
      </c>
      <c r="O39" s="15">
        <v>0.2</v>
      </c>
      <c r="P39" s="15">
        <v>8.6999999999999993</v>
      </c>
      <c r="Q39" s="15">
        <v>5.2</v>
      </c>
      <c r="R39" s="15">
        <v>2.2000000000000002</v>
      </c>
      <c r="S39" s="15">
        <v>15.7</v>
      </c>
      <c r="T39" s="15">
        <v>5.6</v>
      </c>
      <c r="U39" s="15">
        <v>10.6</v>
      </c>
    </row>
    <row r="40" spans="1:22">
      <c r="C40" s="17" t="s">
        <v>71</v>
      </c>
      <c r="D40" s="15">
        <v>9.5</v>
      </c>
      <c r="E40" s="15">
        <v>17.399999999999999</v>
      </c>
      <c r="F40" s="15">
        <v>6</v>
      </c>
      <c r="G40" s="15">
        <v>9</v>
      </c>
      <c r="H40" s="15">
        <v>0.7</v>
      </c>
      <c r="I40" s="15">
        <v>12.9</v>
      </c>
      <c r="J40" s="15">
        <v>6.6</v>
      </c>
      <c r="K40" s="15"/>
      <c r="L40" s="15">
        <v>11.9</v>
      </c>
      <c r="M40" s="15">
        <v>8.6</v>
      </c>
      <c r="N40" s="15">
        <v>8.6</v>
      </c>
      <c r="O40" s="15">
        <v>2.2999999999999998</v>
      </c>
      <c r="P40" s="15">
        <v>13</v>
      </c>
      <c r="Q40" s="15">
        <v>15.7</v>
      </c>
      <c r="R40" s="15">
        <v>4.5999999999999996</v>
      </c>
      <c r="S40" s="15">
        <v>4.7</v>
      </c>
      <c r="T40" s="15">
        <v>2.9</v>
      </c>
      <c r="U40" s="15">
        <v>13.1</v>
      </c>
    </row>
    <row r="41" spans="1:22"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2">
      <c r="B42" s="1" t="s">
        <v>12</v>
      </c>
      <c r="C42" s="8" t="s">
        <v>69</v>
      </c>
      <c r="D42" s="15">
        <v>25.6</v>
      </c>
      <c r="E42" s="15">
        <v>43.2</v>
      </c>
      <c r="F42" s="15">
        <v>3.2</v>
      </c>
      <c r="G42" s="15"/>
      <c r="H42" s="15">
        <v>1.6</v>
      </c>
      <c r="I42" s="15">
        <v>1.9</v>
      </c>
      <c r="J42" s="15">
        <v>1</v>
      </c>
      <c r="K42" s="15">
        <v>43.8</v>
      </c>
      <c r="L42" s="15">
        <v>24</v>
      </c>
      <c r="M42" s="15"/>
      <c r="N42" s="15">
        <v>28.7</v>
      </c>
      <c r="O42" s="15">
        <v>1.6</v>
      </c>
      <c r="P42" s="15">
        <v>10.9</v>
      </c>
      <c r="Q42" s="15">
        <v>12.8</v>
      </c>
      <c r="R42" s="15">
        <v>42.9</v>
      </c>
      <c r="S42" s="15">
        <v>28.7</v>
      </c>
      <c r="T42" s="15">
        <v>0.6</v>
      </c>
      <c r="U42" s="15">
        <v>3.3</v>
      </c>
    </row>
    <row r="43" spans="1:22">
      <c r="C43" s="14" t="s">
        <v>70</v>
      </c>
      <c r="D43" s="15">
        <v>16</v>
      </c>
      <c r="E43" s="15">
        <v>38.5</v>
      </c>
      <c r="F43" s="15">
        <v>9.1999999999999993</v>
      </c>
      <c r="G43" s="15">
        <v>29.3</v>
      </c>
      <c r="H43" s="15">
        <v>0.3</v>
      </c>
      <c r="I43" s="15">
        <v>0</v>
      </c>
      <c r="J43" s="15">
        <v>2.5</v>
      </c>
      <c r="K43" s="15"/>
      <c r="L43" s="15">
        <v>16.2</v>
      </c>
      <c r="M43" s="15">
        <v>8.8000000000000007</v>
      </c>
      <c r="N43" s="15">
        <v>25.4</v>
      </c>
      <c r="O43" s="15">
        <v>4.5999999999999996</v>
      </c>
      <c r="P43" s="15">
        <v>2.8</v>
      </c>
      <c r="Q43" s="15">
        <v>26.5</v>
      </c>
      <c r="R43" s="15">
        <v>35</v>
      </c>
      <c r="S43" s="15">
        <v>21.1</v>
      </c>
      <c r="T43" s="15">
        <v>3.5</v>
      </c>
      <c r="U43" s="15">
        <v>5.5</v>
      </c>
    </row>
    <row r="44" spans="1:22">
      <c r="C44" s="17" t="s">
        <v>71</v>
      </c>
      <c r="D44" s="15">
        <v>3.3</v>
      </c>
      <c r="E44" s="15">
        <v>7.1</v>
      </c>
      <c r="F44" s="15">
        <v>9.1</v>
      </c>
      <c r="G44" s="15">
        <v>17.5</v>
      </c>
      <c r="H44" s="15">
        <v>4.4000000000000004</v>
      </c>
      <c r="I44" s="15">
        <v>1.3</v>
      </c>
      <c r="J44" s="15">
        <v>25.4</v>
      </c>
      <c r="K44" s="15"/>
      <c r="L44" s="15">
        <v>17.2</v>
      </c>
      <c r="M44" s="15">
        <v>37.299999999999997</v>
      </c>
      <c r="N44" s="15">
        <v>19.8</v>
      </c>
      <c r="O44" s="15">
        <v>0.1</v>
      </c>
      <c r="P44" s="15">
        <v>5.0999999999999996</v>
      </c>
      <c r="Q44" s="15">
        <v>26.2</v>
      </c>
      <c r="R44" s="15">
        <v>19.8</v>
      </c>
      <c r="S44" s="15">
        <v>21.5</v>
      </c>
      <c r="T44" s="15">
        <v>31.7</v>
      </c>
      <c r="U44" s="15">
        <v>13.3</v>
      </c>
    </row>
    <row r="45" spans="1:22"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2">
      <c r="B46" s="1" t="s">
        <v>47</v>
      </c>
      <c r="C46" s="8" t="s">
        <v>69</v>
      </c>
      <c r="D46" s="15">
        <v>27.4</v>
      </c>
      <c r="E46" s="15">
        <v>0.4</v>
      </c>
      <c r="F46" s="15">
        <v>6.3</v>
      </c>
      <c r="G46" s="15"/>
      <c r="H46" s="15">
        <v>0.1</v>
      </c>
      <c r="I46" s="15">
        <v>1.1000000000000001</v>
      </c>
      <c r="J46" s="15">
        <v>0</v>
      </c>
      <c r="K46" s="15">
        <v>44.2</v>
      </c>
      <c r="L46" s="15">
        <v>37.9</v>
      </c>
      <c r="M46" s="15"/>
      <c r="N46" s="15">
        <v>0.1</v>
      </c>
      <c r="O46" s="15">
        <v>2</v>
      </c>
      <c r="P46" s="15">
        <v>3.2</v>
      </c>
      <c r="Q46" s="15">
        <v>30.4</v>
      </c>
      <c r="R46" s="15">
        <v>11.1</v>
      </c>
      <c r="S46" s="15">
        <v>19.399999999999999</v>
      </c>
      <c r="T46" s="15">
        <v>0.1</v>
      </c>
      <c r="U46" s="15">
        <v>0</v>
      </c>
    </row>
    <row r="47" spans="1:22">
      <c r="C47" s="14" t="s">
        <v>70</v>
      </c>
      <c r="D47" s="15">
        <v>37.9</v>
      </c>
      <c r="E47" s="15">
        <v>0.6</v>
      </c>
      <c r="F47" s="15">
        <v>2</v>
      </c>
      <c r="G47" s="15">
        <v>1.1000000000000001</v>
      </c>
      <c r="H47" s="15">
        <v>0.1</v>
      </c>
      <c r="I47" s="15">
        <v>0.1</v>
      </c>
      <c r="J47" s="15">
        <v>0</v>
      </c>
      <c r="K47" s="15"/>
      <c r="L47" s="15">
        <v>4</v>
      </c>
      <c r="M47" s="15">
        <v>1.6</v>
      </c>
      <c r="N47" s="15">
        <v>2.2000000000000002</v>
      </c>
      <c r="O47" s="15">
        <v>1.1000000000000001</v>
      </c>
      <c r="P47" s="15">
        <v>45.3</v>
      </c>
      <c r="Q47" s="15">
        <v>60.9</v>
      </c>
      <c r="R47" s="15">
        <v>20.9</v>
      </c>
      <c r="S47" s="15">
        <v>31.4</v>
      </c>
      <c r="T47" s="15">
        <v>40.6</v>
      </c>
      <c r="U47" s="15">
        <v>5</v>
      </c>
    </row>
    <row r="48" spans="1:22">
      <c r="C48" s="17" t="s">
        <v>71</v>
      </c>
      <c r="D48" s="15">
        <v>2.9</v>
      </c>
      <c r="E48" s="15">
        <v>1.5</v>
      </c>
      <c r="F48" s="15">
        <v>0.4</v>
      </c>
      <c r="G48" s="15">
        <v>0.3</v>
      </c>
      <c r="H48" s="15">
        <v>1.1000000000000001</v>
      </c>
      <c r="I48" s="15">
        <v>0.5</v>
      </c>
      <c r="J48" s="15">
        <v>0.1</v>
      </c>
      <c r="K48" s="15"/>
      <c r="L48" s="15">
        <v>0.4</v>
      </c>
      <c r="M48" s="15">
        <v>0.8</v>
      </c>
      <c r="N48" s="15">
        <v>0.5</v>
      </c>
      <c r="O48" s="15">
        <v>0.1</v>
      </c>
      <c r="P48" s="15">
        <v>7.4</v>
      </c>
      <c r="Q48" s="15">
        <v>18</v>
      </c>
      <c r="R48" s="15">
        <v>4.2</v>
      </c>
      <c r="S48" s="15">
        <v>5.3</v>
      </c>
      <c r="T48" s="15">
        <v>21.2</v>
      </c>
      <c r="U48" s="15">
        <v>0.1</v>
      </c>
    </row>
    <row r="49" spans="4:21"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4:21"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4:21"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4:21"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4:21"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59E64-519C-4D60-B6D1-6478AD706499}">
  <dimension ref="A1:AY20"/>
  <sheetViews>
    <sheetView topLeftCell="X1" zoomScale="70" zoomScaleNormal="70" workbookViewId="0">
      <selection activeCell="AG28" sqref="AG28"/>
    </sheetView>
  </sheetViews>
  <sheetFormatPr defaultColWidth="8.85546875" defaultRowHeight="14.25"/>
  <cols>
    <col min="1" max="1" width="17.140625" style="16" bestFit="1" customWidth="1"/>
    <col min="2" max="2" width="15.7109375" style="1" bestFit="1" customWidth="1"/>
    <col min="3" max="16384" width="8.85546875" style="1"/>
  </cols>
  <sheetData>
    <row r="1" spans="1:51">
      <c r="C1" s="5" t="s">
        <v>17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 t="s">
        <v>18</v>
      </c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</row>
    <row r="2" spans="1:51">
      <c r="A2" s="1" t="s">
        <v>84</v>
      </c>
      <c r="B2" s="8" t="s">
        <v>69</v>
      </c>
      <c r="C2" s="15">
        <v>6600</v>
      </c>
      <c r="D2" s="15">
        <v>4920</v>
      </c>
      <c r="E2" s="15">
        <v>6520</v>
      </c>
      <c r="F2" s="15">
        <v>4840</v>
      </c>
      <c r="G2" s="15">
        <v>7100</v>
      </c>
      <c r="H2" s="15">
        <v>6800</v>
      </c>
      <c r="I2" s="15">
        <v>4900</v>
      </c>
      <c r="J2" s="15">
        <v>5500</v>
      </c>
      <c r="K2" s="15">
        <v>4800</v>
      </c>
      <c r="L2" s="15">
        <v>13800</v>
      </c>
      <c r="M2" s="15">
        <v>5530</v>
      </c>
      <c r="N2" s="15">
        <v>4500</v>
      </c>
      <c r="O2" s="15">
        <v>7960</v>
      </c>
      <c r="P2" s="15">
        <v>4100</v>
      </c>
      <c r="Q2" s="15">
        <v>3700</v>
      </c>
      <c r="R2" s="15">
        <v>11080</v>
      </c>
      <c r="S2" s="15">
        <v>5700</v>
      </c>
      <c r="T2" s="15">
        <v>5000</v>
      </c>
      <c r="U2" s="1">
        <v>7690</v>
      </c>
      <c r="V2" s="1">
        <v>12200</v>
      </c>
      <c r="W2" s="1">
        <v>14100</v>
      </c>
      <c r="X2" s="1">
        <v>10600</v>
      </c>
      <c r="Y2" s="1">
        <v>8390</v>
      </c>
      <c r="Z2" s="1">
        <v>3600</v>
      </c>
      <c r="AA2" s="1">
        <v>9500</v>
      </c>
      <c r="AB2" s="1">
        <v>6300</v>
      </c>
      <c r="AC2" s="1">
        <v>5210</v>
      </c>
      <c r="AD2" s="1">
        <v>9400</v>
      </c>
      <c r="AE2" s="1">
        <v>3500</v>
      </c>
      <c r="AF2" s="1">
        <v>9200</v>
      </c>
      <c r="AG2" s="1">
        <v>7950</v>
      </c>
      <c r="AH2" s="1">
        <v>4900</v>
      </c>
      <c r="AI2" s="1">
        <v>4800</v>
      </c>
      <c r="AJ2" s="1">
        <v>6000</v>
      </c>
      <c r="AK2" s="1">
        <v>4800</v>
      </c>
      <c r="AL2" s="1">
        <v>3440</v>
      </c>
      <c r="AM2" s="1">
        <v>10700</v>
      </c>
      <c r="AN2" s="1">
        <v>5810</v>
      </c>
      <c r="AO2" s="1">
        <v>7600</v>
      </c>
      <c r="AP2" s="1">
        <v>7800</v>
      </c>
      <c r="AQ2" s="1">
        <v>5200</v>
      </c>
      <c r="AR2" s="1">
        <v>7100</v>
      </c>
      <c r="AS2" s="1">
        <v>10160</v>
      </c>
      <c r="AT2" s="1">
        <v>5500</v>
      </c>
      <c r="AU2" s="1">
        <v>6010</v>
      </c>
      <c r="AV2" s="1">
        <v>9200</v>
      </c>
      <c r="AW2" s="1">
        <v>8900</v>
      </c>
      <c r="AX2" s="1">
        <v>7700</v>
      </c>
      <c r="AY2" s="1">
        <v>8900</v>
      </c>
    </row>
    <row r="3" spans="1:51">
      <c r="A3" s="18"/>
      <c r="B3" s="14" t="s">
        <v>70</v>
      </c>
      <c r="C3" s="15">
        <v>3000</v>
      </c>
      <c r="D3" s="15">
        <v>3460</v>
      </c>
      <c r="E3" s="15">
        <v>3340</v>
      </c>
      <c r="F3" s="15">
        <v>3980</v>
      </c>
      <c r="G3" s="15">
        <v>4500</v>
      </c>
      <c r="H3" s="15">
        <v>3800</v>
      </c>
      <c r="I3" s="15">
        <v>4800</v>
      </c>
      <c r="J3" s="15">
        <v>6900</v>
      </c>
      <c r="K3" s="15">
        <v>4200</v>
      </c>
      <c r="L3" s="15">
        <v>5400</v>
      </c>
      <c r="M3" s="15">
        <v>3830</v>
      </c>
      <c r="N3" s="15">
        <v>4700</v>
      </c>
      <c r="O3" s="15">
        <v>4350</v>
      </c>
      <c r="P3" s="15">
        <v>5300</v>
      </c>
      <c r="Q3" s="15">
        <v>2400</v>
      </c>
      <c r="R3" s="15">
        <v>5020</v>
      </c>
      <c r="S3" s="15">
        <v>2840</v>
      </c>
      <c r="T3" s="15">
        <v>5230</v>
      </c>
      <c r="U3" s="1">
        <v>5900</v>
      </c>
      <c r="V3" s="1">
        <v>5600</v>
      </c>
      <c r="W3" s="1">
        <v>5300</v>
      </c>
      <c r="X3" s="1">
        <v>4300</v>
      </c>
      <c r="Y3" s="1">
        <v>1640</v>
      </c>
      <c r="Z3" s="1">
        <v>3400</v>
      </c>
      <c r="AA3" s="1">
        <v>6400</v>
      </c>
      <c r="AB3" s="1">
        <v>3700</v>
      </c>
      <c r="AC3" s="1">
        <v>2080</v>
      </c>
      <c r="AD3" s="1">
        <v>3100</v>
      </c>
      <c r="AE3" s="1">
        <v>2400</v>
      </c>
      <c r="AF3" s="1">
        <v>3000</v>
      </c>
      <c r="AG3" s="1">
        <v>2740</v>
      </c>
      <c r="AH3" s="1">
        <v>3260</v>
      </c>
      <c r="AI3" s="1">
        <v>3000</v>
      </c>
      <c r="AJ3" s="1">
        <v>2400</v>
      </c>
      <c r="AK3" s="1">
        <v>2500</v>
      </c>
      <c r="AL3" s="1">
        <v>2680</v>
      </c>
      <c r="AM3" s="1">
        <v>9700</v>
      </c>
      <c r="AN3" s="1">
        <v>3890</v>
      </c>
      <c r="AO3" s="1">
        <v>3400</v>
      </c>
      <c r="AP3" s="1">
        <v>5000</v>
      </c>
      <c r="AQ3" s="1">
        <v>4300</v>
      </c>
      <c r="AR3" s="1">
        <v>4800</v>
      </c>
      <c r="AS3" s="1">
        <v>3670</v>
      </c>
      <c r="AT3" s="1">
        <v>2600</v>
      </c>
      <c r="AU3" s="1">
        <v>3320</v>
      </c>
      <c r="AV3" s="1">
        <v>5700</v>
      </c>
      <c r="AW3" s="1">
        <v>6300</v>
      </c>
      <c r="AX3" s="1">
        <v>2100</v>
      </c>
      <c r="AY3" s="1">
        <v>3600</v>
      </c>
    </row>
    <row r="4" spans="1:51">
      <c r="A4" s="18"/>
      <c r="B4" s="17" t="s">
        <v>71</v>
      </c>
      <c r="C4" s="15">
        <v>7400</v>
      </c>
      <c r="D4" s="15">
        <v>3500</v>
      </c>
      <c r="E4" s="15">
        <v>4330</v>
      </c>
      <c r="F4" s="15">
        <v>4430</v>
      </c>
      <c r="G4" s="15">
        <v>5000</v>
      </c>
      <c r="H4" s="15">
        <v>5700</v>
      </c>
      <c r="I4" s="15">
        <v>4000</v>
      </c>
      <c r="J4" s="15">
        <v>4000</v>
      </c>
      <c r="K4" s="15">
        <v>4100</v>
      </c>
      <c r="L4" s="15">
        <v>7300</v>
      </c>
      <c r="M4" s="15">
        <v>4060</v>
      </c>
      <c r="N4" s="15">
        <v>4100</v>
      </c>
      <c r="O4" s="15">
        <v>4030</v>
      </c>
      <c r="P4" s="15">
        <v>4400</v>
      </c>
      <c r="Q4" s="15">
        <v>2100</v>
      </c>
      <c r="R4" s="15">
        <v>9240</v>
      </c>
      <c r="S4" s="15">
        <v>2910</v>
      </c>
      <c r="T4" s="15">
        <v>4860</v>
      </c>
      <c r="U4" s="1">
        <v>8190</v>
      </c>
      <c r="V4" s="1">
        <v>5200</v>
      </c>
      <c r="W4" s="1">
        <v>4300</v>
      </c>
      <c r="X4" s="1">
        <v>8700</v>
      </c>
      <c r="Y4" s="1">
        <v>13950</v>
      </c>
      <c r="Z4" s="1">
        <v>4300</v>
      </c>
      <c r="AA4" s="1">
        <v>6300</v>
      </c>
      <c r="AB4" s="1">
        <v>4800</v>
      </c>
      <c r="AC4" s="1">
        <v>6920</v>
      </c>
      <c r="AD4" s="1">
        <v>7000</v>
      </c>
      <c r="AE4" s="1">
        <v>3500</v>
      </c>
      <c r="AF4" s="1">
        <v>16900</v>
      </c>
      <c r="AG4" s="1">
        <v>5150</v>
      </c>
      <c r="AH4" s="1">
        <v>4490</v>
      </c>
      <c r="AI4" s="1">
        <v>4200</v>
      </c>
      <c r="AJ4" s="1">
        <v>4600</v>
      </c>
      <c r="AK4" s="1">
        <v>3100</v>
      </c>
      <c r="AL4" s="1">
        <v>3060</v>
      </c>
      <c r="AM4" s="1">
        <v>11400</v>
      </c>
      <c r="AN4" s="1">
        <v>4460</v>
      </c>
      <c r="AO4" s="1">
        <v>5400</v>
      </c>
      <c r="AP4" s="1">
        <v>5300</v>
      </c>
      <c r="AQ4" s="1">
        <v>7100</v>
      </c>
      <c r="AR4" s="1">
        <v>7400</v>
      </c>
      <c r="AS4" s="1">
        <v>5980</v>
      </c>
      <c r="AT4" s="1">
        <v>3000</v>
      </c>
      <c r="AU4" s="1">
        <v>5010</v>
      </c>
      <c r="AV4" s="1">
        <v>6900</v>
      </c>
      <c r="AW4" s="1">
        <v>5300</v>
      </c>
      <c r="AX4" s="1">
        <v>5700</v>
      </c>
      <c r="AY4" s="1">
        <v>5400</v>
      </c>
    </row>
    <row r="5" spans="1:51">
      <c r="A5" s="18"/>
    </row>
    <row r="6" spans="1:51">
      <c r="A6" s="1" t="s">
        <v>85</v>
      </c>
      <c r="B6" s="8" t="s">
        <v>69</v>
      </c>
      <c r="C6" s="15">
        <v>4468</v>
      </c>
      <c r="D6" s="15">
        <v>3346</v>
      </c>
      <c r="E6" s="15">
        <v>3997</v>
      </c>
      <c r="F6" s="15">
        <v>3069</v>
      </c>
      <c r="G6" s="15">
        <v>5162</v>
      </c>
      <c r="H6" s="15">
        <v>4168</v>
      </c>
      <c r="I6" s="15">
        <v>2984</v>
      </c>
      <c r="J6" s="15">
        <v>3674</v>
      </c>
      <c r="K6" s="15">
        <v>2813</v>
      </c>
      <c r="L6" s="15">
        <v>11482</v>
      </c>
      <c r="M6" s="15">
        <v>4037</v>
      </c>
      <c r="N6" s="15">
        <v>3245</v>
      </c>
      <c r="O6" s="15">
        <v>6559</v>
      </c>
      <c r="P6" s="15">
        <v>2677</v>
      </c>
      <c r="Q6" s="15">
        <v>2005</v>
      </c>
      <c r="R6" s="15">
        <v>9207</v>
      </c>
      <c r="S6" s="15">
        <v>4361</v>
      </c>
      <c r="T6" s="15">
        <v>3440</v>
      </c>
      <c r="U6" s="1">
        <v>4422</v>
      </c>
      <c r="V6" s="1">
        <v>9321</v>
      </c>
      <c r="W6" s="1">
        <v>11689</v>
      </c>
      <c r="X6" s="1">
        <v>7929</v>
      </c>
      <c r="Y6" s="1">
        <v>5630</v>
      </c>
      <c r="Z6" s="1">
        <v>2236</v>
      </c>
      <c r="AA6" s="1">
        <v>7258</v>
      </c>
      <c r="AB6" s="1">
        <v>4202</v>
      </c>
      <c r="AC6" s="1">
        <v>2839</v>
      </c>
      <c r="AD6" s="1">
        <v>6787</v>
      </c>
      <c r="AE6" s="1">
        <v>2842</v>
      </c>
      <c r="AF6" s="1">
        <v>6587</v>
      </c>
      <c r="AG6" s="1">
        <v>6082</v>
      </c>
      <c r="AH6" s="1">
        <v>3641</v>
      </c>
      <c r="AI6" s="1">
        <v>3389</v>
      </c>
      <c r="AJ6" s="1">
        <v>3762</v>
      </c>
      <c r="AK6" s="1">
        <v>3514</v>
      </c>
      <c r="AL6" s="1">
        <v>1758</v>
      </c>
      <c r="AM6" s="1">
        <v>7939</v>
      </c>
      <c r="AN6" s="1">
        <v>3527</v>
      </c>
      <c r="AO6" s="1">
        <v>5647</v>
      </c>
      <c r="AP6" s="1">
        <v>6123</v>
      </c>
      <c r="AQ6" s="1">
        <v>2938</v>
      </c>
      <c r="AR6" s="1">
        <v>3231</v>
      </c>
      <c r="AS6" s="1">
        <v>8118</v>
      </c>
      <c r="AT6" s="1">
        <v>3845</v>
      </c>
      <c r="AU6" s="1">
        <v>3678</v>
      </c>
      <c r="AV6" s="1">
        <v>7572</v>
      </c>
      <c r="AW6" s="1">
        <v>7262</v>
      </c>
      <c r="AX6" s="1">
        <v>5914</v>
      </c>
      <c r="AY6" s="1">
        <v>7423</v>
      </c>
    </row>
    <row r="7" spans="1:51">
      <c r="A7" s="18"/>
      <c r="B7" s="14" t="s">
        <v>70</v>
      </c>
      <c r="C7" s="15">
        <v>1254</v>
      </c>
      <c r="D7" s="15">
        <v>2529</v>
      </c>
      <c r="E7" s="15">
        <v>1890</v>
      </c>
      <c r="F7" s="15">
        <v>2671</v>
      </c>
      <c r="G7" s="15">
        <v>3285</v>
      </c>
      <c r="H7" s="15">
        <v>2759</v>
      </c>
      <c r="I7" s="15">
        <v>4046</v>
      </c>
      <c r="J7" s="15">
        <v>5817</v>
      </c>
      <c r="K7" s="15">
        <v>2520</v>
      </c>
      <c r="L7" s="15">
        <v>3910</v>
      </c>
      <c r="M7" s="15">
        <v>2731</v>
      </c>
      <c r="N7" s="15">
        <v>3581</v>
      </c>
      <c r="O7" s="15">
        <v>3611</v>
      </c>
      <c r="P7" s="15">
        <v>3705</v>
      </c>
      <c r="Q7" s="15">
        <v>1339</v>
      </c>
      <c r="R7" s="15">
        <v>3629</v>
      </c>
      <c r="S7" s="15">
        <v>2048</v>
      </c>
      <c r="T7" s="15">
        <v>3682</v>
      </c>
      <c r="U7" s="1">
        <v>3823</v>
      </c>
      <c r="V7" s="1">
        <v>3892</v>
      </c>
      <c r="W7" s="1">
        <v>3138</v>
      </c>
      <c r="X7" s="1">
        <v>2610</v>
      </c>
      <c r="Y7" s="1">
        <v>620</v>
      </c>
      <c r="Z7" s="1">
        <v>1867</v>
      </c>
      <c r="AA7" s="1">
        <v>4608</v>
      </c>
      <c r="AB7" s="1">
        <v>2242</v>
      </c>
      <c r="AC7" s="1">
        <v>1468</v>
      </c>
      <c r="AD7" s="1">
        <v>1848</v>
      </c>
      <c r="AE7" s="1">
        <v>1889</v>
      </c>
      <c r="AF7" s="1">
        <v>1746</v>
      </c>
      <c r="AG7" s="1">
        <v>1729</v>
      </c>
      <c r="AH7" s="1">
        <v>2302</v>
      </c>
      <c r="AI7" s="1">
        <v>2496</v>
      </c>
      <c r="AJ7" s="1">
        <v>1402</v>
      </c>
      <c r="AK7" s="1">
        <v>1740</v>
      </c>
      <c r="AL7" s="1">
        <v>1592</v>
      </c>
      <c r="AM7" s="1">
        <v>8022</v>
      </c>
      <c r="AN7" s="1">
        <v>2081</v>
      </c>
      <c r="AO7" s="1">
        <v>2526</v>
      </c>
      <c r="AP7" s="1">
        <v>3200</v>
      </c>
      <c r="AQ7" s="1">
        <v>2997</v>
      </c>
      <c r="AR7" s="1">
        <v>3422</v>
      </c>
      <c r="AS7" s="1">
        <v>2892</v>
      </c>
      <c r="AT7" s="1">
        <v>1427</v>
      </c>
      <c r="AU7" s="1">
        <v>1823</v>
      </c>
      <c r="AV7" s="1">
        <v>4298</v>
      </c>
      <c r="AW7" s="1">
        <v>5166</v>
      </c>
      <c r="AX7" s="1">
        <v>1392</v>
      </c>
      <c r="AY7" s="1">
        <v>2657</v>
      </c>
    </row>
    <row r="8" spans="1:51">
      <c r="A8" s="18"/>
      <c r="B8" s="17" t="s">
        <v>71</v>
      </c>
      <c r="C8" s="15">
        <v>3959</v>
      </c>
      <c r="D8" s="15">
        <v>2258</v>
      </c>
      <c r="E8" s="15">
        <v>2936</v>
      </c>
      <c r="F8" s="15">
        <v>3030</v>
      </c>
      <c r="G8" s="15">
        <v>3595</v>
      </c>
      <c r="H8" s="15">
        <v>3865</v>
      </c>
      <c r="I8" s="15">
        <v>2492</v>
      </c>
      <c r="J8" s="15">
        <v>2764</v>
      </c>
      <c r="K8" s="15">
        <v>2665</v>
      </c>
      <c r="L8" s="15">
        <v>4709</v>
      </c>
      <c r="M8" s="15">
        <v>2448</v>
      </c>
      <c r="N8" s="15">
        <v>3100</v>
      </c>
      <c r="O8" s="15">
        <v>3280</v>
      </c>
      <c r="P8" s="15">
        <v>2926</v>
      </c>
      <c r="Q8" s="15">
        <v>1151</v>
      </c>
      <c r="R8" s="15">
        <v>6542</v>
      </c>
      <c r="S8" s="15">
        <v>2171</v>
      </c>
      <c r="T8" s="15">
        <v>2668</v>
      </c>
      <c r="U8" s="1">
        <v>4930</v>
      </c>
      <c r="V8" s="1">
        <v>3006</v>
      </c>
      <c r="W8" s="1">
        <v>2417</v>
      </c>
      <c r="X8" s="1">
        <v>7552</v>
      </c>
      <c r="Y8" s="1">
        <v>10463</v>
      </c>
      <c r="Z8" s="1">
        <v>2490</v>
      </c>
      <c r="AA8" s="1">
        <v>4492</v>
      </c>
      <c r="AB8" s="1">
        <v>3106</v>
      </c>
      <c r="AC8" s="1">
        <v>4131</v>
      </c>
      <c r="AD8" s="1">
        <v>4872</v>
      </c>
      <c r="AE8" s="1">
        <v>2828</v>
      </c>
      <c r="AF8" s="1">
        <v>15126</v>
      </c>
      <c r="AG8" s="1">
        <v>3590</v>
      </c>
      <c r="AH8" s="1">
        <v>3421</v>
      </c>
      <c r="AI8" s="1">
        <v>3289</v>
      </c>
      <c r="AJ8" s="1">
        <v>3404</v>
      </c>
      <c r="AK8" s="1">
        <v>2291</v>
      </c>
      <c r="AL8" s="1">
        <v>1848</v>
      </c>
      <c r="AM8" s="1">
        <v>9644</v>
      </c>
      <c r="AN8" s="1">
        <v>2872</v>
      </c>
      <c r="AO8" s="1">
        <v>4066</v>
      </c>
      <c r="AP8" s="1">
        <v>3996</v>
      </c>
      <c r="AQ8" s="1">
        <v>5318</v>
      </c>
      <c r="AR8" s="1">
        <v>5594</v>
      </c>
      <c r="AS8" s="1">
        <v>4545</v>
      </c>
      <c r="AT8" s="1">
        <v>1809</v>
      </c>
      <c r="AU8" s="1">
        <v>3948</v>
      </c>
      <c r="AV8" s="1">
        <v>5644</v>
      </c>
      <c r="AW8" s="1">
        <v>3874</v>
      </c>
      <c r="AX8" s="1">
        <v>3768</v>
      </c>
      <c r="AY8" s="1">
        <v>3299</v>
      </c>
    </row>
    <row r="9" spans="1:51">
      <c r="A9" s="1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51">
      <c r="A10" s="1" t="s">
        <v>86</v>
      </c>
      <c r="B10" s="8" t="s">
        <v>69</v>
      </c>
      <c r="C10" s="15">
        <v>1419</v>
      </c>
      <c r="D10" s="15">
        <v>1048</v>
      </c>
      <c r="E10" s="15">
        <v>1917</v>
      </c>
      <c r="F10" s="15">
        <v>1239</v>
      </c>
      <c r="G10" s="15">
        <v>1512</v>
      </c>
      <c r="H10" s="15">
        <v>1904</v>
      </c>
      <c r="I10" s="15">
        <v>1313</v>
      </c>
      <c r="J10" s="15">
        <v>1144</v>
      </c>
      <c r="K10" s="15">
        <v>1373</v>
      </c>
      <c r="L10" s="15">
        <v>1256</v>
      </c>
      <c r="M10" s="15">
        <v>979</v>
      </c>
      <c r="N10" s="15">
        <v>900</v>
      </c>
      <c r="O10" s="15">
        <v>987</v>
      </c>
      <c r="P10" s="15">
        <v>1173</v>
      </c>
      <c r="Q10" s="15">
        <v>1173</v>
      </c>
      <c r="R10" s="15">
        <v>1053</v>
      </c>
      <c r="S10" s="15">
        <v>821</v>
      </c>
      <c r="T10" s="15">
        <v>1170</v>
      </c>
      <c r="U10" s="1">
        <v>2507</v>
      </c>
      <c r="V10" s="1">
        <v>1854</v>
      </c>
      <c r="W10" s="1">
        <v>1664</v>
      </c>
      <c r="X10" s="1">
        <v>1537</v>
      </c>
      <c r="Y10" s="1">
        <v>1779</v>
      </c>
      <c r="Z10" s="1">
        <v>936</v>
      </c>
      <c r="AA10" s="1">
        <v>1397</v>
      </c>
      <c r="AB10" s="1">
        <v>1512</v>
      </c>
      <c r="AC10" s="1">
        <v>1839</v>
      </c>
      <c r="AD10" s="1">
        <v>1908</v>
      </c>
      <c r="AE10" s="1">
        <v>445</v>
      </c>
      <c r="AF10" s="1">
        <v>1877</v>
      </c>
      <c r="AG10" s="1">
        <v>1137</v>
      </c>
      <c r="AH10" s="1">
        <v>750</v>
      </c>
      <c r="AI10" s="1">
        <v>850</v>
      </c>
      <c r="AJ10" s="1">
        <v>1704</v>
      </c>
      <c r="AK10" s="1">
        <v>715</v>
      </c>
      <c r="AL10" s="1">
        <v>1321</v>
      </c>
      <c r="AM10" s="1">
        <v>1958</v>
      </c>
      <c r="AN10" s="1">
        <v>1412</v>
      </c>
      <c r="AO10" s="1">
        <v>1064</v>
      </c>
      <c r="AP10" s="1">
        <v>975</v>
      </c>
      <c r="AQ10" s="1">
        <v>1758</v>
      </c>
      <c r="AR10" s="1">
        <v>3131</v>
      </c>
      <c r="AS10" s="1">
        <v>1026</v>
      </c>
      <c r="AT10" s="1">
        <v>1309</v>
      </c>
      <c r="AU10" s="1">
        <v>1773</v>
      </c>
      <c r="AV10" s="1">
        <v>1122</v>
      </c>
      <c r="AW10" s="1">
        <v>819</v>
      </c>
      <c r="AX10" s="1">
        <v>1294</v>
      </c>
      <c r="AY10" s="1">
        <v>792</v>
      </c>
    </row>
    <row r="11" spans="1:51">
      <c r="A11" s="18"/>
      <c r="B11" s="14" t="s">
        <v>70</v>
      </c>
      <c r="C11" s="15">
        <v>1116</v>
      </c>
      <c r="D11" s="15">
        <v>571</v>
      </c>
      <c r="E11" s="15">
        <v>989</v>
      </c>
      <c r="F11" s="15">
        <v>728</v>
      </c>
      <c r="G11" s="15">
        <v>783</v>
      </c>
      <c r="H11" s="15">
        <v>486</v>
      </c>
      <c r="I11" s="15">
        <v>283</v>
      </c>
      <c r="J11" s="15">
        <v>490</v>
      </c>
      <c r="K11" s="15">
        <v>1079</v>
      </c>
      <c r="L11" s="15">
        <v>940</v>
      </c>
      <c r="M11" s="15">
        <v>479</v>
      </c>
      <c r="N11" s="15">
        <v>743</v>
      </c>
      <c r="O11" s="15">
        <v>479</v>
      </c>
      <c r="P11" s="15">
        <v>1246</v>
      </c>
      <c r="Q11" s="15">
        <v>684</v>
      </c>
      <c r="R11" s="15">
        <v>828</v>
      </c>
      <c r="S11" s="15">
        <v>500</v>
      </c>
      <c r="T11" s="15">
        <v>832</v>
      </c>
      <c r="U11" s="1">
        <v>1440</v>
      </c>
      <c r="V11" s="1">
        <v>974</v>
      </c>
      <c r="W11" s="1">
        <v>1320</v>
      </c>
      <c r="X11" s="1">
        <v>1054</v>
      </c>
      <c r="Y11" s="1">
        <v>490</v>
      </c>
      <c r="Z11" s="1">
        <v>962</v>
      </c>
      <c r="AA11" s="1">
        <v>1216</v>
      </c>
      <c r="AB11" s="1">
        <v>969</v>
      </c>
      <c r="AC11" s="1">
        <v>270</v>
      </c>
      <c r="AD11" s="1">
        <v>794</v>
      </c>
      <c r="AE11" s="1">
        <v>266</v>
      </c>
      <c r="AF11" s="1">
        <v>903</v>
      </c>
      <c r="AG11" s="1">
        <v>521</v>
      </c>
      <c r="AH11" s="1">
        <v>479</v>
      </c>
      <c r="AI11" s="1">
        <v>171</v>
      </c>
      <c r="AJ11" s="1">
        <v>564</v>
      </c>
      <c r="AK11" s="1">
        <v>365</v>
      </c>
      <c r="AL11" s="1">
        <v>791</v>
      </c>
      <c r="AM11" s="1">
        <v>1106</v>
      </c>
      <c r="AN11" s="1">
        <v>1031</v>
      </c>
      <c r="AO11" s="1">
        <v>517</v>
      </c>
      <c r="AP11" s="1">
        <v>1105</v>
      </c>
      <c r="AQ11" s="1">
        <v>748</v>
      </c>
      <c r="AR11" s="1">
        <v>840</v>
      </c>
      <c r="AS11" s="1">
        <v>220</v>
      </c>
      <c r="AT11" s="1">
        <v>811</v>
      </c>
      <c r="AU11" s="1">
        <v>1189</v>
      </c>
      <c r="AV11" s="1">
        <v>764</v>
      </c>
      <c r="AW11" s="1">
        <v>384</v>
      </c>
      <c r="AX11" s="1">
        <v>338</v>
      </c>
      <c r="AY11" s="1">
        <v>500</v>
      </c>
    </row>
    <row r="12" spans="1:51">
      <c r="A12" s="18"/>
      <c r="B12" s="17" t="s">
        <v>71</v>
      </c>
      <c r="C12" s="15">
        <v>2109</v>
      </c>
      <c r="D12" s="15">
        <v>889</v>
      </c>
      <c r="E12" s="15">
        <v>909</v>
      </c>
      <c r="F12" s="15">
        <v>811</v>
      </c>
      <c r="G12" s="15">
        <v>845</v>
      </c>
      <c r="H12" s="15">
        <v>969</v>
      </c>
      <c r="I12" s="15">
        <v>1032</v>
      </c>
      <c r="J12" s="15">
        <v>588</v>
      </c>
      <c r="K12" s="15">
        <v>935</v>
      </c>
      <c r="L12" s="15">
        <v>1643</v>
      </c>
      <c r="M12" s="15">
        <v>950</v>
      </c>
      <c r="N12" s="15">
        <v>455</v>
      </c>
      <c r="O12" s="15">
        <v>318</v>
      </c>
      <c r="P12" s="15">
        <v>1162</v>
      </c>
      <c r="Q12" s="15">
        <v>611</v>
      </c>
      <c r="R12" s="15">
        <v>1257</v>
      </c>
      <c r="S12" s="15">
        <v>431</v>
      </c>
      <c r="T12" s="15">
        <v>1779</v>
      </c>
      <c r="U12" s="1">
        <v>2039</v>
      </c>
      <c r="V12" s="1">
        <v>1082</v>
      </c>
      <c r="W12" s="1">
        <v>1277</v>
      </c>
      <c r="X12" s="1">
        <v>409</v>
      </c>
      <c r="Y12" s="1">
        <v>1953</v>
      </c>
      <c r="Z12" s="1">
        <v>989</v>
      </c>
      <c r="AA12" s="1">
        <v>1065</v>
      </c>
      <c r="AB12" s="1">
        <v>922</v>
      </c>
      <c r="AC12" s="1">
        <v>1619</v>
      </c>
      <c r="AD12" s="1">
        <v>1393</v>
      </c>
      <c r="AE12" s="1">
        <v>210</v>
      </c>
      <c r="AF12" s="1">
        <v>372</v>
      </c>
      <c r="AG12" s="1">
        <v>798</v>
      </c>
      <c r="AH12" s="1">
        <v>498</v>
      </c>
      <c r="AI12" s="1">
        <v>437</v>
      </c>
      <c r="AJ12" s="1">
        <v>796</v>
      </c>
      <c r="AK12" s="1">
        <v>329</v>
      </c>
      <c r="AL12" s="1">
        <v>842</v>
      </c>
      <c r="AM12" s="1">
        <v>787</v>
      </c>
      <c r="AN12" s="1">
        <v>669</v>
      </c>
      <c r="AO12" s="1">
        <v>713</v>
      </c>
      <c r="AP12" s="1">
        <v>551</v>
      </c>
      <c r="AQ12" s="1">
        <v>895</v>
      </c>
      <c r="AR12" s="1">
        <v>1236</v>
      </c>
      <c r="AS12" s="1">
        <v>628</v>
      </c>
      <c r="AT12" s="1">
        <v>831</v>
      </c>
      <c r="AU12" s="1">
        <v>571</v>
      </c>
      <c r="AV12" s="1">
        <v>649</v>
      </c>
      <c r="AW12" s="1">
        <v>477</v>
      </c>
      <c r="AX12" s="1">
        <v>1283</v>
      </c>
      <c r="AY12" s="1">
        <v>1409</v>
      </c>
    </row>
    <row r="13" spans="1:51">
      <c r="A13" s="18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51">
      <c r="A14" s="1" t="s">
        <v>87</v>
      </c>
      <c r="B14" s="8" t="s">
        <v>69</v>
      </c>
      <c r="C14" s="15">
        <v>3.1488369999999999</v>
      </c>
      <c r="D14" s="15">
        <v>3.192488</v>
      </c>
      <c r="E14" s="15">
        <v>2.0850339999999998</v>
      </c>
      <c r="F14" s="15">
        <v>2.4765630000000001</v>
      </c>
      <c r="G14" s="15">
        <v>3.4131459999999998</v>
      </c>
      <c r="H14" s="15">
        <v>2.1892860000000001</v>
      </c>
      <c r="I14" s="15">
        <v>2.2723879999999999</v>
      </c>
      <c r="J14" s="15">
        <v>3.211538</v>
      </c>
      <c r="K14" s="15">
        <v>2.0489510000000002</v>
      </c>
      <c r="L14" s="15">
        <v>9.1428569999999993</v>
      </c>
      <c r="M14" s="15">
        <v>4.1242939999999999</v>
      </c>
      <c r="N14" s="15">
        <v>3.605</v>
      </c>
      <c r="O14" s="15">
        <v>6.6451609999999999</v>
      </c>
      <c r="P14" s="15">
        <v>2.2832170000000001</v>
      </c>
      <c r="Q14" s="15">
        <v>1.7097789999999999</v>
      </c>
      <c r="R14" s="15">
        <v>8.7473679999999998</v>
      </c>
      <c r="S14" s="15">
        <v>5.3125</v>
      </c>
      <c r="T14" s="15">
        <v>2.9401709999999999</v>
      </c>
      <c r="U14" s="1">
        <v>1.7638039999999999</v>
      </c>
      <c r="V14" s="1">
        <v>5.0263159999999996</v>
      </c>
      <c r="W14" s="1">
        <v>7.0254240000000001</v>
      </c>
      <c r="X14" s="1">
        <v>5.1586210000000001</v>
      </c>
      <c r="Y14" s="1">
        <v>3.1650939999999999</v>
      </c>
      <c r="Z14" s="1">
        <v>2.3884620000000001</v>
      </c>
      <c r="AA14" s="1">
        <v>5.197279</v>
      </c>
      <c r="AB14" s="1">
        <v>2.7791670000000002</v>
      </c>
      <c r="AC14" s="1">
        <v>1.543909</v>
      </c>
      <c r="AD14" s="1">
        <v>3.5566499999999999</v>
      </c>
      <c r="AE14" s="1">
        <v>6.3937010000000001</v>
      </c>
      <c r="AF14" s="1">
        <v>3.5098039999999999</v>
      </c>
      <c r="AG14" s="1">
        <v>5.3496499999999996</v>
      </c>
      <c r="AH14" s="1">
        <v>4.8562089999999998</v>
      </c>
      <c r="AI14" s="1">
        <v>3.9887009999999998</v>
      </c>
      <c r="AJ14" s="1">
        <v>2.2077460000000002</v>
      </c>
      <c r="AK14" s="1">
        <v>4.9127520000000002</v>
      </c>
      <c r="AL14" s="1">
        <v>1.3307290000000001</v>
      </c>
      <c r="AM14" s="1">
        <v>4.0546449999999998</v>
      </c>
      <c r="AN14" s="1">
        <v>2.4979420000000001</v>
      </c>
      <c r="AO14" s="1">
        <v>5.3071429999999999</v>
      </c>
      <c r="AP14" s="1">
        <v>6.28</v>
      </c>
      <c r="AQ14" s="1">
        <v>1.6715979999999999</v>
      </c>
      <c r="AR14" s="1">
        <v>1.0317460000000001</v>
      </c>
      <c r="AS14" s="1">
        <v>7.9108910000000003</v>
      </c>
      <c r="AT14" s="1">
        <v>2.9369749999999999</v>
      </c>
      <c r="AU14" s="1">
        <v>2.074576</v>
      </c>
      <c r="AV14" s="1">
        <v>6.7459020000000001</v>
      </c>
      <c r="AW14" s="1">
        <v>8.8695649999999997</v>
      </c>
      <c r="AX14" s="1">
        <v>4.5714290000000002</v>
      </c>
      <c r="AY14" s="1">
        <v>9.370787</v>
      </c>
    </row>
    <row r="15" spans="1:51">
      <c r="A15" s="18"/>
      <c r="B15" s="14" t="s">
        <v>70</v>
      </c>
      <c r="C15" s="15">
        <v>1.123656</v>
      </c>
      <c r="D15" s="15">
        <v>4.4303030000000003</v>
      </c>
      <c r="E15" s="15">
        <v>1.9121619999999999</v>
      </c>
      <c r="F15" s="15">
        <v>3.6666669999999999</v>
      </c>
      <c r="G15" s="15">
        <v>4.1954019999999996</v>
      </c>
      <c r="H15" s="15">
        <v>5.671875</v>
      </c>
      <c r="I15" s="15">
        <v>14.28814</v>
      </c>
      <c r="J15" s="15">
        <v>11.873239999999999</v>
      </c>
      <c r="K15" s="15">
        <v>2.3346300000000002</v>
      </c>
      <c r="L15" s="15">
        <v>4.16092</v>
      </c>
      <c r="M15" s="15">
        <v>5.7039999999999997</v>
      </c>
      <c r="N15" s="15">
        <v>4.8227849999999997</v>
      </c>
      <c r="O15" s="15">
        <v>7.5454549999999996</v>
      </c>
      <c r="P15" s="15">
        <v>2.9744679999999999</v>
      </c>
      <c r="Q15" s="15">
        <v>1.9578949999999999</v>
      </c>
      <c r="R15" s="15">
        <v>4.381818</v>
      </c>
      <c r="S15" s="15">
        <v>4.0965910000000001</v>
      </c>
      <c r="T15" s="15">
        <v>4.4276730000000004</v>
      </c>
      <c r="U15" s="1">
        <v>2.6557379999999999</v>
      </c>
      <c r="V15" s="1">
        <v>3.9942530000000001</v>
      </c>
      <c r="W15" s="1">
        <v>2.37751</v>
      </c>
      <c r="X15" s="1">
        <v>2.4775510000000001</v>
      </c>
      <c r="Y15" s="1">
        <v>1.2642139999999999</v>
      </c>
      <c r="Z15" s="1">
        <v>1.939929</v>
      </c>
      <c r="AA15" s="1">
        <v>3.7894739999999998</v>
      </c>
      <c r="AB15" s="1">
        <v>2.3129770000000001</v>
      </c>
      <c r="AC15" s="1">
        <v>5.4307689999999997</v>
      </c>
      <c r="AD15" s="1">
        <v>2.328125</v>
      </c>
      <c r="AE15" s="1">
        <v>7.09009</v>
      </c>
      <c r="AF15" s="1">
        <v>1.9335549999999999</v>
      </c>
      <c r="AG15" s="1">
        <v>3.321053</v>
      </c>
      <c r="AH15" s="1">
        <v>4.802721</v>
      </c>
      <c r="AI15" s="1">
        <v>14.596489999999999</v>
      </c>
      <c r="AJ15" s="1">
        <v>2.485106</v>
      </c>
      <c r="AK15" s="1">
        <v>4.7671229999999998</v>
      </c>
      <c r="AL15" s="1">
        <v>2.0135589999999999</v>
      </c>
      <c r="AM15" s="1">
        <v>7.2543860000000002</v>
      </c>
      <c r="AN15" s="1">
        <v>2.0188679999999999</v>
      </c>
      <c r="AO15" s="1">
        <v>4.8881579999999998</v>
      </c>
      <c r="AP15" s="1">
        <v>2.8959280000000001</v>
      </c>
      <c r="AQ15" s="1">
        <v>4.0057470000000004</v>
      </c>
      <c r="AR15" s="1">
        <v>4.0742859999999999</v>
      </c>
      <c r="AS15" s="1">
        <v>13.133330000000001</v>
      </c>
      <c r="AT15" s="1">
        <v>1.7596149999999999</v>
      </c>
      <c r="AU15" s="1">
        <v>1.53352</v>
      </c>
      <c r="AV15" s="1">
        <v>5.6268659999999997</v>
      </c>
      <c r="AW15" s="1">
        <v>13.44262</v>
      </c>
      <c r="AX15" s="1">
        <v>4.1180120000000002</v>
      </c>
      <c r="AY15" s="1">
        <v>5.3093529999999998</v>
      </c>
    </row>
    <row r="16" spans="1:51">
      <c r="A16" s="18"/>
      <c r="B16" s="17" t="s">
        <v>71</v>
      </c>
      <c r="C16" s="15">
        <v>1.8771929999999999</v>
      </c>
      <c r="D16" s="15">
        <v>2.5393699999999999</v>
      </c>
      <c r="E16" s="15">
        <v>3.2285710000000001</v>
      </c>
      <c r="F16" s="15">
        <v>3.7377050000000001</v>
      </c>
      <c r="G16" s="15">
        <v>4.2544380000000004</v>
      </c>
      <c r="H16" s="15">
        <v>3.988235</v>
      </c>
      <c r="I16" s="15">
        <v>2.4147289999999999</v>
      </c>
      <c r="J16" s="15">
        <v>4.7006800000000002</v>
      </c>
      <c r="K16" s="15">
        <v>2.8508770000000001</v>
      </c>
      <c r="L16" s="15">
        <v>2.8666670000000001</v>
      </c>
      <c r="M16" s="15">
        <v>2.5769229999999999</v>
      </c>
      <c r="N16" s="15">
        <v>6.8108110000000002</v>
      </c>
      <c r="O16" s="15">
        <v>10.303800000000001</v>
      </c>
      <c r="P16" s="15">
        <v>2.518939</v>
      </c>
      <c r="Q16" s="15">
        <v>1.883162</v>
      </c>
      <c r="R16" s="15">
        <v>5.2058819999999999</v>
      </c>
      <c r="S16" s="15">
        <v>5.0405410000000002</v>
      </c>
      <c r="T16" s="15">
        <v>1.5</v>
      </c>
      <c r="U16" s="1">
        <v>2.4176709999999999</v>
      </c>
      <c r="V16" s="1">
        <v>2.7788460000000001</v>
      </c>
      <c r="W16" s="1">
        <v>1.8922559999999999</v>
      </c>
      <c r="X16" s="1">
        <v>18.46809</v>
      </c>
      <c r="Y16" s="1">
        <v>5.3571429999999998</v>
      </c>
      <c r="Z16" s="1">
        <v>2.5173909999999999</v>
      </c>
      <c r="AA16" s="1">
        <v>4.2189350000000001</v>
      </c>
      <c r="AB16" s="1">
        <v>3.3697919999999999</v>
      </c>
      <c r="AC16" s="1">
        <v>2.551282</v>
      </c>
      <c r="AD16" s="1">
        <v>3.497487</v>
      </c>
      <c r="AE16" s="1">
        <v>13.466670000000001</v>
      </c>
      <c r="AF16" s="1">
        <v>40.681820000000002</v>
      </c>
      <c r="AG16" s="1">
        <v>4.4967740000000003</v>
      </c>
      <c r="AH16" s="1">
        <v>6.864865</v>
      </c>
      <c r="AI16" s="1">
        <v>7.5288459999999997</v>
      </c>
      <c r="AJ16" s="1">
        <v>4.2774570000000001</v>
      </c>
      <c r="AK16" s="1">
        <v>6.971698</v>
      </c>
      <c r="AL16" s="1">
        <v>2.196364</v>
      </c>
      <c r="AM16" s="1">
        <v>12.260870000000001</v>
      </c>
      <c r="AN16" s="1">
        <v>4.2933329999999996</v>
      </c>
      <c r="AO16" s="1">
        <v>5.7045450000000004</v>
      </c>
      <c r="AP16" s="1">
        <v>7.25</v>
      </c>
      <c r="AQ16" s="1">
        <v>5.9444439999999998</v>
      </c>
      <c r="AR16" s="1">
        <v>4.5269459999999997</v>
      </c>
      <c r="AS16" s="1">
        <v>7.2380950000000004</v>
      </c>
      <c r="AT16" s="1">
        <v>2.176895</v>
      </c>
      <c r="AU16" s="1">
        <v>6.9122810000000001</v>
      </c>
      <c r="AV16" s="1">
        <v>8.7021280000000001</v>
      </c>
      <c r="AW16" s="1">
        <v>8.1222220000000007</v>
      </c>
      <c r="AX16" s="1">
        <v>2.9377779999999998</v>
      </c>
      <c r="AY16" s="1">
        <v>2.3409960000000001</v>
      </c>
    </row>
    <row r="17" spans="3:20"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3:20"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3:20"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3:20"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D5CBC-D74F-4042-9EC6-D04F6D27718B}">
  <dimension ref="A1:F20"/>
  <sheetViews>
    <sheetView tabSelected="1" zoomScale="70" zoomScaleNormal="70" workbookViewId="0">
      <selection activeCell="E2" sqref="E2"/>
    </sheetView>
  </sheetViews>
  <sheetFormatPr defaultColWidth="8.85546875" defaultRowHeight="14.25"/>
  <cols>
    <col min="1" max="16384" width="8.85546875" style="1"/>
  </cols>
  <sheetData>
    <row r="1" spans="1:6">
      <c r="A1" s="1" t="s">
        <v>88</v>
      </c>
      <c r="E1" s="1" t="s">
        <v>89</v>
      </c>
    </row>
    <row r="2" spans="1:6">
      <c r="A2" s="12" t="s">
        <v>27</v>
      </c>
      <c r="B2" s="12"/>
      <c r="C2" s="13" t="s">
        <v>29</v>
      </c>
      <c r="D2" s="14"/>
      <c r="E2" s="8" t="s">
        <v>68</v>
      </c>
      <c r="F2" s="8"/>
    </row>
    <row r="3" spans="1:6">
      <c r="A3" s="5" t="s">
        <v>17</v>
      </c>
      <c r="B3" s="6" t="s">
        <v>18</v>
      </c>
      <c r="C3" s="5" t="s">
        <v>17</v>
      </c>
      <c r="D3" s="6" t="s">
        <v>18</v>
      </c>
      <c r="E3" s="5" t="s">
        <v>17</v>
      </c>
      <c r="F3" s="6" t="s">
        <v>18</v>
      </c>
    </row>
    <row r="4" spans="1:6">
      <c r="A4" s="15">
        <v>3.1119880000000002</v>
      </c>
      <c r="B4" s="15">
        <v>6.3743889999999999</v>
      </c>
      <c r="C4" s="15">
        <v>5.792084</v>
      </c>
      <c r="D4" s="15">
        <v>8.4508690000000009</v>
      </c>
      <c r="E4" s="15">
        <v>0.24279500000000001</v>
      </c>
      <c r="F4" s="15">
        <v>0.29630099999999998</v>
      </c>
    </row>
    <row r="5" spans="1:6">
      <c r="A5" s="15">
        <v>2.5180920000000002</v>
      </c>
      <c r="B5" s="15">
        <v>4.3155140000000003</v>
      </c>
      <c r="C5" s="15">
        <v>4.2564060000000001</v>
      </c>
      <c r="D5" s="15">
        <v>8.1007770000000008</v>
      </c>
      <c r="E5" s="15">
        <v>0.28952699999999998</v>
      </c>
      <c r="F5" s="15">
        <v>0.32469300000000001</v>
      </c>
    </row>
    <row r="6" spans="1:6">
      <c r="A6" s="15">
        <v>0.15242700000000001</v>
      </c>
      <c r="B6" s="15">
        <v>4.3041530000000003</v>
      </c>
      <c r="C6" s="15">
        <v>3.8008320000000002</v>
      </c>
      <c r="D6" s="15">
        <v>9.2953980000000005</v>
      </c>
      <c r="E6" s="15">
        <v>0.25625399999999998</v>
      </c>
      <c r="F6" s="15">
        <v>0.310751</v>
      </c>
    </row>
    <row r="7" spans="1:6">
      <c r="A7" s="15">
        <v>3.094522</v>
      </c>
      <c r="B7" s="15">
        <v>2.6441490000000001</v>
      </c>
      <c r="C7" s="15">
        <v>4.715986</v>
      </c>
      <c r="D7" s="15">
        <v>3.233835</v>
      </c>
      <c r="E7" s="15">
        <v>0.187556</v>
      </c>
      <c r="F7" s="15">
        <v>0.25026599999999999</v>
      </c>
    </row>
    <row r="8" spans="1:6">
      <c r="A8" s="15">
        <v>1.297944</v>
      </c>
      <c r="B8" s="15">
        <v>4.8380270000000003</v>
      </c>
      <c r="C8" s="15">
        <v>9.0646070000000005</v>
      </c>
      <c r="D8" s="15">
        <v>9.3432519999999997</v>
      </c>
      <c r="E8" s="15">
        <v>0.30745899999999998</v>
      </c>
      <c r="F8" s="15">
        <v>0.27319500000000002</v>
      </c>
    </row>
    <row r="9" spans="1:6">
      <c r="A9" s="15">
        <v>3.2626580000000001</v>
      </c>
      <c r="B9" s="15">
        <v>8.3521479999999997</v>
      </c>
      <c r="C9" s="15">
        <v>2.9058290000000002</v>
      </c>
      <c r="D9" s="15">
        <v>13.72405</v>
      </c>
      <c r="E9" s="15">
        <v>0.191445</v>
      </c>
      <c r="F9" s="15">
        <v>0.26616000000000001</v>
      </c>
    </row>
    <row r="10" spans="1:6">
      <c r="A10" s="15">
        <v>2.7707830000000002</v>
      </c>
      <c r="B10" s="15">
        <v>6.4325840000000003</v>
      </c>
      <c r="C10" s="15">
        <v>2.7890299999999999</v>
      </c>
      <c r="D10" s="15">
        <v>11.601279999999999</v>
      </c>
      <c r="E10" s="15">
        <v>0.25228</v>
      </c>
      <c r="F10" s="15">
        <v>0.27549299999999999</v>
      </c>
    </row>
    <row r="11" spans="1:6">
      <c r="A11" s="15">
        <v>2.136342</v>
      </c>
      <c r="B11" s="15">
        <v>2.4896950000000002</v>
      </c>
      <c r="C11" s="15">
        <v>7.7965109999999997</v>
      </c>
      <c r="D11" s="15">
        <v>4.2708690000000002</v>
      </c>
      <c r="E11" s="15">
        <v>0.30272700000000002</v>
      </c>
      <c r="F11" s="15">
        <v>0.249755</v>
      </c>
    </row>
    <row r="12" spans="1:6">
      <c r="A12" s="15">
        <v>0.28839399999999998</v>
      </c>
      <c r="B12" s="15">
        <v>2.08196</v>
      </c>
      <c r="C12" s="15">
        <v>4.6989390000000002</v>
      </c>
      <c r="D12" s="15">
        <v>6.5996069999999998</v>
      </c>
      <c r="E12" s="15">
        <v>0.238533</v>
      </c>
      <c r="F12" s="15">
        <v>0.30854199999999998</v>
      </c>
    </row>
    <row r="13" spans="1:6">
      <c r="A13" s="15">
        <v>4.3915940000000004</v>
      </c>
      <c r="B13" s="15">
        <v>2.736564</v>
      </c>
      <c r="C13" s="15">
        <v>5.4648370000000002</v>
      </c>
      <c r="D13" s="15">
        <v>10.484310000000001</v>
      </c>
      <c r="E13" s="15">
        <v>0.30918099999999998</v>
      </c>
      <c r="F13" s="15">
        <v>0.34148699999999999</v>
      </c>
    </row>
    <row r="14" spans="1:6">
      <c r="B14" s="15">
        <v>7.0627409999999999</v>
      </c>
      <c r="D14" s="15">
        <v>7.2345220000000001</v>
      </c>
      <c r="E14" s="15"/>
      <c r="F14" s="15">
        <v>0.38136999999999999</v>
      </c>
    </row>
    <row r="15" spans="1:6">
      <c r="B15" s="15">
        <v>3.4769869999999998</v>
      </c>
      <c r="D15" s="15">
        <v>4.9853579999999997</v>
      </c>
      <c r="E15" s="15"/>
      <c r="F15" s="15">
        <v>0.32878200000000002</v>
      </c>
    </row>
    <row r="16" spans="1:6">
      <c r="B16" s="15">
        <v>3.268294</v>
      </c>
      <c r="D16" s="15">
        <v>3.2620840000000002</v>
      </c>
      <c r="E16" s="15"/>
      <c r="F16" s="15">
        <v>0.25757600000000003</v>
      </c>
    </row>
    <row r="17" spans="2:6">
      <c r="B17" s="15">
        <v>5.4886150000000002</v>
      </c>
      <c r="D17" s="15">
        <v>5.4112090000000004</v>
      </c>
      <c r="E17" s="15"/>
      <c r="F17" s="15">
        <v>0.28369699999999998</v>
      </c>
    </row>
    <row r="18" spans="2:6">
      <c r="B18" s="15">
        <v>8.126322</v>
      </c>
      <c r="D18" s="15">
        <v>14.252280000000001</v>
      </c>
      <c r="E18" s="15"/>
      <c r="F18" s="15">
        <v>0.27634900000000001</v>
      </c>
    </row>
    <row r="19" spans="2:6">
      <c r="E19" s="15"/>
    </row>
    <row r="20" spans="2:6">
      <c r="D20" s="15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A1C7-8E46-43D7-B3DF-91FC614F4D12}">
  <dimension ref="A1:M405"/>
  <sheetViews>
    <sheetView showGridLines="0" view="pageBreakPreview" zoomScaleNormal="100" zoomScaleSheetLayoutView="100" workbookViewId="0">
      <selection activeCell="E43" sqref="E43"/>
    </sheetView>
  </sheetViews>
  <sheetFormatPr defaultColWidth="8.140625" defaultRowHeight="12.75"/>
  <cols>
    <col min="1" max="1" width="3.5703125" style="31" customWidth="1"/>
    <col min="2" max="2" width="11" style="30" bestFit="1" customWidth="1"/>
    <col min="3" max="3" width="10" style="30" customWidth="1"/>
    <col min="4" max="4" width="10" style="31" customWidth="1"/>
    <col min="5" max="6" width="10" style="30" customWidth="1"/>
    <col min="7" max="8" width="8.42578125" style="30" customWidth="1"/>
    <col min="9" max="9" width="2.42578125" style="29" customWidth="1"/>
    <col min="10" max="10" width="3.85546875" style="29" customWidth="1"/>
    <col min="11" max="11" width="7.85546875" style="28" customWidth="1"/>
    <col min="12" max="12" width="6.85546875" style="27" customWidth="1"/>
    <col min="13" max="13" width="7.42578125" style="27" customWidth="1"/>
    <col min="14" max="16384" width="8.140625" style="27"/>
  </cols>
  <sheetData>
    <row r="1" spans="1:13" ht="14.25">
      <c r="A1" s="80" t="e">
        <f ca="1">RIGHT(CELL("filename", A1), LEN(CELL("filename", A1))-FIND("]", CELL("filename", A1)))&amp;" "&amp;VLOOKUP(RIGHT(CELL("filename", A1), LEN(CELL("filename", A1))-FIND("]", CELL("filename", A1))),#REF!, 2, FALSE)</f>
        <v>#REF!</v>
      </c>
      <c r="F1" s="54"/>
    </row>
    <row r="2" spans="1:13">
      <c r="A2" s="79" t="s">
        <v>429</v>
      </c>
      <c r="K2" s="78"/>
      <c r="L2" s="78"/>
      <c r="M2" s="78"/>
    </row>
    <row r="3" spans="1:13" ht="12" customHeight="1">
      <c r="K3" s="77" t="s">
        <v>368</v>
      </c>
      <c r="L3" s="76" t="s">
        <v>367</v>
      </c>
      <c r="M3" s="75" t="s">
        <v>366</v>
      </c>
    </row>
    <row r="4" spans="1:13">
      <c r="K4" s="74">
        <v>0</v>
      </c>
      <c r="L4" s="73">
        <v>100</v>
      </c>
      <c r="M4" s="72"/>
    </row>
    <row r="5" spans="1:13">
      <c r="K5" s="37">
        <v>0.59137576999999997</v>
      </c>
      <c r="L5" s="39">
        <v>100</v>
      </c>
      <c r="M5" s="38">
        <v>100</v>
      </c>
    </row>
    <row r="6" spans="1:13">
      <c r="K6" s="37">
        <v>1.2813141684</v>
      </c>
      <c r="L6" s="39">
        <v>100</v>
      </c>
      <c r="M6" s="38"/>
    </row>
    <row r="7" spans="1:13">
      <c r="K7" s="37">
        <v>1.2813141684</v>
      </c>
      <c r="L7" s="39">
        <v>97.435897436000005</v>
      </c>
      <c r="M7" s="38"/>
    </row>
    <row r="8" spans="1:13">
      <c r="K8" s="37">
        <v>1.6755646817000001</v>
      </c>
      <c r="L8" s="39">
        <v>97.435897436000005</v>
      </c>
      <c r="M8" s="38">
        <v>97.435897436000005</v>
      </c>
    </row>
    <row r="9" spans="1:13">
      <c r="K9" s="37">
        <v>2.0041067762</v>
      </c>
      <c r="L9" s="39">
        <v>97.435897436000005</v>
      </c>
      <c r="M9" s="38"/>
    </row>
    <row r="10" spans="1:13">
      <c r="K10" s="37">
        <v>2.0041067762</v>
      </c>
      <c r="L10" s="39">
        <v>94.802494801999998</v>
      </c>
      <c r="M10" s="38"/>
    </row>
    <row r="11" spans="1:13">
      <c r="K11" s="37">
        <v>2.5954825462</v>
      </c>
      <c r="L11" s="39">
        <v>94.802494801999998</v>
      </c>
      <c r="M11" s="38"/>
    </row>
    <row r="12" spans="1:13">
      <c r="K12" s="37">
        <v>2.5954825462</v>
      </c>
      <c r="L12" s="39">
        <v>92.169092168999995</v>
      </c>
      <c r="M12" s="38"/>
    </row>
    <row r="13" spans="1:13">
      <c r="K13" s="37">
        <v>2.9897330594999998</v>
      </c>
      <c r="L13" s="39">
        <v>92.169092168999995</v>
      </c>
      <c r="M13" s="38"/>
    </row>
    <row r="14" spans="1:13">
      <c r="K14" s="37">
        <v>2.9897330594999998</v>
      </c>
      <c r="L14" s="39">
        <v>89.535689536000007</v>
      </c>
      <c r="M14" s="39"/>
    </row>
    <row r="15" spans="1:13">
      <c r="K15" s="37">
        <v>3.4825462011999999</v>
      </c>
      <c r="L15" s="39">
        <v>89.535689536000007</v>
      </c>
      <c r="M15" s="38"/>
    </row>
    <row r="16" spans="1:13">
      <c r="K16" s="37">
        <v>3.4825462011999999</v>
      </c>
      <c r="L16" s="39">
        <v>86.902286902</v>
      </c>
      <c r="M16" s="38"/>
    </row>
    <row r="17" spans="2:13">
      <c r="K17" s="37">
        <v>3.6139630390000002</v>
      </c>
      <c r="L17" s="39">
        <v>86.902286902</v>
      </c>
      <c r="M17" s="38"/>
    </row>
    <row r="18" spans="2:13">
      <c r="K18" s="37">
        <v>3.6139630390000002</v>
      </c>
      <c r="L18" s="39">
        <v>84.268884268999997</v>
      </c>
      <c r="M18" s="38"/>
    </row>
    <row r="19" spans="2:13">
      <c r="K19" s="37">
        <v>3.7125256674</v>
      </c>
      <c r="L19" s="39">
        <v>84.268884268999997</v>
      </c>
      <c r="M19" s="39"/>
    </row>
    <row r="20" spans="2:13">
      <c r="K20" s="37">
        <v>3.7125256674</v>
      </c>
      <c r="L20" s="39">
        <v>81.635481635000005</v>
      </c>
      <c r="M20" s="39"/>
    </row>
    <row r="21" spans="2:13">
      <c r="K21" s="37">
        <v>5.9794661190999996</v>
      </c>
      <c r="L21" s="39">
        <v>81.635481635000005</v>
      </c>
      <c r="M21" s="38"/>
    </row>
    <row r="22" spans="2:13">
      <c r="K22" s="37">
        <v>5.9794661190999996</v>
      </c>
      <c r="L22" s="39">
        <v>79.002079002000002</v>
      </c>
      <c r="M22" s="38"/>
    </row>
    <row r="23" spans="2:13">
      <c r="K23" s="37">
        <v>6.8336755647</v>
      </c>
      <c r="L23" s="39">
        <v>79.002079002000002</v>
      </c>
      <c r="M23" s="38"/>
    </row>
    <row r="24" spans="2:13">
      <c r="K24" s="37">
        <v>6.8336755647</v>
      </c>
      <c r="L24" s="39">
        <v>76.368676368999999</v>
      </c>
      <c r="M24" s="38"/>
    </row>
    <row r="25" spans="2:13" ht="13.5" customHeight="1">
      <c r="K25" s="37">
        <v>6.9650924024999998</v>
      </c>
      <c r="L25" s="39">
        <v>76.368676368999999</v>
      </c>
      <c r="M25" s="38"/>
    </row>
    <row r="26" spans="2:13" ht="13.5" customHeight="1">
      <c r="E26" s="47"/>
      <c r="F26" s="47"/>
      <c r="K26" s="37">
        <v>6.9650924024999998</v>
      </c>
      <c r="L26" s="39">
        <v>73.735273735000007</v>
      </c>
      <c r="M26" s="39"/>
    </row>
    <row r="27" spans="2:13" ht="13.5" customHeight="1">
      <c r="I27" s="57"/>
      <c r="K27" s="37">
        <v>7.8193018480000003</v>
      </c>
      <c r="L27" s="39">
        <v>73.735273735000007</v>
      </c>
      <c r="M27" s="38"/>
    </row>
    <row r="28" spans="2:13" ht="13.5" customHeight="1">
      <c r="K28" s="37">
        <v>7.8193018480000003</v>
      </c>
      <c r="L28" s="39">
        <v>71.101871102000004</v>
      </c>
      <c r="M28" s="38"/>
    </row>
    <row r="29" spans="2:13">
      <c r="K29" s="37">
        <v>8.4435318274999993</v>
      </c>
      <c r="L29" s="39">
        <v>71.101871102000004</v>
      </c>
      <c r="M29" s="38"/>
    </row>
    <row r="30" spans="2:13" ht="12" customHeight="1">
      <c r="B30" s="108" t="s">
        <v>365</v>
      </c>
      <c r="C30" s="110" t="s">
        <v>364</v>
      </c>
      <c r="D30" s="108" t="s">
        <v>363</v>
      </c>
      <c r="E30" s="104" t="s">
        <v>428</v>
      </c>
      <c r="F30" s="105"/>
      <c r="K30" s="37">
        <v>8.4435318274999993</v>
      </c>
      <c r="L30" s="39">
        <v>68.468468467999998</v>
      </c>
      <c r="M30" s="39"/>
    </row>
    <row r="31" spans="2:13" ht="13.5" customHeight="1">
      <c r="B31" s="109"/>
      <c r="C31" s="111"/>
      <c r="D31" s="109"/>
      <c r="E31" s="106"/>
      <c r="F31" s="107"/>
      <c r="K31" s="37">
        <v>9.1334702259</v>
      </c>
      <c r="L31" s="39">
        <v>68.468468467999998</v>
      </c>
      <c r="M31" s="39"/>
    </row>
    <row r="32" spans="2:13" ht="12" customHeight="1">
      <c r="B32" s="71" t="s">
        <v>361</v>
      </c>
      <c r="C32" s="70" t="s">
        <v>340</v>
      </c>
      <c r="D32" s="70" t="s">
        <v>378</v>
      </c>
      <c r="E32" s="62" t="s">
        <v>427</v>
      </c>
      <c r="F32" s="61"/>
      <c r="K32" s="37">
        <v>9.1334702259</v>
      </c>
      <c r="L32" s="39">
        <v>65.835065834999995</v>
      </c>
      <c r="M32" s="38"/>
    </row>
    <row r="33" spans="1:13">
      <c r="B33" s="69"/>
      <c r="C33" s="68"/>
      <c r="D33" s="68"/>
      <c r="E33" s="60" t="s">
        <v>426</v>
      </c>
      <c r="F33" s="67"/>
      <c r="G33" s="66"/>
      <c r="H33" s="66"/>
      <c r="K33" s="37">
        <v>10.349075975</v>
      </c>
      <c r="L33" s="39">
        <v>65.835065834999995</v>
      </c>
      <c r="M33" s="38">
        <v>65.835065834999995</v>
      </c>
    </row>
    <row r="34" spans="1:13">
      <c r="B34" s="64"/>
      <c r="C34" s="27"/>
      <c r="D34" s="30"/>
      <c r="E34" s="47"/>
      <c r="F34" s="47"/>
      <c r="G34" s="66"/>
      <c r="H34" s="66"/>
      <c r="K34" s="37">
        <v>11.039014374000001</v>
      </c>
      <c r="L34" s="39">
        <v>65.835065834999995</v>
      </c>
      <c r="M34" s="38">
        <v>65.835065834999995</v>
      </c>
    </row>
    <row r="35" spans="1:13" ht="12" customHeight="1">
      <c r="B35" s="64"/>
      <c r="C35" s="104" t="s">
        <v>425</v>
      </c>
      <c r="D35" s="105"/>
      <c r="E35" s="104" t="s">
        <v>424</v>
      </c>
      <c r="F35" s="105"/>
      <c r="G35" s="55"/>
      <c r="H35" s="55"/>
      <c r="K35" s="37">
        <v>12.024640657000001</v>
      </c>
      <c r="L35" s="39">
        <v>65.835065834999995</v>
      </c>
      <c r="M35" s="38">
        <v>65.835065834999995</v>
      </c>
    </row>
    <row r="36" spans="1:13">
      <c r="A36" s="65"/>
      <c r="B36" s="64"/>
      <c r="C36" s="106"/>
      <c r="D36" s="107"/>
      <c r="E36" s="106"/>
      <c r="F36" s="107"/>
      <c r="G36" s="55"/>
      <c r="H36" s="55"/>
      <c r="K36" s="37">
        <v>12.254620123</v>
      </c>
      <c r="L36" s="39">
        <v>65.835065834999995</v>
      </c>
      <c r="M36" s="38">
        <v>65.835065834999995</v>
      </c>
    </row>
    <row r="37" spans="1:13" ht="12" customHeight="1">
      <c r="B37" s="64"/>
      <c r="C37" s="62" t="s">
        <v>423</v>
      </c>
      <c r="D37" s="63"/>
      <c r="E37" s="62" t="s">
        <v>422</v>
      </c>
      <c r="F37" s="61"/>
      <c r="I37" s="57"/>
      <c r="K37" s="37">
        <v>12.320328542</v>
      </c>
      <c r="L37" s="39">
        <v>65.835065834999995</v>
      </c>
      <c r="M37" s="38">
        <v>65.835065834999995</v>
      </c>
    </row>
    <row r="38" spans="1:13" ht="12" customHeight="1">
      <c r="B38" s="54"/>
      <c r="C38" s="60" t="s">
        <v>421</v>
      </c>
      <c r="D38" s="59"/>
      <c r="E38" s="60" t="s">
        <v>420</v>
      </c>
      <c r="F38" s="59"/>
      <c r="G38" s="58"/>
      <c r="H38" s="55"/>
      <c r="I38" s="57"/>
      <c r="K38" s="37">
        <v>12.648870637</v>
      </c>
      <c r="L38" s="39">
        <v>65.835065834999995</v>
      </c>
      <c r="M38" s="38">
        <v>65.835065834999995</v>
      </c>
    </row>
    <row r="39" spans="1:13">
      <c r="F39" s="56"/>
      <c r="G39" s="55"/>
      <c r="H39" s="55"/>
      <c r="K39" s="37">
        <v>13.897330595</v>
      </c>
      <c r="L39" s="39">
        <v>65.835065834999995</v>
      </c>
      <c r="M39" s="38">
        <v>65.835065834999995</v>
      </c>
    </row>
    <row r="40" spans="1:13">
      <c r="B40" s="54" t="s">
        <v>419</v>
      </c>
      <c r="G40" s="55"/>
      <c r="H40" s="55"/>
      <c r="K40" s="37">
        <v>14.160164270999999</v>
      </c>
      <c r="L40" s="39">
        <v>65.835065834999995</v>
      </c>
      <c r="M40" s="38">
        <v>65.835065834999995</v>
      </c>
    </row>
    <row r="41" spans="1:13">
      <c r="B41" s="53" t="s">
        <v>418</v>
      </c>
      <c r="K41" s="37">
        <v>14.324435318000001</v>
      </c>
      <c r="L41" s="39">
        <v>65.835065834999995</v>
      </c>
      <c r="M41" s="38">
        <v>65.835065834999995</v>
      </c>
    </row>
    <row r="42" spans="1:13">
      <c r="B42" s="46"/>
      <c r="C42" s="46" t="s">
        <v>407</v>
      </c>
      <c r="D42" s="49" t="s">
        <v>406</v>
      </c>
      <c r="E42" s="46" t="s">
        <v>405</v>
      </c>
      <c r="F42" s="46" t="s">
        <v>404</v>
      </c>
      <c r="G42" s="82" t="s">
        <v>403</v>
      </c>
      <c r="H42" s="82" t="s">
        <v>402</v>
      </c>
      <c r="K42" s="37">
        <v>14.422997947000001</v>
      </c>
      <c r="L42" s="39">
        <v>65.835065834999995</v>
      </c>
      <c r="M42" s="38">
        <v>65.835065834999995</v>
      </c>
    </row>
    <row r="43" spans="1:13">
      <c r="B43" s="46" t="s">
        <v>401</v>
      </c>
      <c r="C43" s="46" t="s">
        <v>340</v>
      </c>
      <c r="D43" s="49" t="s">
        <v>345</v>
      </c>
      <c r="E43" s="46" t="s">
        <v>417</v>
      </c>
      <c r="F43" s="46" t="s">
        <v>416</v>
      </c>
      <c r="G43" s="46" t="s">
        <v>415</v>
      </c>
      <c r="H43" s="46" t="s">
        <v>397</v>
      </c>
      <c r="K43" s="37">
        <v>14.488706366000001</v>
      </c>
      <c r="L43" s="39">
        <v>65.835065834999995</v>
      </c>
      <c r="M43" s="38">
        <v>65.835065834999995</v>
      </c>
    </row>
    <row r="44" spans="1:13">
      <c r="B44" s="46" t="s">
        <v>396</v>
      </c>
      <c r="C44" s="46" t="s">
        <v>340</v>
      </c>
      <c r="D44" s="49" t="s">
        <v>395</v>
      </c>
      <c r="E44" s="46" t="s">
        <v>414</v>
      </c>
      <c r="F44" s="46" t="s">
        <v>413</v>
      </c>
      <c r="G44" s="46" t="s">
        <v>412</v>
      </c>
      <c r="H44" s="46" t="s">
        <v>391</v>
      </c>
      <c r="K44" s="37">
        <v>14.915811088</v>
      </c>
      <c r="L44" s="39">
        <v>65.835065834999995</v>
      </c>
      <c r="M44" s="38">
        <v>65.835065834999995</v>
      </c>
    </row>
    <row r="45" spans="1:13">
      <c r="B45" s="46" t="s">
        <v>390</v>
      </c>
      <c r="C45" s="46" t="s">
        <v>340</v>
      </c>
      <c r="D45" s="49" t="s">
        <v>388</v>
      </c>
      <c r="E45" s="46" t="s">
        <v>411</v>
      </c>
      <c r="F45" s="46" t="s">
        <v>410</v>
      </c>
      <c r="G45" s="46" t="s">
        <v>409</v>
      </c>
      <c r="H45" s="46" t="s">
        <v>384</v>
      </c>
      <c r="K45" s="37">
        <v>15.671457906000001</v>
      </c>
      <c r="L45" s="39">
        <v>65.835065834999995</v>
      </c>
      <c r="M45" s="38"/>
    </row>
    <row r="46" spans="1:13">
      <c r="D46" s="81"/>
      <c r="K46" s="37">
        <v>15.671457906000001</v>
      </c>
      <c r="L46" s="39">
        <v>60.770830001999997</v>
      </c>
      <c r="M46" s="38"/>
    </row>
    <row r="47" spans="1:13">
      <c r="B47" s="53" t="s">
        <v>408</v>
      </c>
      <c r="K47" s="37">
        <v>18.562628337</v>
      </c>
      <c r="L47" s="39">
        <v>60.770830001999997</v>
      </c>
      <c r="M47" s="38">
        <v>60.770830001999997</v>
      </c>
    </row>
    <row r="48" spans="1:13">
      <c r="B48" s="46"/>
      <c r="C48" s="46" t="s">
        <v>407</v>
      </c>
      <c r="D48" s="49" t="s">
        <v>406</v>
      </c>
      <c r="E48" s="46" t="s">
        <v>405</v>
      </c>
      <c r="F48" s="46" t="s">
        <v>404</v>
      </c>
      <c r="G48" s="82" t="s">
        <v>403</v>
      </c>
      <c r="H48" s="82" t="s">
        <v>402</v>
      </c>
      <c r="K48" s="37">
        <v>21.716632443999998</v>
      </c>
      <c r="L48" s="39">
        <v>60.770830001999997</v>
      </c>
      <c r="M48" s="38">
        <v>60.770830001999997</v>
      </c>
    </row>
    <row r="49" spans="2:13">
      <c r="B49" s="46" t="s">
        <v>401</v>
      </c>
      <c r="C49" s="46" t="s">
        <v>389</v>
      </c>
      <c r="D49" s="49" t="s">
        <v>345</v>
      </c>
      <c r="E49" s="46" t="s">
        <v>400</v>
      </c>
      <c r="F49" s="46" t="s">
        <v>399</v>
      </c>
      <c r="G49" s="46" t="s">
        <v>398</v>
      </c>
      <c r="H49" s="46" t="s">
        <v>397</v>
      </c>
      <c r="K49" s="37">
        <v>21.880903491000002</v>
      </c>
      <c r="L49" s="39">
        <v>60.770830001999997</v>
      </c>
      <c r="M49" s="38">
        <v>60.770830001999997</v>
      </c>
    </row>
    <row r="50" spans="2:13">
      <c r="B50" s="46" t="s">
        <v>396</v>
      </c>
      <c r="C50" s="46" t="s">
        <v>389</v>
      </c>
      <c r="D50" s="49" t="s">
        <v>395</v>
      </c>
      <c r="E50" s="46" t="s">
        <v>394</v>
      </c>
      <c r="F50" s="46" t="s">
        <v>393</v>
      </c>
      <c r="G50" s="46" t="s">
        <v>392</v>
      </c>
      <c r="H50" s="46" t="s">
        <v>391</v>
      </c>
      <c r="K50" s="37">
        <v>22.406570842000001</v>
      </c>
      <c r="L50" s="39">
        <v>60.770830001999997</v>
      </c>
      <c r="M50" s="38">
        <v>60.770830001999997</v>
      </c>
    </row>
    <row r="51" spans="2:13">
      <c r="B51" s="46" t="s">
        <v>390</v>
      </c>
      <c r="C51" s="46" t="s">
        <v>389</v>
      </c>
      <c r="D51" s="49" t="s">
        <v>388</v>
      </c>
      <c r="E51" s="46" t="s">
        <v>387</v>
      </c>
      <c r="F51" s="46" t="s">
        <v>386</v>
      </c>
      <c r="G51" s="46" t="s">
        <v>385</v>
      </c>
      <c r="H51" s="46" t="s">
        <v>384</v>
      </c>
      <c r="K51" s="37">
        <v>23.523613962999999</v>
      </c>
      <c r="L51" s="39">
        <v>60.770830001999997</v>
      </c>
      <c r="M51" s="38">
        <v>60.770830001999997</v>
      </c>
    </row>
    <row r="52" spans="2:13">
      <c r="D52" s="81"/>
      <c r="K52" s="37">
        <v>23.983572894999998</v>
      </c>
      <c r="L52" s="39">
        <v>60.770830001999997</v>
      </c>
      <c r="M52" s="39">
        <v>60.770830001999997</v>
      </c>
    </row>
    <row r="53" spans="2:13">
      <c r="B53" s="54" t="s">
        <v>383</v>
      </c>
      <c r="K53" s="37">
        <v>26.053388089999999</v>
      </c>
      <c r="L53" s="39">
        <v>60.770830001999997</v>
      </c>
      <c r="M53" s="38">
        <v>60.770830001999997</v>
      </c>
    </row>
    <row r="54" spans="2:13">
      <c r="B54" s="53" t="s">
        <v>382</v>
      </c>
      <c r="G54" s="47"/>
      <c r="H54" s="47"/>
      <c r="K54" s="37">
        <v>28.780287474000001</v>
      </c>
      <c r="L54" s="39">
        <v>60.770830001999997</v>
      </c>
      <c r="M54" s="38">
        <v>60.770830001999997</v>
      </c>
    </row>
    <row r="55" spans="2:13">
      <c r="B55" s="46" t="s">
        <v>381</v>
      </c>
      <c r="C55" s="46" t="s">
        <v>380</v>
      </c>
      <c r="D55" s="46" t="s">
        <v>347</v>
      </c>
      <c r="E55" s="46" t="s">
        <v>379</v>
      </c>
      <c r="F55" s="50"/>
      <c r="K55" s="37">
        <v>29.010266940000001</v>
      </c>
      <c r="L55" s="39">
        <v>60.770830001999997</v>
      </c>
      <c r="M55" s="38">
        <v>60.770830001999997</v>
      </c>
    </row>
    <row r="56" spans="2:13">
      <c r="B56" s="46" t="s">
        <v>336</v>
      </c>
      <c r="C56" s="46" t="s">
        <v>321</v>
      </c>
      <c r="D56" s="49" t="s">
        <v>323</v>
      </c>
      <c r="E56" s="46" t="s">
        <v>378</v>
      </c>
      <c r="F56" s="50"/>
      <c r="K56" s="37">
        <v>30.324435317999999</v>
      </c>
      <c r="L56" s="39">
        <v>60.770830001999997</v>
      </c>
      <c r="M56" s="38">
        <v>60.770830001999997</v>
      </c>
    </row>
    <row r="57" spans="2:13">
      <c r="B57" s="48"/>
      <c r="D57" s="30"/>
      <c r="G57" s="47"/>
      <c r="K57" s="37">
        <v>30.981519507000002</v>
      </c>
      <c r="L57" s="39">
        <v>60.770830001999997</v>
      </c>
      <c r="M57" s="39"/>
    </row>
    <row r="58" spans="2:13">
      <c r="D58" s="30"/>
      <c r="F58" s="47"/>
      <c r="H58" s="47"/>
      <c r="K58" s="37">
        <v>30.981519507000002</v>
      </c>
      <c r="L58" s="39">
        <v>30.385415000999998</v>
      </c>
      <c r="M58" s="39"/>
    </row>
    <row r="59" spans="2:13">
      <c r="B59" s="112" t="s">
        <v>344</v>
      </c>
      <c r="C59" s="113"/>
      <c r="D59" s="47"/>
      <c r="G59" s="47"/>
      <c r="K59" s="37">
        <v>31.375770021000001</v>
      </c>
      <c r="L59" s="39">
        <v>30.385415000999998</v>
      </c>
      <c r="M59" s="38">
        <v>30.385415000999998</v>
      </c>
    </row>
    <row r="60" spans="2:13">
      <c r="B60" s="46" t="s">
        <v>343</v>
      </c>
      <c r="C60" s="46" t="s">
        <v>342</v>
      </c>
      <c r="K60" s="37"/>
      <c r="L60" s="39"/>
      <c r="M60" s="38"/>
    </row>
    <row r="61" spans="2:13">
      <c r="B61" s="45" t="s">
        <v>341</v>
      </c>
      <c r="C61" s="45" t="s">
        <v>340</v>
      </c>
      <c r="K61" s="37"/>
      <c r="L61" s="39"/>
      <c r="M61" s="38"/>
    </row>
    <row r="62" spans="2:13">
      <c r="B62" s="44" t="s">
        <v>339</v>
      </c>
      <c r="C62" s="44" t="s">
        <v>377</v>
      </c>
      <c r="K62" s="37"/>
      <c r="L62" s="39"/>
      <c r="M62" s="38"/>
    </row>
    <row r="63" spans="2:13">
      <c r="B63" s="44" t="s">
        <v>337</v>
      </c>
      <c r="C63" s="44" t="s">
        <v>376</v>
      </c>
      <c r="K63" s="37"/>
      <c r="L63" s="39"/>
      <c r="M63" s="39"/>
    </row>
    <row r="64" spans="2:13">
      <c r="B64" s="44" t="s">
        <v>335</v>
      </c>
      <c r="C64" s="44" t="s">
        <v>375</v>
      </c>
      <c r="K64" s="37"/>
      <c r="L64" s="39"/>
      <c r="M64" s="38"/>
    </row>
    <row r="65" spans="2:13">
      <c r="B65" s="44" t="s">
        <v>333</v>
      </c>
      <c r="C65" s="44" t="s">
        <v>374</v>
      </c>
      <c r="K65" s="37"/>
      <c r="L65" s="39"/>
      <c r="M65" s="39"/>
    </row>
    <row r="66" spans="2:13">
      <c r="B66" s="44" t="s">
        <v>331</v>
      </c>
      <c r="C66" s="44" t="s">
        <v>373</v>
      </c>
      <c r="K66" s="37"/>
      <c r="L66" s="39"/>
      <c r="M66" s="39"/>
    </row>
    <row r="67" spans="2:13">
      <c r="B67" s="44" t="s">
        <v>329</v>
      </c>
      <c r="C67" s="44" t="s">
        <v>334</v>
      </c>
      <c r="K67" s="37"/>
      <c r="L67" s="39"/>
      <c r="M67" s="39"/>
    </row>
    <row r="68" spans="2:13">
      <c r="B68" s="44" t="s">
        <v>328</v>
      </c>
      <c r="C68" s="44" t="s">
        <v>372</v>
      </c>
      <c r="K68" s="37"/>
      <c r="L68" s="39"/>
      <c r="M68" s="38"/>
    </row>
    <row r="69" spans="2:13">
      <c r="B69" s="44" t="s">
        <v>326</v>
      </c>
      <c r="C69" s="44" t="s">
        <v>371</v>
      </c>
      <c r="K69" s="37"/>
      <c r="L69" s="39"/>
      <c r="M69" s="38"/>
    </row>
    <row r="70" spans="2:13">
      <c r="B70" s="44" t="s">
        <v>325</v>
      </c>
      <c r="C70" s="44" t="s">
        <v>330</v>
      </c>
      <c r="K70" s="37"/>
      <c r="L70" s="39"/>
      <c r="M70" s="38"/>
    </row>
    <row r="71" spans="2:13">
      <c r="B71" s="44" t="s">
        <v>324</v>
      </c>
      <c r="C71" s="44" t="s">
        <v>370</v>
      </c>
      <c r="K71" s="37"/>
      <c r="L71" s="39"/>
      <c r="M71" s="38"/>
    </row>
    <row r="72" spans="2:13">
      <c r="B72" s="43" t="s">
        <v>322</v>
      </c>
      <c r="C72" s="43" t="s">
        <v>321</v>
      </c>
      <c r="K72" s="37"/>
      <c r="L72" s="39"/>
      <c r="M72" s="38"/>
    </row>
    <row r="73" spans="2:13">
      <c r="K73" s="37"/>
      <c r="L73" s="39"/>
      <c r="M73" s="38"/>
    </row>
    <row r="74" spans="2:13">
      <c r="K74" s="37"/>
      <c r="L74" s="39"/>
      <c r="M74" s="38"/>
    </row>
    <row r="75" spans="2:13">
      <c r="K75" s="37"/>
      <c r="L75" s="39"/>
      <c r="M75" s="38"/>
    </row>
    <row r="76" spans="2:13">
      <c r="K76" s="37"/>
      <c r="L76" s="39"/>
      <c r="M76" s="38"/>
    </row>
    <row r="77" spans="2:13">
      <c r="K77" s="37"/>
      <c r="L77" s="39"/>
      <c r="M77" s="38"/>
    </row>
    <row r="78" spans="2:13">
      <c r="K78" s="37"/>
      <c r="L78" s="39"/>
      <c r="M78" s="38"/>
    </row>
    <row r="79" spans="2:13">
      <c r="K79" s="37"/>
      <c r="L79" s="39"/>
      <c r="M79" s="38"/>
    </row>
    <row r="80" spans="2:13">
      <c r="K80" s="37"/>
      <c r="L80" s="39"/>
      <c r="M80" s="38"/>
    </row>
    <row r="81" spans="11:13">
      <c r="K81" s="37"/>
      <c r="L81" s="39"/>
      <c r="M81" s="38"/>
    </row>
    <row r="82" spans="11:13">
      <c r="K82" s="37"/>
      <c r="L82" s="39"/>
      <c r="M82" s="38"/>
    </row>
    <row r="83" spans="11:13">
      <c r="K83" s="42"/>
      <c r="L83" s="41"/>
      <c r="M83" s="40"/>
    </row>
    <row r="84" spans="11:13">
      <c r="K84" s="37"/>
      <c r="L84" s="39"/>
      <c r="M84" s="38"/>
    </row>
    <row r="85" spans="11:13">
      <c r="K85" s="37"/>
      <c r="L85" s="39"/>
      <c r="M85" s="38"/>
    </row>
    <row r="86" spans="11:13">
      <c r="K86" s="37"/>
      <c r="L86" s="39"/>
      <c r="M86" s="38"/>
    </row>
    <row r="87" spans="11:13">
      <c r="K87" s="37"/>
      <c r="L87" s="39"/>
      <c r="M87" s="38"/>
    </row>
    <row r="88" spans="11:13">
      <c r="K88" s="37"/>
      <c r="L88" s="39"/>
      <c r="M88" s="38"/>
    </row>
    <row r="89" spans="11:13">
      <c r="K89" s="37"/>
      <c r="L89" s="39"/>
      <c r="M89" s="38"/>
    </row>
    <row r="90" spans="11:13">
      <c r="K90" s="37"/>
      <c r="L90" s="39"/>
      <c r="M90" s="38"/>
    </row>
    <row r="91" spans="11:13">
      <c r="K91" s="37"/>
      <c r="L91" s="39"/>
      <c r="M91" s="38"/>
    </row>
    <row r="92" spans="11:13">
      <c r="K92" s="37"/>
      <c r="L92" s="39"/>
      <c r="M92" s="38"/>
    </row>
    <row r="93" spans="11:13">
      <c r="K93" s="37"/>
      <c r="L93" s="39"/>
      <c r="M93" s="38"/>
    </row>
    <row r="94" spans="11:13">
      <c r="K94" s="37"/>
      <c r="L94" s="39"/>
      <c r="M94" s="38"/>
    </row>
    <row r="95" spans="11:13">
      <c r="K95" s="37"/>
      <c r="L95" s="39"/>
      <c r="M95" s="38"/>
    </row>
    <row r="96" spans="11:13">
      <c r="K96" s="37"/>
      <c r="L96" s="39"/>
      <c r="M96" s="38"/>
    </row>
    <row r="97" spans="11:13">
      <c r="K97" s="37"/>
      <c r="L97" s="39"/>
      <c r="M97" s="38"/>
    </row>
    <row r="98" spans="11:13">
      <c r="K98" s="37"/>
      <c r="L98" s="39"/>
      <c r="M98" s="38"/>
    </row>
    <row r="99" spans="11:13">
      <c r="K99" s="37"/>
      <c r="L99" s="39"/>
      <c r="M99" s="38"/>
    </row>
    <row r="100" spans="11:13">
      <c r="K100" s="37"/>
      <c r="L100" s="39"/>
      <c r="M100" s="38"/>
    </row>
    <row r="101" spans="11:13">
      <c r="K101" s="37"/>
      <c r="L101" s="39"/>
      <c r="M101" s="38"/>
    </row>
    <row r="102" spans="11:13">
      <c r="K102" s="37"/>
      <c r="L102" s="39"/>
      <c r="M102" s="38"/>
    </row>
    <row r="103" spans="11:13">
      <c r="K103" s="37"/>
      <c r="L103" s="39"/>
      <c r="M103" s="38"/>
    </row>
    <row r="104" spans="11:13">
      <c r="K104" s="37"/>
      <c r="L104" s="39"/>
      <c r="M104" s="38"/>
    </row>
    <row r="105" spans="11:13">
      <c r="K105" s="37"/>
      <c r="L105" s="39"/>
      <c r="M105" s="38"/>
    </row>
    <row r="106" spans="11:13">
      <c r="K106" s="37"/>
      <c r="L106" s="39"/>
      <c r="M106" s="38"/>
    </row>
    <row r="107" spans="11:13">
      <c r="K107" s="37"/>
      <c r="L107" s="39"/>
      <c r="M107" s="38"/>
    </row>
    <row r="108" spans="11:13">
      <c r="K108" s="37"/>
      <c r="L108" s="39"/>
      <c r="M108" s="38"/>
    </row>
    <row r="109" spans="11:13">
      <c r="K109" s="37"/>
      <c r="L109" s="39"/>
      <c r="M109" s="38"/>
    </row>
    <row r="110" spans="11:13">
      <c r="K110" s="37"/>
      <c r="L110" s="39"/>
      <c r="M110" s="38"/>
    </row>
    <row r="111" spans="11:13">
      <c r="K111" s="37"/>
      <c r="L111" s="39"/>
      <c r="M111" s="38"/>
    </row>
    <row r="112" spans="11:13">
      <c r="K112" s="37"/>
      <c r="L112" s="39"/>
      <c r="M112" s="38"/>
    </row>
    <row r="113" spans="11:13">
      <c r="K113" s="37"/>
      <c r="L113" s="39"/>
      <c r="M113" s="38"/>
    </row>
    <row r="114" spans="11:13">
      <c r="K114" s="37"/>
      <c r="L114" s="39"/>
      <c r="M114" s="38"/>
    </row>
    <row r="115" spans="11:13">
      <c r="K115" s="37"/>
      <c r="L115" s="39"/>
      <c r="M115" s="38"/>
    </row>
    <row r="116" spans="11:13">
      <c r="K116" s="37"/>
      <c r="L116" s="39"/>
      <c r="M116" s="38"/>
    </row>
    <row r="117" spans="11:13">
      <c r="K117" s="37"/>
      <c r="L117" s="39"/>
      <c r="M117" s="38"/>
    </row>
    <row r="118" spans="11:13">
      <c r="K118" s="37"/>
      <c r="L118" s="39"/>
      <c r="M118" s="38"/>
    </row>
    <row r="119" spans="11:13">
      <c r="K119" s="37"/>
      <c r="L119" s="39"/>
      <c r="M119" s="38"/>
    </row>
    <row r="120" spans="11:13">
      <c r="K120" s="37"/>
      <c r="L120" s="39"/>
      <c r="M120" s="38"/>
    </row>
    <row r="121" spans="11:13">
      <c r="K121" s="37"/>
      <c r="L121" s="39"/>
      <c r="M121" s="38"/>
    </row>
    <row r="122" spans="11:13">
      <c r="K122" s="37"/>
      <c r="L122" s="39"/>
      <c r="M122" s="38"/>
    </row>
    <row r="123" spans="11:13">
      <c r="K123" s="37"/>
      <c r="L123" s="39"/>
      <c r="M123" s="38"/>
    </row>
    <row r="124" spans="11:13">
      <c r="K124" s="37"/>
      <c r="L124" s="39"/>
      <c r="M124" s="38"/>
    </row>
    <row r="125" spans="11:13">
      <c r="K125" s="37"/>
      <c r="L125" s="39"/>
      <c r="M125" s="38"/>
    </row>
    <row r="126" spans="11:13">
      <c r="K126" s="37"/>
      <c r="L126" s="39"/>
      <c r="M126" s="38"/>
    </row>
    <row r="127" spans="11:13">
      <c r="K127" s="37"/>
      <c r="L127" s="39"/>
      <c r="M127" s="38"/>
    </row>
    <row r="128" spans="11:13">
      <c r="K128" s="37"/>
      <c r="L128" s="39"/>
      <c r="M128" s="38"/>
    </row>
    <row r="129" spans="11:13">
      <c r="K129" s="37"/>
      <c r="L129" s="39"/>
      <c r="M129" s="38"/>
    </row>
    <row r="130" spans="11:13">
      <c r="K130" s="37"/>
      <c r="L130" s="39"/>
      <c r="M130" s="38"/>
    </row>
    <row r="131" spans="11:13">
      <c r="K131" s="37"/>
      <c r="L131" s="39"/>
      <c r="M131" s="38"/>
    </row>
    <row r="132" spans="11:13">
      <c r="K132" s="37"/>
      <c r="L132" s="39"/>
      <c r="M132" s="38"/>
    </row>
    <row r="133" spans="11:13">
      <c r="K133" s="37"/>
      <c r="L133" s="39"/>
      <c r="M133" s="38"/>
    </row>
    <row r="134" spans="11:13">
      <c r="K134" s="37"/>
      <c r="L134" s="39"/>
      <c r="M134" s="38"/>
    </row>
    <row r="135" spans="11:13">
      <c r="K135" s="37"/>
      <c r="L135" s="39"/>
      <c r="M135" s="38"/>
    </row>
    <row r="136" spans="11:13">
      <c r="K136" s="37"/>
      <c r="L136" s="39"/>
      <c r="M136" s="38"/>
    </row>
    <row r="137" spans="11:13">
      <c r="K137" s="37"/>
      <c r="L137" s="39"/>
      <c r="M137" s="38"/>
    </row>
    <row r="138" spans="11:13">
      <c r="K138" s="37"/>
      <c r="L138" s="39"/>
      <c r="M138" s="38"/>
    </row>
    <row r="139" spans="11:13">
      <c r="K139" s="37"/>
      <c r="L139" s="39"/>
      <c r="M139" s="38"/>
    </row>
    <row r="140" spans="11:13">
      <c r="K140" s="37"/>
      <c r="L140" s="39"/>
      <c r="M140" s="38"/>
    </row>
    <row r="141" spans="11:13">
      <c r="K141" s="37"/>
      <c r="L141" s="39"/>
      <c r="M141" s="38"/>
    </row>
    <row r="142" spans="11:13">
      <c r="K142" s="37"/>
      <c r="L142" s="39"/>
      <c r="M142" s="38"/>
    </row>
    <row r="143" spans="11:13">
      <c r="K143" s="37"/>
      <c r="L143" s="39"/>
      <c r="M143" s="38"/>
    </row>
    <row r="144" spans="11:13">
      <c r="K144" s="37"/>
      <c r="L144" s="39"/>
      <c r="M144" s="38"/>
    </row>
    <row r="145" spans="11:13">
      <c r="K145" s="37"/>
      <c r="L145" s="39"/>
      <c r="M145" s="38"/>
    </row>
    <row r="146" spans="11:13">
      <c r="K146" s="37"/>
      <c r="L146" s="39"/>
      <c r="M146" s="38"/>
    </row>
    <row r="147" spans="11:13">
      <c r="K147" s="37"/>
      <c r="L147" s="39"/>
      <c r="M147" s="38"/>
    </row>
    <row r="148" spans="11:13">
      <c r="K148" s="37"/>
      <c r="L148" s="39"/>
      <c r="M148" s="38"/>
    </row>
    <row r="149" spans="11:13">
      <c r="K149" s="37"/>
      <c r="L149" s="39"/>
      <c r="M149" s="38"/>
    </row>
    <row r="150" spans="11:13">
      <c r="K150" s="37"/>
      <c r="L150" s="39"/>
      <c r="M150" s="38"/>
    </row>
    <row r="151" spans="11:13">
      <c r="K151" s="37"/>
      <c r="L151" s="39"/>
      <c r="M151" s="38"/>
    </row>
    <row r="152" spans="11:13">
      <c r="K152" s="37"/>
      <c r="L152" s="39"/>
      <c r="M152" s="38"/>
    </row>
    <row r="153" spans="11:13">
      <c r="K153" s="37"/>
      <c r="L153" s="39"/>
      <c r="M153" s="38"/>
    </row>
    <row r="154" spans="11:13">
      <c r="K154" s="37"/>
      <c r="L154" s="39"/>
      <c r="M154" s="38"/>
    </row>
    <row r="155" spans="11:13">
      <c r="K155" s="37"/>
      <c r="L155" s="39"/>
      <c r="M155" s="38"/>
    </row>
    <row r="156" spans="11:13">
      <c r="K156" s="37"/>
      <c r="L156" s="39"/>
      <c r="M156" s="38"/>
    </row>
    <row r="157" spans="11:13">
      <c r="K157" s="37"/>
      <c r="L157" s="39"/>
      <c r="M157" s="38"/>
    </row>
    <row r="158" spans="11:13">
      <c r="K158" s="37"/>
      <c r="L158" s="39"/>
      <c r="M158" s="38"/>
    </row>
    <row r="159" spans="11:13">
      <c r="K159" s="37"/>
      <c r="L159" s="39"/>
      <c r="M159" s="38"/>
    </row>
    <row r="160" spans="11:13">
      <c r="K160" s="37"/>
      <c r="L160" s="39"/>
      <c r="M160" s="38"/>
    </row>
    <row r="161" spans="11:13">
      <c r="K161" s="37"/>
      <c r="L161" s="39"/>
      <c r="M161" s="38"/>
    </row>
    <row r="162" spans="11:13">
      <c r="K162" s="37"/>
      <c r="L162" s="39"/>
      <c r="M162" s="38"/>
    </row>
    <row r="163" spans="11:13">
      <c r="K163" s="37"/>
      <c r="L163" s="39"/>
      <c r="M163" s="38"/>
    </row>
    <row r="164" spans="11:13">
      <c r="K164" s="37"/>
      <c r="L164" s="39"/>
      <c r="M164" s="38"/>
    </row>
    <row r="165" spans="11:13">
      <c r="K165" s="37"/>
      <c r="L165" s="39"/>
      <c r="M165" s="38"/>
    </row>
    <row r="166" spans="11:13">
      <c r="K166" s="37"/>
      <c r="L166" s="39"/>
      <c r="M166" s="38"/>
    </row>
    <row r="167" spans="11:13">
      <c r="K167" s="37"/>
      <c r="L167" s="39"/>
      <c r="M167" s="38"/>
    </row>
    <row r="168" spans="11:13">
      <c r="K168" s="37"/>
      <c r="L168" s="39"/>
      <c r="M168" s="38"/>
    </row>
    <row r="169" spans="11:13">
      <c r="K169" s="37"/>
      <c r="L169" s="39"/>
      <c r="M169" s="38"/>
    </row>
    <row r="170" spans="11:13">
      <c r="K170" s="37"/>
      <c r="L170" s="39"/>
      <c r="M170" s="38"/>
    </row>
    <row r="171" spans="11:13">
      <c r="K171" s="37"/>
      <c r="L171" s="39"/>
      <c r="M171" s="38"/>
    </row>
    <row r="172" spans="11:13">
      <c r="K172" s="37"/>
      <c r="L172" s="39"/>
      <c r="M172" s="38"/>
    </row>
    <row r="173" spans="11:13">
      <c r="K173" s="37"/>
      <c r="L173" s="39"/>
      <c r="M173" s="38"/>
    </row>
    <row r="174" spans="11:13">
      <c r="K174" s="37"/>
      <c r="L174" s="39"/>
      <c r="M174" s="38"/>
    </row>
    <row r="175" spans="11:13">
      <c r="K175" s="37"/>
      <c r="L175" s="39"/>
      <c r="M175" s="38"/>
    </row>
    <row r="176" spans="11:13">
      <c r="K176" s="37"/>
      <c r="L176" s="39"/>
      <c r="M176" s="38"/>
    </row>
    <row r="177" spans="11:13">
      <c r="K177" s="37"/>
      <c r="L177" s="39"/>
      <c r="M177" s="38"/>
    </row>
    <row r="178" spans="11:13">
      <c r="K178" s="37"/>
      <c r="L178" s="39"/>
      <c r="M178" s="38"/>
    </row>
    <row r="179" spans="11:13">
      <c r="K179" s="37"/>
      <c r="L179" s="39"/>
      <c r="M179" s="38"/>
    </row>
    <row r="180" spans="11:13">
      <c r="K180" s="37"/>
      <c r="L180" s="39"/>
      <c r="M180" s="38"/>
    </row>
    <row r="181" spans="11:13">
      <c r="K181" s="37"/>
      <c r="L181" s="39"/>
      <c r="M181" s="38"/>
    </row>
    <row r="182" spans="11:13">
      <c r="K182" s="37"/>
      <c r="L182" s="39"/>
      <c r="M182" s="38"/>
    </row>
    <row r="183" spans="11:13">
      <c r="K183" s="37"/>
      <c r="L183" s="39"/>
      <c r="M183" s="38"/>
    </row>
    <row r="184" spans="11:13">
      <c r="K184" s="37"/>
      <c r="L184" s="39"/>
      <c r="M184" s="38"/>
    </row>
    <row r="185" spans="11:13">
      <c r="K185" s="37"/>
      <c r="L185" s="39"/>
      <c r="M185" s="38"/>
    </row>
    <row r="186" spans="11:13">
      <c r="K186" s="37"/>
      <c r="L186" s="39"/>
      <c r="M186" s="38"/>
    </row>
    <row r="187" spans="11:13">
      <c r="K187" s="37"/>
      <c r="L187" s="39"/>
      <c r="M187" s="38"/>
    </row>
    <row r="188" spans="11:13">
      <c r="K188" s="37"/>
      <c r="L188" s="39"/>
      <c r="M188" s="38"/>
    </row>
    <row r="189" spans="11:13">
      <c r="K189" s="37"/>
      <c r="L189" s="39"/>
      <c r="M189" s="38"/>
    </row>
    <row r="190" spans="11:13">
      <c r="K190" s="37"/>
      <c r="L190" s="39"/>
      <c r="M190" s="38"/>
    </row>
    <row r="191" spans="11:13">
      <c r="K191" s="37"/>
      <c r="L191" s="39"/>
      <c r="M191" s="38"/>
    </row>
    <row r="192" spans="11:13">
      <c r="K192" s="37"/>
      <c r="L192" s="39"/>
      <c r="M192" s="38"/>
    </row>
    <row r="193" spans="11:13">
      <c r="K193" s="37"/>
      <c r="L193" s="39"/>
      <c r="M193" s="38"/>
    </row>
    <row r="194" spans="11:13">
      <c r="K194" s="37"/>
      <c r="L194" s="39"/>
      <c r="M194" s="38"/>
    </row>
    <row r="195" spans="11:13">
      <c r="K195" s="37"/>
      <c r="L195" s="39"/>
      <c r="M195" s="38"/>
    </row>
    <row r="196" spans="11:13">
      <c r="K196" s="37"/>
      <c r="L196" s="39"/>
      <c r="M196" s="38"/>
    </row>
    <row r="197" spans="11:13">
      <c r="K197" s="37"/>
      <c r="L197" s="39"/>
      <c r="M197" s="38"/>
    </row>
    <row r="198" spans="11:13">
      <c r="K198" s="37"/>
      <c r="L198" s="39"/>
      <c r="M198" s="38"/>
    </row>
    <row r="199" spans="11:13">
      <c r="K199" s="37"/>
      <c r="L199" s="39"/>
      <c r="M199" s="38"/>
    </row>
    <row r="200" spans="11:13">
      <c r="K200" s="37"/>
      <c r="L200" s="39"/>
      <c r="M200" s="38"/>
    </row>
    <row r="201" spans="11:13">
      <c r="K201" s="37"/>
      <c r="L201" s="39"/>
      <c r="M201" s="38"/>
    </row>
    <row r="202" spans="11:13">
      <c r="K202" s="37"/>
      <c r="L202" s="36"/>
      <c r="M202" s="35"/>
    </row>
    <row r="203" spans="11:13">
      <c r="K203" s="37"/>
      <c r="L203" s="36"/>
      <c r="M203" s="35"/>
    </row>
    <row r="204" spans="11:13">
      <c r="K204" s="37"/>
      <c r="L204" s="36"/>
      <c r="M204" s="35"/>
    </row>
    <row r="205" spans="11:13">
      <c r="K205" s="37"/>
      <c r="L205" s="36"/>
      <c r="M205" s="35"/>
    </row>
    <row r="206" spans="11:13">
      <c r="K206" s="37"/>
      <c r="L206" s="36"/>
      <c r="M206" s="35"/>
    </row>
    <row r="207" spans="11:13">
      <c r="K207" s="37"/>
      <c r="L207" s="36"/>
      <c r="M207" s="35"/>
    </row>
    <row r="208" spans="11:13">
      <c r="K208" s="37"/>
      <c r="L208" s="36"/>
      <c r="M208" s="35"/>
    </row>
    <row r="209" spans="11:13">
      <c r="K209" s="37"/>
      <c r="L209" s="36"/>
      <c r="M209" s="35"/>
    </row>
    <row r="210" spans="11:13">
      <c r="K210" s="37"/>
      <c r="L210" s="36"/>
      <c r="M210" s="35"/>
    </row>
    <row r="211" spans="11:13">
      <c r="K211" s="37"/>
      <c r="L211" s="36"/>
      <c r="M211" s="35"/>
    </row>
    <row r="212" spans="11:13">
      <c r="K212" s="37"/>
      <c r="L212" s="36"/>
      <c r="M212" s="35"/>
    </row>
    <row r="213" spans="11:13">
      <c r="K213" s="37"/>
      <c r="L213" s="36"/>
      <c r="M213" s="35"/>
    </row>
    <row r="214" spans="11:13">
      <c r="K214" s="37"/>
      <c r="L214" s="36"/>
      <c r="M214" s="35"/>
    </row>
    <row r="215" spans="11:13">
      <c r="K215" s="37"/>
      <c r="L215" s="36"/>
      <c r="M215" s="35"/>
    </row>
    <row r="216" spans="11:13">
      <c r="K216" s="37"/>
      <c r="L216" s="36"/>
      <c r="M216" s="35"/>
    </row>
    <row r="217" spans="11:13">
      <c r="K217" s="37"/>
      <c r="L217" s="36"/>
      <c r="M217" s="35"/>
    </row>
    <row r="218" spans="11:13">
      <c r="K218" s="37"/>
      <c r="L218" s="36"/>
      <c r="M218" s="35"/>
    </row>
    <row r="219" spans="11:13">
      <c r="K219" s="37"/>
      <c r="L219" s="36"/>
      <c r="M219" s="35"/>
    </row>
    <row r="220" spans="11:13">
      <c r="K220" s="37"/>
      <c r="L220" s="36"/>
      <c r="M220" s="35"/>
    </row>
    <row r="221" spans="11:13">
      <c r="K221" s="37"/>
      <c r="L221" s="36"/>
      <c r="M221" s="35"/>
    </row>
    <row r="222" spans="11:13">
      <c r="K222" s="37"/>
      <c r="L222" s="36"/>
      <c r="M222" s="35"/>
    </row>
    <row r="223" spans="11:13">
      <c r="K223" s="37"/>
      <c r="L223" s="36"/>
      <c r="M223" s="35"/>
    </row>
    <row r="224" spans="11:13">
      <c r="K224" s="37"/>
      <c r="L224" s="36"/>
      <c r="M224" s="35"/>
    </row>
    <row r="225" spans="11:13">
      <c r="K225" s="37"/>
      <c r="L225" s="36"/>
      <c r="M225" s="35"/>
    </row>
    <row r="226" spans="11:13">
      <c r="K226" s="37"/>
      <c r="L226" s="36"/>
      <c r="M226" s="35"/>
    </row>
    <row r="227" spans="11:13">
      <c r="K227" s="37"/>
      <c r="L227" s="36"/>
      <c r="M227" s="35"/>
    </row>
    <row r="228" spans="11:13">
      <c r="K228" s="37"/>
      <c r="L228" s="36"/>
      <c r="M228" s="35"/>
    </row>
    <row r="229" spans="11:13">
      <c r="K229" s="37"/>
      <c r="L229" s="36"/>
      <c r="M229" s="35"/>
    </row>
    <row r="230" spans="11:13">
      <c r="K230" s="37"/>
      <c r="L230" s="36"/>
      <c r="M230" s="35"/>
    </row>
    <row r="231" spans="11:13">
      <c r="K231" s="37"/>
      <c r="L231" s="36"/>
      <c r="M231" s="35"/>
    </row>
    <row r="232" spans="11:13">
      <c r="K232" s="37"/>
      <c r="L232" s="36"/>
      <c r="M232" s="35"/>
    </row>
    <row r="233" spans="11:13">
      <c r="K233" s="37"/>
      <c r="L233" s="36"/>
      <c r="M233" s="35"/>
    </row>
    <row r="234" spans="11:13">
      <c r="K234" s="37"/>
      <c r="L234" s="36"/>
      <c r="M234" s="35"/>
    </row>
    <row r="235" spans="11:13">
      <c r="K235" s="37"/>
      <c r="L235" s="36"/>
      <c r="M235" s="35"/>
    </row>
    <row r="236" spans="11:13">
      <c r="K236" s="37"/>
      <c r="L236" s="36"/>
      <c r="M236" s="35"/>
    </row>
    <row r="237" spans="11:13">
      <c r="K237" s="37"/>
      <c r="L237" s="36"/>
      <c r="M237" s="35"/>
    </row>
    <row r="238" spans="11:13">
      <c r="K238" s="37"/>
      <c r="L238" s="36"/>
      <c r="M238" s="35"/>
    </row>
    <row r="239" spans="11:13">
      <c r="K239" s="37"/>
      <c r="L239" s="36"/>
      <c r="M239" s="35"/>
    </row>
    <row r="240" spans="11:13">
      <c r="K240" s="37"/>
      <c r="L240" s="36"/>
      <c r="M240" s="35"/>
    </row>
    <row r="241" spans="11:13">
      <c r="K241" s="37"/>
      <c r="L241" s="36"/>
      <c r="M241" s="35"/>
    </row>
    <row r="242" spans="11:13">
      <c r="K242" s="37"/>
      <c r="L242" s="36"/>
      <c r="M242" s="35"/>
    </row>
    <row r="243" spans="11:13">
      <c r="K243" s="37"/>
      <c r="L243" s="36"/>
      <c r="M243" s="35"/>
    </row>
    <row r="244" spans="11:13">
      <c r="K244" s="37"/>
      <c r="L244" s="36"/>
      <c r="M244" s="35"/>
    </row>
    <row r="245" spans="11:13">
      <c r="K245" s="37"/>
      <c r="L245" s="36"/>
      <c r="M245" s="35"/>
    </row>
    <row r="246" spans="11:13">
      <c r="K246" s="37"/>
      <c r="L246" s="36"/>
      <c r="M246" s="35"/>
    </row>
    <row r="247" spans="11:13">
      <c r="K247" s="37"/>
      <c r="L247" s="36"/>
      <c r="M247" s="35"/>
    </row>
    <row r="248" spans="11:13">
      <c r="K248" s="37"/>
      <c r="L248" s="36"/>
      <c r="M248" s="35"/>
    </row>
    <row r="249" spans="11:13">
      <c r="K249" s="37"/>
      <c r="L249" s="36"/>
      <c r="M249" s="35"/>
    </row>
    <row r="250" spans="11:13">
      <c r="K250" s="37"/>
      <c r="L250" s="36"/>
      <c r="M250" s="35"/>
    </row>
    <row r="251" spans="11:13">
      <c r="K251" s="37"/>
      <c r="L251" s="36"/>
      <c r="M251" s="35"/>
    </row>
    <row r="252" spans="11:13">
      <c r="K252" s="37"/>
      <c r="L252" s="36"/>
      <c r="M252" s="35"/>
    </row>
    <row r="253" spans="11:13">
      <c r="K253" s="37"/>
      <c r="L253" s="36"/>
      <c r="M253" s="35"/>
    </row>
    <row r="254" spans="11:13">
      <c r="K254" s="37"/>
      <c r="L254" s="36"/>
      <c r="M254" s="35"/>
    </row>
    <row r="255" spans="11:13">
      <c r="K255" s="37"/>
      <c r="L255" s="36"/>
      <c r="M255" s="35"/>
    </row>
    <row r="256" spans="11:13">
      <c r="K256" s="37"/>
      <c r="L256" s="36"/>
      <c r="M256" s="35"/>
    </row>
    <row r="257" spans="11:13">
      <c r="K257" s="37"/>
      <c r="L257" s="36"/>
      <c r="M257" s="35"/>
    </row>
    <row r="258" spans="11:13">
      <c r="K258" s="37"/>
      <c r="L258" s="36"/>
      <c r="M258" s="35"/>
    </row>
    <row r="259" spans="11:13">
      <c r="K259" s="37"/>
      <c r="L259" s="36"/>
      <c r="M259" s="35"/>
    </row>
    <row r="260" spans="11:13">
      <c r="K260" s="37"/>
      <c r="L260" s="36"/>
      <c r="M260" s="35"/>
    </row>
    <row r="261" spans="11:13">
      <c r="K261" s="37"/>
      <c r="L261" s="36"/>
      <c r="M261" s="35"/>
    </row>
    <row r="262" spans="11:13">
      <c r="K262" s="37"/>
      <c r="L262" s="36"/>
      <c r="M262" s="35"/>
    </row>
    <row r="263" spans="11:13">
      <c r="K263" s="37"/>
      <c r="L263" s="36"/>
      <c r="M263" s="35"/>
    </row>
    <row r="264" spans="11:13">
      <c r="K264" s="37"/>
      <c r="L264" s="36"/>
      <c r="M264" s="35"/>
    </row>
    <row r="265" spans="11:13">
      <c r="K265" s="37"/>
      <c r="L265" s="36"/>
      <c r="M265" s="35"/>
    </row>
    <row r="266" spans="11:13">
      <c r="K266" s="37"/>
      <c r="L266" s="36"/>
      <c r="M266" s="35"/>
    </row>
    <row r="267" spans="11:13">
      <c r="K267" s="37"/>
      <c r="L267" s="36"/>
      <c r="M267" s="35"/>
    </row>
    <row r="268" spans="11:13">
      <c r="K268" s="37"/>
      <c r="L268" s="36"/>
      <c r="M268" s="35"/>
    </row>
    <row r="269" spans="11:13">
      <c r="K269" s="37"/>
      <c r="L269" s="36"/>
      <c r="M269" s="35"/>
    </row>
    <row r="270" spans="11:13">
      <c r="K270" s="37"/>
      <c r="L270" s="36"/>
      <c r="M270" s="35"/>
    </row>
    <row r="271" spans="11:13">
      <c r="K271" s="37"/>
      <c r="L271" s="36"/>
      <c r="M271" s="35"/>
    </row>
    <row r="272" spans="11:13">
      <c r="K272" s="37"/>
      <c r="L272" s="36"/>
      <c r="M272" s="35"/>
    </row>
    <row r="273" spans="11:13">
      <c r="K273" s="37"/>
      <c r="L273" s="36"/>
      <c r="M273" s="35"/>
    </row>
    <row r="274" spans="11:13">
      <c r="K274" s="37"/>
      <c r="L274" s="36"/>
      <c r="M274" s="35"/>
    </row>
    <row r="275" spans="11:13">
      <c r="K275" s="37"/>
      <c r="L275" s="36"/>
      <c r="M275" s="35"/>
    </row>
    <row r="276" spans="11:13">
      <c r="K276" s="37"/>
      <c r="L276" s="36"/>
      <c r="M276" s="35"/>
    </row>
    <row r="277" spans="11:13">
      <c r="K277" s="37"/>
      <c r="L277" s="36"/>
      <c r="M277" s="35"/>
    </row>
    <row r="278" spans="11:13">
      <c r="K278" s="37"/>
      <c r="L278" s="36"/>
      <c r="M278" s="35"/>
    </row>
    <row r="279" spans="11:13">
      <c r="K279" s="37"/>
      <c r="L279" s="36"/>
      <c r="M279" s="35"/>
    </row>
    <row r="280" spans="11:13">
      <c r="K280" s="37"/>
      <c r="L280" s="36"/>
      <c r="M280" s="35"/>
    </row>
    <row r="281" spans="11:13">
      <c r="K281" s="37"/>
      <c r="L281" s="36"/>
      <c r="M281" s="35"/>
    </row>
    <row r="282" spans="11:13">
      <c r="K282" s="37"/>
      <c r="L282" s="36"/>
      <c r="M282" s="35"/>
    </row>
    <row r="283" spans="11:13">
      <c r="K283" s="37"/>
      <c r="L283" s="36"/>
      <c r="M283" s="35"/>
    </row>
    <row r="284" spans="11:13">
      <c r="K284" s="37"/>
      <c r="L284" s="36"/>
      <c r="M284" s="35"/>
    </row>
    <row r="285" spans="11:13">
      <c r="K285" s="37"/>
      <c r="L285" s="36"/>
      <c r="M285" s="35"/>
    </row>
    <row r="286" spans="11:13">
      <c r="K286" s="37"/>
      <c r="L286" s="36"/>
      <c r="M286" s="35"/>
    </row>
    <row r="287" spans="11:13">
      <c r="K287" s="37"/>
      <c r="L287" s="36"/>
      <c r="M287" s="35"/>
    </row>
    <row r="288" spans="11:13">
      <c r="K288" s="37"/>
      <c r="L288" s="36"/>
      <c r="M288" s="35"/>
    </row>
    <row r="289" spans="11:13">
      <c r="K289" s="37"/>
      <c r="L289" s="36"/>
      <c r="M289" s="35"/>
    </row>
    <row r="290" spans="11:13">
      <c r="K290" s="37"/>
      <c r="L290" s="36"/>
      <c r="M290" s="35"/>
    </row>
    <row r="291" spans="11:13">
      <c r="K291" s="37"/>
      <c r="L291" s="36"/>
      <c r="M291" s="35"/>
    </row>
    <row r="292" spans="11:13">
      <c r="K292" s="37"/>
      <c r="L292" s="36"/>
      <c r="M292" s="35"/>
    </row>
    <row r="293" spans="11:13">
      <c r="K293" s="37"/>
      <c r="L293" s="36"/>
      <c r="M293" s="35"/>
    </row>
    <row r="294" spans="11:13">
      <c r="K294" s="37"/>
      <c r="L294" s="36"/>
      <c r="M294" s="35"/>
    </row>
    <row r="295" spans="11:13">
      <c r="K295" s="37"/>
      <c r="L295" s="36"/>
      <c r="M295" s="35"/>
    </row>
    <row r="296" spans="11:13">
      <c r="K296" s="37"/>
      <c r="L296" s="36"/>
      <c r="M296" s="35"/>
    </row>
    <row r="297" spans="11:13">
      <c r="K297" s="37"/>
      <c r="L297" s="36"/>
      <c r="M297" s="35"/>
    </row>
    <row r="298" spans="11:13">
      <c r="K298" s="37"/>
      <c r="L298" s="36"/>
      <c r="M298" s="35"/>
    </row>
    <row r="299" spans="11:13">
      <c r="K299" s="37"/>
      <c r="L299" s="36"/>
      <c r="M299" s="35"/>
    </row>
    <row r="300" spans="11:13">
      <c r="K300" s="37"/>
      <c r="L300" s="36"/>
      <c r="M300" s="35"/>
    </row>
    <row r="301" spans="11:13">
      <c r="K301" s="37"/>
      <c r="L301" s="36"/>
      <c r="M301" s="35"/>
    </row>
    <row r="302" spans="11:13">
      <c r="K302" s="37"/>
      <c r="L302" s="36"/>
      <c r="M302" s="35"/>
    </row>
    <row r="303" spans="11:13">
      <c r="K303" s="37"/>
      <c r="L303" s="36"/>
      <c r="M303" s="35"/>
    </row>
    <row r="304" spans="11:13">
      <c r="K304" s="37"/>
      <c r="L304" s="36"/>
      <c r="M304" s="35"/>
    </row>
    <row r="305" spans="11:13">
      <c r="K305" s="37"/>
      <c r="L305" s="36"/>
      <c r="M305" s="35"/>
    </row>
    <row r="306" spans="11:13">
      <c r="K306" s="37"/>
      <c r="L306" s="36"/>
      <c r="M306" s="35"/>
    </row>
    <row r="307" spans="11:13">
      <c r="K307" s="37"/>
      <c r="L307" s="36"/>
      <c r="M307" s="35"/>
    </row>
    <row r="308" spans="11:13">
      <c r="K308" s="37"/>
      <c r="L308" s="36"/>
      <c r="M308" s="35"/>
    </row>
    <row r="309" spans="11:13">
      <c r="K309" s="37"/>
      <c r="L309" s="36"/>
      <c r="M309" s="35"/>
    </row>
    <row r="310" spans="11:13">
      <c r="K310" s="37"/>
      <c r="L310" s="36"/>
      <c r="M310" s="35"/>
    </row>
    <row r="311" spans="11:13">
      <c r="K311" s="37"/>
      <c r="L311" s="36"/>
      <c r="M311" s="35"/>
    </row>
    <row r="312" spans="11:13">
      <c r="K312" s="37"/>
      <c r="L312" s="36"/>
      <c r="M312" s="35"/>
    </row>
    <row r="313" spans="11:13">
      <c r="K313" s="37"/>
      <c r="L313" s="36"/>
      <c r="M313" s="35"/>
    </row>
    <row r="314" spans="11:13">
      <c r="K314" s="37"/>
      <c r="L314" s="36"/>
      <c r="M314" s="35"/>
    </row>
    <row r="315" spans="11:13">
      <c r="K315" s="37"/>
      <c r="L315" s="36"/>
      <c r="M315" s="35"/>
    </row>
    <row r="316" spans="11:13">
      <c r="K316" s="37"/>
      <c r="L316" s="36"/>
      <c r="M316" s="35"/>
    </row>
    <row r="317" spans="11:13">
      <c r="K317" s="37"/>
      <c r="L317" s="36"/>
      <c r="M317" s="35"/>
    </row>
    <row r="318" spans="11:13">
      <c r="K318" s="37"/>
      <c r="L318" s="36"/>
      <c r="M318" s="35"/>
    </row>
    <row r="319" spans="11:13">
      <c r="K319" s="37"/>
      <c r="L319" s="36"/>
      <c r="M319" s="35"/>
    </row>
    <row r="320" spans="11:13">
      <c r="K320" s="37"/>
      <c r="L320" s="36"/>
      <c r="M320" s="35"/>
    </row>
    <row r="321" spans="11:13">
      <c r="K321" s="37"/>
      <c r="L321" s="36"/>
      <c r="M321" s="35"/>
    </row>
    <row r="322" spans="11:13">
      <c r="K322" s="37"/>
      <c r="L322" s="36"/>
      <c r="M322" s="35"/>
    </row>
    <row r="323" spans="11:13">
      <c r="K323" s="37"/>
      <c r="L323" s="36"/>
      <c r="M323" s="35"/>
    </row>
    <row r="324" spans="11:13">
      <c r="K324" s="37"/>
      <c r="L324" s="36"/>
      <c r="M324" s="35"/>
    </row>
    <row r="325" spans="11:13">
      <c r="K325" s="37"/>
      <c r="L325" s="36"/>
      <c r="M325" s="35"/>
    </row>
    <row r="326" spans="11:13">
      <c r="K326" s="37"/>
      <c r="L326" s="36"/>
      <c r="M326" s="35"/>
    </row>
    <row r="327" spans="11:13">
      <c r="K327" s="37"/>
      <c r="L327" s="36"/>
      <c r="M327" s="35"/>
    </row>
    <row r="328" spans="11:13">
      <c r="K328" s="37"/>
      <c r="L328" s="36"/>
      <c r="M328" s="35"/>
    </row>
    <row r="329" spans="11:13">
      <c r="K329" s="37"/>
      <c r="L329" s="36"/>
      <c r="M329" s="35"/>
    </row>
    <row r="330" spans="11:13">
      <c r="K330" s="37"/>
      <c r="L330" s="36"/>
      <c r="M330" s="35"/>
    </row>
    <row r="331" spans="11:13">
      <c r="K331" s="37"/>
      <c r="L331" s="36"/>
      <c r="M331" s="35"/>
    </row>
    <row r="332" spans="11:13">
      <c r="K332" s="37"/>
      <c r="L332" s="36"/>
      <c r="M332" s="35"/>
    </row>
    <row r="333" spans="11:13">
      <c r="K333" s="37"/>
      <c r="L333" s="36"/>
      <c r="M333" s="35"/>
    </row>
    <row r="334" spans="11:13">
      <c r="K334" s="37"/>
      <c r="L334" s="36"/>
      <c r="M334" s="35"/>
    </row>
    <row r="335" spans="11:13">
      <c r="K335" s="37"/>
      <c r="L335" s="36"/>
      <c r="M335" s="35"/>
    </row>
    <row r="336" spans="11:13">
      <c r="K336" s="37"/>
      <c r="L336" s="36"/>
      <c r="M336" s="35"/>
    </row>
    <row r="337" spans="11:13">
      <c r="K337" s="37"/>
      <c r="L337" s="36"/>
      <c r="M337" s="35"/>
    </row>
    <row r="338" spans="11:13">
      <c r="K338" s="37"/>
      <c r="L338" s="36"/>
      <c r="M338" s="35"/>
    </row>
    <row r="339" spans="11:13">
      <c r="K339" s="37"/>
      <c r="L339" s="36"/>
      <c r="M339" s="35"/>
    </row>
    <row r="340" spans="11:13">
      <c r="K340" s="37"/>
      <c r="L340" s="36"/>
      <c r="M340" s="35"/>
    </row>
    <row r="341" spans="11:13">
      <c r="K341" s="37"/>
      <c r="L341" s="36"/>
      <c r="M341" s="35"/>
    </row>
    <row r="342" spans="11:13">
      <c r="K342" s="37"/>
      <c r="L342" s="36"/>
      <c r="M342" s="35"/>
    </row>
    <row r="343" spans="11:13">
      <c r="K343" s="37"/>
      <c r="L343" s="36"/>
      <c r="M343" s="35"/>
    </row>
    <row r="344" spans="11:13">
      <c r="K344" s="37"/>
      <c r="L344" s="36"/>
      <c r="M344" s="35"/>
    </row>
    <row r="345" spans="11:13">
      <c r="K345" s="37"/>
      <c r="L345" s="36"/>
      <c r="M345" s="35"/>
    </row>
    <row r="346" spans="11:13">
      <c r="K346" s="37"/>
      <c r="L346" s="36"/>
      <c r="M346" s="35"/>
    </row>
    <row r="347" spans="11:13">
      <c r="K347" s="37"/>
      <c r="L347" s="36"/>
      <c r="M347" s="35"/>
    </row>
    <row r="348" spans="11:13">
      <c r="K348" s="37"/>
      <c r="L348" s="36"/>
      <c r="M348" s="35"/>
    </row>
    <row r="349" spans="11:13">
      <c r="K349" s="37"/>
      <c r="L349" s="36"/>
      <c r="M349" s="35"/>
    </row>
    <row r="350" spans="11:13">
      <c r="K350" s="37"/>
      <c r="L350" s="36"/>
      <c r="M350" s="35"/>
    </row>
    <row r="351" spans="11:13">
      <c r="K351" s="37"/>
      <c r="L351" s="36"/>
      <c r="M351" s="35"/>
    </row>
    <row r="352" spans="11:13">
      <c r="K352" s="37"/>
      <c r="L352" s="36"/>
      <c r="M352" s="35"/>
    </row>
    <row r="353" spans="11:13">
      <c r="K353" s="37"/>
      <c r="L353" s="36"/>
      <c r="M353" s="35"/>
    </row>
    <row r="354" spans="11:13">
      <c r="K354" s="37"/>
      <c r="L354" s="36"/>
      <c r="M354" s="35"/>
    </row>
    <row r="355" spans="11:13">
      <c r="K355" s="37"/>
      <c r="L355" s="36"/>
      <c r="M355" s="35"/>
    </row>
    <row r="356" spans="11:13">
      <c r="K356" s="37"/>
      <c r="L356" s="36"/>
      <c r="M356" s="35"/>
    </row>
    <row r="357" spans="11:13">
      <c r="K357" s="37"/>
      <c r="L357" s="36"/>
      <c r="M357" s="35"/>
    </row>
    <row r="358" spans="11:13">
      <c r="K358" s="37"/>
      <c r="L358" s="36"/>
      <c r="M358" s="35"/>
    </row>
    <row r="359" spans="11:13">
      <c r="K359" s="37"/>
      <c r="L359" s="36"/>
      <c r="M359" s="35"/>
    </row>
    <row r="360" spans="11:13">
      <c r="K360" s="37"/>
      <c r="L360" s="36"/>
      <c r="M360" s="35"/>
    </row>
    <row r="361" spans="11:13">
      <c r="K361" s="37"/>
      <c r="L361" s="36"/>
      <c r="M361" s="35"/>
    </row>
    <row r="362" spans="11:13">
      <c r="K362" s="37"/>
      <c r="L362" s="36"/>
      <c r="M362" s="35"/>
    </row>
    <row r="363" spans="11:13">
      <c r="K363" s="37"/>
      <c r="L363" s="36"/>
      <c r="M363" s="35"/>
    </row>
    <row r="364" spans="11:13">
      <c r="K364" s="37"/>
      <c r="L364" s="36"/>
      <c r="M364" s="35"/>
    </row>
    <row r="365" spans="11:13">
      <c r="K365" s="37"/>
      <c r="L365" s="36"/>
      <c r="M365" s="35"/>
    </row>
    <row r="366" spans="11:13">
      <c r="K366" s="37"/>
      <c r="L366" s="36"/>
      <c r="M366" s="35"/>
    </row>
    <row r="367" spans="11:13">
      <c r="K367" s="37"/>
      <c r="L367" s="36"/>
      <c r="M367" s="35"/>
    </row>
    <row r="368" spans="11:13">
      <c r="K368" s="37"/>
      <c r="L368" s="36"/>
      <c r="M368" s="35"/>
    </row>
    <row r="369" spans="11:13">
      <c r="K369" s="37"/>
      <c r="L369" s="36"/>
      <c r="M369" s="35"/>
    </row>
    <row r="370" spans="11:13">
      <c r="K370" s="37"/>
      <c r="L370" s="36"/>
      <c r="M370" s="35"/>
    </row>
    <row r="371" spans="11:13">
      <c r="K371" s="37"/>
      <c r="L371" s="36"/>
      <c r="M371" s="35"/>
    </row>
    <row r="372" spans="11:13">
      <c r="K372" s="37"/>
      <c r="L372" s="36"/>
      <c r="M372" s="35"/>
    </row>
    <row r="373" spans="11:13">
      <c r="K373" s="37"/>
      <c r="L373" s="36"/>
      <c r="M373" s="35"/>
    </row>
    <row r="374" spans="11:13">
      <c r="K374" s="37"/>
      <c r="L374" s="36"/>
      <c r="M374" s="35"/>
    </row>
    <row r="375" spans="11:13">
      <c r="K375" s="37"/>
      <c r="L375" s="36"/>
      <c r="M375" s="35"/>
    </row>
    <row r="376" spans="11:13">
      <c r="K376" s="37"/>
      <c r="L376" s="36"/>
      <c r="M376" s="35"/>
    </row>
    <row r="377" spans="11:13">
      <c r="K377" s="37"/>
      <c r="L377" s="36"/>
      <c r="M377" s="35"/>
    </row>
    <row r="378" spans="11:13">
      <c r="K378" s="37"/>
      <c r="L378" s="36"/>
      <c r="M378" s="35"/>
    </row>
    <row r="379" spans="11:13">
      <c r="K379" s="37"/>
      <c r="L379" s="36"/>
      <c r="M379" s="35"/>
    </row>
    <row r="380" spans="11:13">
      <c r="K380" s="37"/>
      <c r="L380" s="36"/>
      <c r="M380" s="35"/>
    </row>
    <row r="381" spans="11:13">
      <c r="K381" s="37"/>
      <c r="L381" s="36"/>
      <c r="M381" s="35"/>
    </row>
    <row r="382" spans="11:13">
      <c r="K382" s="37"/>
      <c r="L382" s="36"/>
      <c r="M382" s="35"/>
    </row>
    <row r="383" spans="11:13">
      <c r="K383" s="37"/>
      <c r="L383" s="36"/>
      <c r="M383" s="35"/>
    </row>
    <row r="384" spans="11:13">
      <c r="K384" s="37"/>
      <c r="L384" s="36"/>
      <c r="M384" s="35"/>
    </row>
    <row r="385" spans="11:13">
      <c r="K385" s="37"/>
      <c r="L385" s="36"/>
      <c r="M385" s="35"/>
    </row>
    <row r="386" spans="11:13">
      <c r="K386" s="37"/>
      <c r="L386" s="36"/>
      <c r="M386" s="35"/>
    </row>
    <row r="387" spans="11:13">
      <c r="K387" s="37"/>
      <c r="L387" s="36"/>
      <c r="M387" s="35"/>
    </row>
    <row r="388" spans="11:13">
      <c r="K388" s="37"/>
      <c r="L388" s="36"/>
      <c r="M388" s="35"/>
    </row>
    <row r="389" spans="11:13">
      <c r="K389" s="37"/>
      <c r="L389" s="36"/>
      <c r="M389" s="35"/>
    </row>
    <row r="390" spans="11:13">
      <c r="K390" s="37"/>
      <c r="L390" s="36"/>
      <c r="M390" s="35"/>
    </row>
    <row r="391" spans="11:13">
      <c r="K391" s="37"/>
      <c r="L391" s="36"/>
      <c r="M391" s="35"/>
    </row>
    <row r="392" spans="11:13">
      <c r="K392" s="37"/>
      <c r="L392" s="36"/>
      <c r="M392" s="35"/>
    </row>
    <row r="393" spans="11:13">
      <c r="K393" s="37"/>
      <c r="L393" s="36"/>
      <c r="M393" s="35"/>
    </row>
    <row r="394" spans="11:13">
      <c r="K394" s="37"/>
      <c r="L394" s="36"/>
      <c r="M394" s="35"/>
    </row>
    <row r="395" spans="11:13">
      <c r="K395" s="37"/>
      <c r="L395" s="36"/>
      <c r="M395" s="35"/>
    </row>
    <row r="396" spans="11:13">
      <c r="K396" s="37"/>
      <c r="L396" s="36"/>
      <c r="M396" s="35"/>
    </row>
    <row r="397" spans="11:13">
      <c r="K397" s="37"/>
      <c r="L397" s="36"/>
      <c r="M397" s="35"/>
    </row>
    <row r="398" spans="11:13">
      <c r="K398" s="37"/>
      <c r="L398" s="36"/>
      <c r="M398" s="35"/>
    </row>
    <row r="399" spans="11:13">
      <c r="K399" s="37"/>
      <c r="L399" s="36"/>
      <c r="M399" s="35"/>
    </row>
    <row r="400" spans="11:13">
      <c r="K400" s="37"/>
      <c r="L400" s="36"/>
      <c r="M400" s="35"/>
    </row>
    <row r="401" spans="11:13">
      <c r="K401" s="37"/>
      <c r="L401" s="36"/>
      <c r="M401" s="35"/>
    </row>
    <row r="402" spans="11:13">
      <c r="K402" s="37"/>
      <c r="L402" s="36"/>
      <c r="M402" s="35"/>
    </row>
    <row r="403" spans="11:13">
      <c r="K403" s="37"/>
      <c r="L403" s="36"/>
      <c r="M403" s="35"/>
    </row>
    <row r="404" spans="11:13">
      <c r="K404" s="37"/>
      <c r="L404" s="36"/>
      <c r="M404" s="35"/>
    </row>
    <row r="405" spans="11:13">
      <c r="K405" s="34"/>
      <c r="L405" s="33"/>
      <c r="M405" s="32"/>
    </row>
  </sheetData>
  <mergeCells count="7">
    <mergeCell ref="B59:C59"/>
    <mergeCell ref="B30:B31"/>
    <mergeCell ref="C30:C31"/>
    <mergeCell ref="D30:D31"/>
    <mergeCell ref="E30:F31"/>
    <mergeCell ref="C35:D36"/>
    <mergeCell ref="E35:F36"/>
  </mergeCells>
  <phoneticPr fontI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&amp;C&amp;"Arial,標準"&amp;F</oddHeader>
    <oddFooter>&amp;C&amp;"Arial,標準"&amp;P-6 / &amp;N-6 &amp;"ＭＳ ゴシック,標準"ページ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C141-019E-439B-828A-2855522A29B0}">
  <dimension ref="A1:U41"/>
  <sheetViews>
    <sheetView topLeftCell="M1" zoomScale="80" zoomScaleNormal="80" workbookViewId="0">
      <selection activeCell="W39" sqref="W39"/>
    </sheetView>
  </sheetViews>
  <sheetFormatPr defaultColWidth="7.85546875" defaultRowHeight="15"/>
  <cols>
    <col min="1" max="2" width="7.85546875" style="20"/>
    <col min="3" max="3" width="11.140625" style="24" bestFit="1" customWidth="1"/>
    <col min="4" max="4" width="11.140625" style="24" customWidth="1"/>
    <col min="5" max="5" width="10.85546875" style="23" customWidth="1"/>
    <col min="6" max="6" width="11.85546875" style="22" customWidth="1"/>
    <col min="7" max="7" width="12.28515625" style="22" customWidth="1"/>
    <col min="8" max="8" width="10.85546875" style="22" bestFit="1" customWidth="1"/>
    <col min="9" max="9" width="11.140625" style="20" bestFit="1" customWidth="1"/>
    <col min="10" max="12" width="7.85546875" style="20"/>
    <col min="13" max="13" width="7.85546875" style="21"/>
    <col min="14" max="16384" width="7.85546875" style="20"/>
  </cols>
  <sheetData>
    <row r="1" spans="1:21">
      <c r="A1" s="20" t="s">
        <v>320</v>
      </c>
      <c r="C1" s="24" t="s">
        <v>319</v>
      </c>
      <c r="D1" s="24" t="s">
        <v>318</v>
      </c>
      <c r="E1" s="23" t="s">
        <v>317</v>
      </c>
      <c r="F1" s="22" t="s">
        <v>316</v>
      </c>
      <c r="G1" s="22" t="s">
        <v>315</v>
      </c>
      <c r="H1" s="22" t="s">
        <v>314</v>
      </c>
      <c r="I1" s="20" t="s">
        <v>308</v>
      </c>
      <c r="L1" s="20" t="s">
        <v>313</v>
      </c>
      <c r="M1" s="21" t="s">
        <v>312</v>
      </c>
      <c r="N1" s="20" t="s">
        <v>311</v>
      </c>
      <c r="O1" s="20" t="s">
        <v>310</v>
      </c>
      <c r="Q1" s="20" t="s">
        <v>309</v>
      </c>
      <c r="R1" s="20" t="s">
        <v>308</v>
      </c>
    </row>
    <row r="2" spans="1:21">
      <c r="A2" s="20" t="s">
        <v>307</v>
      </c>
      <c r="C2" s="24" t="s">
        <v>306</v>
      </c>
      <c r="D2" s="24" t="s">
        <v>305</v>
      </c>
      <c r="E2" s="25" t="s">
        <v>226</v>
      </c>
      <c r="F2" s="22" t="s">
        <v>188</v>
      </c>
      <c r="G2" s="22" t="s">
        <v>304</v>
      </c>
      <c r="I2" s="24">
        <v>43839</v>
      </c>
      <c r="J2" s="20">
        <v>1</v>
      </c>
      <c r="L2" s="20">
        <f t="shared" ref="L2:L41" si="0">(G2-C2)/365.25*12</f>
        <v>14.652977412731005</v>
      </c>
      <c r="M2" s="21">
        <f t="shared" ref="M2:M41" si="1">(F2-C2)/365.25*12</f>
        <v>13.963039014373717</v>
      </c>
      <c r="N2" s="20">
        <f t="shared" ref="N2:N41" si="2">(E2-C2)/365.25*12</f>
        <v>2.0698151950718686</v>
      </c>
      <c r="O2" s="20">
        <f t="shared" ref="O2:O41" si="3">(D2-C2)/365.25*12</f>
        <v>1.5112936344969197</v>
      </c>
      <c r="R2" s="20">
        <f t="shared" ref="R2:R17" si="4">(I2-C2)/365.25*12</f>
        <v>8.9691991786447645</v>
      </c>
      <c r="T2" s="20">
        <v>1</v>
      </c>
      <c r="U2" s="20">
        <v>40</v>
      </c>
    </row>
    <row r="3" spans="1:21">
      <c r="A3" s="20" t="s">
        <v>303</v>
      </c>
      <c r="C3" s="24" t="s">
        <v>185</v>
      </c>
      <c r="D3" s="24" t="s">
        <v>302</v>
      </c>
      <c r="E3" s="25" t="s">
        <v>259</v>
      </c>
      <c r="F3" s="22" t="s">
        <v>301</v>
      </c>
      <c r="G3" s="22" t="s">
        <v>300</v>
      </c>
      <c r="I3" s="24">
        <v>44237</v>
      </c>
      <c r="J3" s="20">
        <v>1</v>
      </c>
      <c r="L3" s="20">
        <f t="shared" si="0"/>
        <v>14.521560574948666</v>
      </c>
      <c r="M3" s="21">
        <f t="shared" si="1"/>
        <v>13.831622176591374</v>
      </c>
      <c r="N3" s="20">
        <f t="shared" si="2"/>
        <v>2.792607802874743</v>
      </c>
      <c r="O3" s="20">
        <f t="shared" si="3"/>
        <v>1.4127310061601643</v>
      </c>
      <c r="R3" s="20">
        <f t="shared" si="4"/>
        <v>3.7125256673511293</v>
      </c>
      <c r="T3" s="20">
        <v>2</v>
      </c>
      <c r="U3" s="20">
        <v>39</v>
      </c>
    </row>
    <row r="4" spans="1:21">
      <c r="A4" s="20" t="s">
        <v>299</v>
      </c>
      <c r="C4" s="24" t="s">
        <v>298</v>
      </c>
      <c r="D4" s="24" t="s">
        <v>297</v>
      </c>
      <c r="E4" s="25" t="s">
        <v>296</v>
      </c>
      <c r="F4" s="22" t="s">
        <v>106</v>
      </c>
      <c r="G4" s="22" t="s">
        <v>295</v>
      </c>
      <c r="H4" s="22" t="s">
        <v>294</v>
      </c>
      <c r="I4" s="24">
        <v>44125</v>
      </c>
      <c r="J4" s="20">
        <v>1</v>
      </c>
      <c r="L4" s="20">
        <f t="shared" si="0"/>
        <v>14.521560574948666</v>
      </c>
      <c r="M4" s="21">
        <f t="shared" si="1"/>
        <v>13.831622176591374</v>
      </c>
      <c r="N4" s="20">
        <f t="shared" si="2"/>
        <v>2.5626283367556466</v>
      </c>
      <c r="O4" s="20">
        <f t="shared" si="3"/>
        <v>1.4784394250513346</v>
      </c>
      <c r="Q4" s="20">
        <f>(H4-C4)/365.25*12</f>
        <v>19.121149897330596</v>
      </c>
      <c r="R4" s="20">
        <f t="shared" si="4"/>
        <v>10.381930184804927</v>
      </c>
      <c r="T4" s="20">
        <v>3</v>
      </c>
      <c r="U4" s="20">
        <v>38</v>
      </c>
    </row>
    <row r="5" spans="1:21">
      <c r="A5" s="20" t="s">
        <v>293</v>
      </c>
      <c r="C5" s="24" t="s">
        <v>292</v>
      </c>
      <c r="D5" s="24" t="s">
        <v>291</v>
      </c>
      <c r="E5" s="25" t="s">
        <v>290</v>
      </c>
      <c r="F5" s="22" t="s">
        <v>173</v>
      </c>
      <c r="G5" s="22" t="s">
        <v>172</v>
      </c>
      <c r="I5" s="24">
        <v>44189</v>
      </c>
      <c r="J5" s="20">
        <v>1</v>
      </c>
      <c r="L5" s="20">
        <f t="shared" si="0"/>
        <v>14.488706365503079</v>
      </c>
      <c r="M5" s="21">
        <f t="shared" si="1"/>
        <v>13.798767967145789</v>
      </c>
      <c r="N5" s="20">
        <f t="shared" si="2"/>
        <v>2.7597535934291582</v>
      </c>
      <c r="O5" s="20">
        <f t="shared" si="3"/>
        <v>1.4127310061601643</v>
      </c>
      <c r="R5" s="20">
        <f t="shared" si="4"/>
        <v>11.958932238193018</v>
      </c>
      <c r="T5" s="20">
        <v>4</v>
      </c>
      <c r="U5" s="20">
        <v>37</v>
      </c>
    </row>
    <row r="6" spans="1:21">
      <c r="A6" s="20" t="s">
        <v>289</v>
      </c>
      <c r="C6" s="24" t="s">
        <v>288</v>
      </c>
      <c r="D6" s="24" t="s">
        <v>287</v>
      </c>
      <c r="E6" s="25" t="s">
        <v>220</v>
      </c>
      <c r="F6" s="22" t="s">
        <v>286</v>
      </c>
      <c r="G6" s="22" t="s">
        <v>285</v>
      </c>
      <c r="I6" s="24">
        <v>43900</v>
      </c>
      <c r="J6" s="20">
        <v>1</v>
      </c>
      <c r="L6" s="20">
        <f t="shared" si="0"/>
        <v>14.258726899383984</v>
      </c>
      <c r="M6" s="21">
        <f t="shared" si="1"/>
        <v>13.568788501026694</v>
      </c>
      <c r="N6" s="20">
        <f t="shared" si="2"/>
        <v>2.1026694045174539</v>
      </c>
      <c r="O6" s="20">
        <f t="shared" si="3"/>
        <v>1.4455852156057496</v>
      </c>
      <c r="R6" s="20">
        <f t="shared" si="4"/>
        <v>5.0266940451745379</v>
      </c>
      <c r="T6" s="20">
        <v>5</v>
      </c>
      <c r="U6" s="20">
        <v>36</v>
      </c>
    </row>
    <row r="7" spans="1:21">
      <c r="A7" s="20" t="s">
        <v>284</v>
      </c>
      <c r="C7" s="24" t="s">
        <v>283</v>
      </c>
      <c r="D7" s="24" t="s">
        <v>282</v>
      </c>
      <c r="E7" s="25" t="s">
        <v>281</v>
      </c>
      <c r="F7" s="22" t="s">
        <v>280</v>
      </c>
      <c r="G7" s="22" t="s">
        <v>279</v>
      </c>
      <c r="I7" s="24">
        <v>44249</v>
      </c>
      <c r="J7" s="20">
        <v>1</v>
      </c>
      <c r="L7" s="20">
        <f t="shared" si="0"/>
        <v>14.160164271047229</v>
      </c>
      <c r="M7" s="21">
        <f t="shared" si="1"/>
        <v>13.470225872689939</v>
      </c>
      <c r="N7" s="20">
        <f t="shared" si="2"/>
        <v>2.431211498973306</v>
      </c>
      <c r="O7" s="20">
        <f t="shared" si="3"/>
        <v>1.4455852156057496</v>
      </c>
      <c r="R7" s="20">
        <f t="shared" si="4"/>
        <v>7.3593429158110872</v>
      </c>
      <c r="T7" s="20">
        <v>6</v>
      </c>
      <c r="U7" s="20">
        <v>35</v>
      </c>
    </row>
    <row r="8" spans="1:21">
      <c r="A8" s="20" t="s">
        <v>278</v>
      </c>
      <c r="C8" s="24" t="s">
        <v>277</v>
      </c>
      <c r="D8" s="24" t="s">
        <v>203</v>
      </c>
      <c r="E8" s="25" t="s">
        <v>256</v>
      </c>
      <c r="F8" s="22" t="s">
        <v>276</v>
      </c>
      <c r="G8" s="22" t="s">
        <v>275</v>
      </c>
      <c r="I8" s="24">
        <v>44217</v>
      </c>
      <c r="J8" s="20">
        <v>1</v>
      </c>
      <c r="L8" s="20">
        <f t="shared" si="0"/>
        <v>14.028747433264886</v>
      </c>
      <c r="M8" s="21">
        <f t="shared" si="1"/>
        <v>13.338809034907598</v>
      </c>
      <c r="N8" s="20">
        <f t="shared" si="2"/>
        <v>2.299794661190965</v>
      </c>
      <c r="O8" s="20">
        <f t="shared" si="3"/>
        <v>1.3798767967145791</v>
      </c>
      <c r="R8" s="20">
        <f t="shared" si="4"/>
        <v>3.4496919917864473</v>
      </c>
      <c r="T8" s="20">
        <v>7</v>
      </c>
      <c r="U8" s="20">
        <v>34</v>
      </c>
    </row>
    <row r="9" spans="1:21">
      <c r="A9" s="20" t="s">
        <v>274</v>
      </c>
      <c r="C9" s="24" t="s">
        <v>273</v>
      </c>
      <c r="D9" s="24" t="s">
        <v>272</v>
      </c>
      <c r="E9" s="25" t="s">
        <v>117</v>
      </c>
      <c r="F9" s="22" t="s">
        <v>271</v>
      </c>
      <c r="G9" s="22" t="s">
        <v>270</v>
      </c>
      <c r="I9" s="24">
        <v>44119</v>
      </c>
      <c r="J9" s="20">
        <v>1</v>
      </c>
      <c r="L9" s="20">
        <f t="shared" si="0"/>
        <v>13.963039014373717</v>
      </c>
      <c r="M9" s="21">
        <f t="shared" si="1"/>
        <v>13.273100616016428</v>
      </c>
      <c r="N9" s="20">
        <f t="shared" si="2"/>
        <v>2.2340862422997949</v>
      </c>
      <c r="O9" s="20">
        <f t="shared" si="3"/>
        <v>1.5112936344969197</v>
      </c>
      <c r="R9" s="20">
        <f t="shared" si="4"/>
        <v>3.4496919917864473</v>
      </c>
      <c r="T9" s="20">
        <v>8</v>
      </c>
      <c r="U9" s="20">
        <v>33</v>
      </c>
    </row>
    <row r="10" spans="1:21">
      <c r="A10" s="20" t="s">
        <v>269</v>
      </c>
      <c r="C10" s="24" t="s">
        <v>268</v>
      </c>
      <c r="D10" s="24" t="s">
        <v>267</v>
      </c>
      <c r="E10" s="25" t="s">
        <v>115</v>
      </c>
      <c r="F10" s="22" t="s">
        <v>266</v>
      </c>
      <c r="G10" s="22" t="s">
        <v>265</v>
      </c>
      <c r="I10" s="24">
        <v>44257</v>
      </c>
      <c r="J10" s="20">
        <v>1</v>
      </c>
      <c r="L10" s="20">
        <f t="shared" si="0"/>
        <v>13.897330595482547</v>
      </c>
      <c r="M10" s="21">
        <f t="shared" si="1"/>
        <v>13.207392197125259</v>
      </c>
      <c r="N10" s="20">
        <f t="shared" si="2"/>
        <v>1.9383983572895276</v>
      </c>
      <c r="O10" s="20">
        <f t="shared" si="3"/>
        <v>1.4127310061601643</v>
      </c>
      <c r="R10" s="20">
        <f t="shared" si="4"/>
        <v>6.0123203285420939</v>
      </c>
      <c r="T10" s="20">
        <v>9</v>
      </c>
      <c r="U10" s="20">
        <v>32</v>
      </c>
    </row>
    <row r="11" spans="1:21">
      <c r="A11" s="20" t="s">
        <v>264</v>
      </c>
      <c r="C11" s="24" t="s">
        <v>263</v>
      </c>
      <c r="D11" s="24" t="s">
        <v>262</v>
      </c>
      <c r="E11" s="25" t="s">
        <v>261</v>
      </c>
      <c r="F11" s="22" t="s">
        <v>260</v>
      </c>
      <c r="G11" s="22" t="s">
        <v>259</v>
      </c>
      <c r="I11" s="24">
        <v>43887</v>
      </c>
      <c r="J11" s="20">
        <v>1</v>
      </c>
      <c r="L11" s="20">
        <f t="shared" si="0"/>
        <v>13.634496919917863</v>
      </c>
      <c r="M11" s="21">
        <f t="shared" si="1"/>
        <v>12.944558521560573</v>
      </c>
      <c r="N11" s="20">
        <f t="shared" si="2"/>
        <v>1.9055441478439425</v>
      </c>
      <c r="O11" s="20">
        <f t="shared" si="3"/>
        <v>1.4127310061601643</v>
      </c>
      <c r="R11" s="20">
        <f t="shared" si="4"/>
        <v>3.055441478439425</v>
      </c>
      <c r="T11" s="20">
        <v>10</v>
      </c>
      <c r="U11" s="20">
        <v>31</v>
      </c>
    </row>
    <row r="12" spans="1:21">
      <c r="A12" s="20" t="s">
        <v>258</v>
      </c>
      <c r="C12" s="24" t="s">
        <v>257</v>
      </c>
      <c r="D12" s="24" t="s">
        <v>256</v>
      </c>
      <c r="E12" s="25" t="s">
        <v>180</v>
      </c>
      <c r="F12" s="22" t="s">
        <v>255</v>
      </c>
      <c r="G12" s="22" t="s">
        <v>254</v>
      </c>
      <c r="I12" s="24">
        <v>44313</v>
      </c>
      <c r="J12" s="20">
        <v>1</v>
      </c>
      <c r="L12" s="20">
        <f t="shared" si="0"/>
        <v>13.503080082135524</v>
      </c>
      <c r="M12" s="21">
        <f t="shared" si="1"/>
        <v>12.813141683778234</v>
      </c>
      <c r="N12" s="20">
        <f t="shared" si="2"/>
        <v>2.0041067761806981</v>
      </c>
      <c r="O12" s="20">
        <f t="shared" si="3"/>
        <v>1.3798767967145791</v>
      </c>
      <c r="R12" s="20">
        <f t="shared" si="4"/>
        <v>5.6837782340862422</v>
      </c>
      <c r="T12" s="20">
        <v>11</v>
      </c>
      <c r="U12" s="20">
        <v>30</v>
      </c>
    </row>
    <row r="13" spans="1:21">
      <c r="A13" s="20" t="s">
        <v>253</v>
      </c>
      <c r="C13" s="24" t="s">
        <v>232</v>
      </c>
      <c r="D13" s="24" t="s">
        <v>252</v>
      </c>
      <c r="E13" s="25" t="s">
        <v>251</v>
      </c>
      <c r="F13" s="22" t="s">
        <v>250</v>
      </c>
      <c r="G13" s="22" t="s">
        <v>249</v>
      </c>
      <c r="H13" s="22" t="s">
        <v>249</v>
      </c>
      <c r="I13" s="24">
        <v>43713</v>
      </c>
      <c r="J13" s="20">
        <v>1</v>
      </c>
      <c r="L13" s="20">
        <f t="shared" si="0"/>
        <v>12.451745379876797</v>
      </c>
      <c r="M13" s="21">
        <f t="shared" si="1"/>
        <v>11.991786447638603</v>
      </c>
      <c r="N13" s="20">
        <f t="shared" si="2"/>
        <v>1.8726899383983575</v>
      </c>
      <c r="O13" s="20">
        <f t="shared" si="3"/>
        <v>1.3470225872689938</v>
      </c>
      <c r="Q13" s="20">
        <f t="shared" ref="Q13:Q27" si="5">(H13-C13)/365.25*12</f>
        <v>12.451745379876797</v>
      </c>
      <c r="R13" s="20">
        <f t="shared" si="4"/>
        <v>3.7125256673511293</v>
      </c>
      <c r="T13" s="20">
        <v>12</v>
      </c>
      <c r="U13" s="20">
        <v>29</v>
      </c>
    </row>
    <row r="14" spans="1:21">
      <c r="A14" s="20" t="s">
        <v>248</v>
      </c>
      <c r="C14" s="24" t="s">
        <v>247</v>
      </c>
      <c r="D14" s="24" t="s">
        <v>246</v>
      </c>
      <c r="E14" s="25" t="s">
        <v>245</v>
      </c>
      <c r="F14" s="22" t="s">
        <v>244</v>
      </c>
      <c r="G14" s="22" t="s">
        <v>179</v>
      </c>
      <c r="H14" s="22" t="s">
        <v>243</v>
      </c>
      <c r="I14" s="24">
        <v>44039</v>
      </c>
      <c r="J14" s="20">
        <v>1</v>
      </c>
      <c r="L14" s="20">
        <f t="shared" si="0"/>
        <v>12.2217659137577</v>
      </c>
      <c r="M14" s="21">
        <f t="shared" si="1"/>
        <v>8.8706365503080082</v>
      </c>
      <c r="N14" s="20">
        <f t="shared" si="2"/>
        <v>2.7597535934291582</v>
      </c>
      <c r="O14" s="20">
        <f t="shared" si="3"/>
        <v>1.3798767967145791</v>
      </c>
      <c r="Q14" s="20">
        <f t="shared" si="5"/>
        <v>11.564681724845997</v>
      </c>
      <c r="R14" s="20">
        <f t="shared" si="4"/>
        <v>4.8295687885010272</v>
      </c>
      <c r="T14" s="20">
        <v>13</v>
      </c>
      <c r="U14" s="20">
        <v>28</v>
      </c>
    </row>
    <row r="15" spans="1:21">
      <c r="A15" s="20" t="s">
        <v>242</v>
      </c>
      <c r="C15" s="24" t="s">
        <v>225</v>
      </c>
      <c r="D15" s="24" t="s">
        <v>215</v>
      </c>
      <c r="E15" s="25" t="s">
        <v>241</v>
      </c>
      <c r="F15" s="22" t="s">
        <v>240</v>
      </c>
      <c r="G15" s="22" t="s">
        <v>239</v>
      </c>
      <c r="H15" s="22" t="s">
        <v>239</v>
      </c>
      <c r="I15" s="24">
        <v>43825</v>
      </c>
      <c r="J15" s="20">
        <v>1</v>
      </c>
      <c r="L15" s="20">
        <f t="shared" si="0"/>
        <v>9.3963039014373706</v>
      </c>
      <c r="M15" s="21">
        <f t="shared" si="1"/>
        <v>8.8049281314168386</v>
      </c>
      <c r="N15" s="20">
        <f t="shared" si="2"/>
        <v>1.675564681724846</v>
      </c>
      <c r="O15" s="20">
        <f t="shared" si="3"/>
        <v>1.4127310061601643</v>
      </c>
      <c r="Q15" s="20">
        <f t="shared" si="5"/>
        <v>9.3963039014373706</v>
      </c>
      <c r="R15" s="20">
        <f t="shared" si="4"/>
        <v>5.5852156057494859</v>
      </c>
      <c r="T15" s="20">
        <v>14</v>
      </c>
      <c r="U15" s="20">
        <v>27</v>
      </c>
    </row>
    <row r="16" spans="1:21">
      <c r="A16" s="20" t="s">
        <v>238</v>
      </c>
      <c r="C16" s="24">
        <v>43398</v>
      </c>
      <c r="D16" s="24" t="s">
        <v>237</v>
      </c>
      <c r="E16" s="25" t="s">
        <v>236</v>
      </c>
      <c r="F16" s="22" t="s">
        <v>235</v>
      </c>
      <c r="G16" s="22" t="s">
        <v>217</v>
      </c>
      <c r="H16" s="26" t="s">
        <v>217</v>
      </c>
      <c r="I16" s="24">
        <v>43549</v>
      </c>
      <c r="J16" s="20">
        <v>1</v>
      </c>
      <c r="L16" s="20">
        <f t="shared" si="0"/>
        <v>7.3593429158110872</v>
      </c>
      <c r="M16" s="21">
        <f t="shared" si="1"/>
        <v>6.406570841889117</v>
      </c>
      <c r="N16" s="20">
        <f t="shared" si="2"/>
        <v>2.0369609856262834</v>
      </c>
      <c r="O16" s="20">
        <f t="shared" si="3"/>
        <v>1.3798767967145791</v>
      </c>
      <c r="Q16" s="20">
        <f t="shared" si="5"/>
        <v>7.3593429158110872</v>
      </c>
      <c r="R16" s="20">
        <f t="shared" si="4"/>
        <v>4.9609856262833674</v>
      </c>
      <c r="T16" s="20">
        <v>15</v>
      </c>
      <c r="U16" s="20">
        <v>26</v>
      </c>
    </row>
    <row r="17" spans="1:21">
      <c r="A17" s="20" t="s">
        <v>234</v>
      </c>
      <c r="C17" s="24" t="s">
        <v>233</v>
      </c>
      <c r="D17" s="24" t="s">
        <v>232</v>
      </c>
      <c r="E17" s="25" t="s">
        <v>231</v>
      </c>
      <c r="F17" s="22" t="s">
        <v>230</v>
      </c>
      <c r="G17" s="22" t="s">
        <v>223</v>
      </c>
      <c r="H17" s="22" t="s">
        <v>229</v>
      </c>
      <c r="I17" s="24">
        <v>43621</v>
      </c>
      <c r="J17" s="20">
        <v>1</v>
      </c>
      <c r="L17" s="20">
        <f t="shared" si="0"/>
        <v>7.3593429158110872</v>
      </c>
      <c r="M17" s="21">
        <f t="shared" si="1"/>
        <v>6.669404517453799</v>
      </c>
      <c r="N17" s="20">
        <f t="shared" si="2"/>
        <v>2.5626283367556466</v>
      </c>
      <c r="O17" s="20">
        <f t="shared" si="3"/>
        <v>1.4455852156057496</v>
      </c>
      <c r="Q17" s="20">
        <f t="shared" si="5"/>
        <v>6.9322381930184811</v>
      </c>
      <c r="R17" s="20">
        <f t="shared" si="4"/>
        <v>2.1355236139630387</v>
      </c>
      <c r="T17" s="20">
        <v>16</v>
      </c>
      <c r="U17" s="20">
        <v>25</v>
      </c>
    </row>
    <row r="18" spans="1:21">
      <c r="A18" s="20" t="s">
        <v>228</v>
      </c>
      <c r="C18" s="24" t="s">
        <v>227</v>
      </c>
      <c r="D18" s="24" t="s">
        <v>226</v>
      </c>
      <c r="E18" s="25" t="s">
        <v>225</v>
      </c>
      <c r="F18" s="22" t="s">
        <v>224</v>
      </c>
      <c r="G18" s="22" t="s">
        <v>223</v>
      </c>
      <c r="H18" s="22" t="s">
        <v>222</v>
      </c>
      <c r="L18" s="20">
        <f t="shared" si="0"/>
        <v>6.3737166324435313</v>
      </c>
      <c r="M18" s="21">
        <f t="shared" si="1"/>
        <v>5.5852156057494859</v>
      </c>
      <c r="N18" s="20">
        <f t="shared" si="2"/>
        <v>2.2669404517453797</v>
      </c>
      <c r="O18" s="20">
        <f t="shared" si="3"/>
        <v>1.4127310061601643</v>
      </c>
      <c r="Q18" s="20">
        <f t="shared" si="5"/>
        <v>6.0451745379876787</v>
      </c>
      <c r="T18" s="20">
        <v>17</v>
      </c>
      <c r="U18" s="20">
        <v>24</v>
      </c>
    </row>
    <row r="19" spans="1:21">
      <c r="A19" s="20" t="s">
        <v>221</v>
      </c>
      <c r="C19" s="24" t="s">
        <v>120</v>
      </c>
      <c r="D19" s="24" t="s">
        <v>211</v>
      </c>
      <c r="E19" s="25" t="s">
        <v>220</v>
      </c>
      <c r="F19" s="22" t="s">
        <v>138</v>
      </c>
      <c r="G19" s="22" t="s">
        <v>219</v>
      </c>
      <c r="H19" s="22" t="s">
        <v>219</v>
      </c>
      <c r="L19" s="20">
        <f t="shared" si="0"/>
        <v>5.5852156057494859</v>
      </c>
      <c r="M19" s="21">
        <f t="shared" si="1"/>
        <v>5.5523613963039011</v>
      </c>
      <c r="N19" s="20">
        <f t="shared" si="2"/>
        <v>2.5626283367556466</v>
      </c>
      <c r="O19" s="20">
        <f t="shared" si="3"/>
        <v>1.6098562628336754</v>
      </c>
      <c r="Q19" s="20">
        <f t="shared" si="5"/>
        <v>5.5852156057494859</v>
      </c>
      <c r="T19" s="20">
        <v>18</v>
      </c>
      <c r="U19" s="20">
        <v>23</v>
      </c>
    </row>
    <row r="20" spans="1:21">
      <c r="A20" s="20" t="s">
        <v>218</v>
      </c>
      <c r="C20" s="24" t="s">
        <v>217</v>
      </c>
      <c r="D20" s="24" t="s">
        <v>216</v>
      </c>
      <c r="E20" s="25" t="s">
        <v>215</v>
      </c>
      <c r="F20" s="22" t="s">
        <v>214</v>
      </c>
      <c r="G20" s="22" t="s">
        <v>213</v>
      </c>
      <c r="H20" s="22" t="s">
        <v>213</v>
      </c>
      <c r="L20" s="20">
        <f t="shared" si="0"/>
        <v>5.4866529774127315</v>
      </c>
      <c r="M20" s="21">
        <f t="shared" si="1"/>
        <v>3.1868583162217656</v>
      </c>
      <c r="N20" s="20">
        <f t="shared" si="2"/>
        <v>2.4969199178644765</v>
      </c>
      <c r="O20" s="20">
        <f t="shared" si="3"/>
        <v>1.4127310061601643</v>
      </c>
      <c r="Q20" s="20">
        <f t="shared" si="5"/>
        <v>5.4866529774127315</v>
      </c>
      <c r="T20" s="20">
        <v>19</v>
      </c>
      <c r="U20" s="20">
        <v>22</v>
      </c>
    </row>
    <row r="21" spans="1:21">
      <c r="A21" s="20" t="s">
        <v>212</v>
      </c>
      <c r="C21" s="24" t="s">
        <v>211</v>
      </c>
      <c r="D21" s="24" t="s">
        <v>210</v>
      </c>
      <c r="E21" s="25" t="s">
        <v>209</v>
      </c>
      <c r="F21" s="22" t="s">
        <v>208</v>
      </c>
      <c r="G21" s="22" t="s">
        <v>207</v>
      </c>
      <c r="H21" s="22" t="s">
        <v>207</v>
      </c>
      <c r="L21" s="20">
        <f t="shared" si="0"/>
        <v>5.2566735112936342</v>
      </c>
      <c r="M21" s="21">
        <f t="shared" si="1"/>
        <v>5.0266940451745379</v>
      </c>
      <c r="N21" s="20">
        <f t="shared" si="2"/>
        <v>2.2669404517453797</v>
      </c>
      <c r="O21" s="20">
        <f t="shared" si="3"/>
        <v>1.3470225872689938</v>
      </c>
      <c r="Q21" s="20">
        <f t="shared" si="5"/>
        <v>5.2566735112936342</v>
      </c>
      <c r="T21" s="20">
        <v>20</v>
      </c>
      <c r="U21" s="20">
        <v>21</v>
      </c>
    </row>
    <row r="22" spans="1:21">
      <c r="A22" s="20" t="s">
        <v>206</v>
      </c>
      <c r="C22" s="24" t="s">
        <v>205</v>
      </c>
      <c r="D22" s="24" t="s">
        <v>204</v>
      </c>
      <c r="E22" s="25" t="s">
        <v>203</v>
      </c>
      <c r="F22" s="22" t="s">
        <v>202</v>
      </c>
      <c r="G22" s="22" t="s">
        <v>201</v>
      </c>
      <c r="H22" s="22" t="s">
        <v>201</v>
      </c>
      <c r="L22" s="20">
        <f t="shared" si="0"/>
        <v>5.1909650924024637</v>
      </c>
      <c r="M22" s="21">
        <f t="shared" si="1"/>
        <v>4.5667351129363452</v>
      </c>
      <c r="N22" s="20">
        <f t="shared" si="2"/>
        <v>2.2669404517453797</v>
      </c>
      <c r="O22" s="20">
        <f t="shared" si="3"/>
        <v>1.3798767967145791</v>
      </c>
      <c r="Q22" s="20">
        <f t="shared" si="5"/>
        <v>5.1909650924024637</v>
      </c>
      <c r="T22" s="20">
        <v>21</v>
      </c>
      <c r="U22" s="20">
        <v>20</v>
      </c>
    </row>
    <row r="23" spans="1:21">
      <c r="A23" s="20" t="s">
        <v>200</v>
      </c>
      <c r="C23" s="24" t="s">
        <v>199</v>
      </c>
      <c r="D23" s="24" t="s">
        <v>198</v>
      </c>
      <c r="E23" s="25" t="s">
        <v>197</v>
      </c>
      <c r="F23" s="22" t="s">
        <v>196</v>
      </c>
      <c r="G23" s="22" t="s">
        <v>148</v>
      </c>
      <c r="H23" s="22" t="s">
        <v>148</v>
      </c>
      <c r="L23" s="20">
        <f t="shared" si="0"/>
        <v>4.9938398357289531</v>
      </c>
      <c r="M23" s="21">
        <f t="shared" si="1"/>
        <v>4.3696098562628336</v>
      </c>
      <c r="N23" s="20">
        <f t="shared" si="2"/>
        <v>2.0369609856262834</v>
      </c>
      <c r="O23" s="20">
        <f t="shared" si="3"/>
        <v>1.3798767967145791</v>
      </c>
      <c r="Q23" s="20">
        <f t="shared" si="5"/>
        <v>4.9938398357289531</v>
      </c>
      <c r="T23" s="20">
        <v>22</v>
      </c>
      <c r="U23" s="20">
        <v>19</v>
      </c>
    </row>
    <row r="24" spans="1:21">
      <c r="A24" s="20" t="s">
        <v>195</v>
      </c>
      <c r="C24" s="24" t="s">
        <v>194</v>
      </c>
      <c r="D24" s="24" t="s">
        <v>193</v>
      </c>
      <c r="E24" s="25" t="s">
        <v>192</v>
      </c>
      <c r="F24" s="22" t="s">
        <v>191</v>
      </c>
      <c r="G24" s="22" t="s">
        <v>190</v>
      </c>
      <c r="H24" s="22" t="s">
        <v>190</v>
      </c>
      <c r="L24" s="20">
        <f t="shared" si="0"/>
        <v>4.862422997946612</v>
      </c>
      <c r="M24" s="21">
        <f t="shared" si="1"/>
        <v>4.6324435318275157</v>
      </c>
      <c r="N24" s="20">
        <f t="shared" si="2"/>
        <v>2.5626283367556466</v>
      </c>
      <c r="O24" s="20">
        <f t="shared" si="3"/>
        <v>1.4127310061601643</v>
      </c>
      <c r="Q24" s="20">
        <f t="shared" si="5"/>
        <v>4.862422997946612</v>
      </c>
      <c r="T24" s="20">
        <v>23</v>
      </c>
      <c r="U24" s="20">
        <v>18</v>
      </c>
    </row>
    <row r="25" spans="1:21">
      <c r="A25" s="20" t="s">
        <v>189</v>
      </c>
      <c r="C25" s="24" t="s">
        <v>188</v>
      </c>
      <c r="D25" s="24" t="s">
        <v>187</v>
      </c>
      <c r="E25" s="25" t="s">
        <v>186</v>
      </c>
      <c r="F25" s="22" t="s">
        <v>185</v>
      </c>
      <c r="G25" s="22" t="s">
        <v>184</v>
      </c>
      <c r="H25" s="22" t="s">
        <v>183</v>
      </c>
      <c r="L25" s="20">
        <f t="shared" si="0"/>
        <v>4.6324435318275157</v>
      </c>
      <c r="M25" s="21">
        <f t="shared" si="1"/>
        <v>4.3696098562628336</v>
      </c>
      <c r="N25" s="20">
        <f t="shared" si="2"/>
        <v>2.3326488706365502</v>
      </c>
      <c r="O25" s="20">
        <f t="shared" si="3"/>
        <v>1.2484599589322383</v>
      </c>
      <c r="Q25" s="20">
        <f t="shared" si="5"/>
        <v>4.5667351129363452</v>
      </c>
      <c r="T25" s="20">
        <v>24</v>
      </c>
      <c r="U25" s="20">
        <v>17</v>
      </c>
    </row>
    <row r="26" spans="1:21">
      <c r="A26" s="20" t="s">
        <v>182</v>
      </c>
      <c r="C26" s="24" t="s">
        <v>181</v>
      </c>
      <c r="D26" s="24" t="s">
        <v>161</v>
      </c>
      <c r="E26" s="25" t="s">
        <v>180</v>
      </c>
      <c r="F26" s="22" t="s">
        <v>179</v>
      </c>
      <c r="G26" s="22" t="s">
        <v>178</v>
      </c>
      <c r="H26" s="22" t="s">
        <v>178</v>
      </c>
      <c r="L26" s="20">
        <f t="shared" si="0"/>
        <v>4.59958932238193</v>
      </c>
      <c r="M26" s="21">
        <f t="shared" si="1"/>
        <v>3.8439425051334699</v>
      </c>
      <c r="N26" s="20">
        <f t="shared" si="2"/>
        <v>1.7741273100616017</v>
      </c>
      <c r="O26" s="20">
        <f t="shared" si="3"/>
        <v>1.3798767967145791</v>
      </c>
      <c r="Q26" s="20">
        <f t="shared" si="5"/>
        <v>4.59958932238193</v>
      </c>
      <c r="T26" s="20">
        <v>25</v>
      </c>
      <c r="U26" s="20">
        <v>16</v>
      </c>
    </row>
    <row r="27" spans="1:21">
      <c r="A27" s="20" t="s">
        <v>177</v>
      </c>
      <c r="C27" s="24" t="s">
        <v>176</v>
      </c>
      <c r="D27" s="24" t="s">
        <v>175</v>
      </c>
      <c r="E27" s="25" t="s">
        <v>174</v>
      </c>
      <c r="F27" s="22" t="s">
        <v>173</v>
      </c>
      <c r="G27" s="22" t="s">
        <v>172</v>
      </c>
      <c r="H27" s="22" t="s">
        <v>171</v>
      </c>
      <c r="L27" s="20">
        <f t="shared" si="0"/>
        <v>4.4353182751540041</v>
      </c>
      <c r="M27" s="21">
        <f t="shared" si="1"/>
        <v>3.745379876796715</v>
      </c>
      <c r="N27" s="20">
        <f t="shared" si="2"/>
        <v>2.3655030800821355</v>
      </c>
      <c r="O27" s="20">
        <f t="shared" si="3"/>
        <v>1.4127310061601643</v>
      </c>
      <c r="Q27" s="20">
        <f t="shared" si="5"/>
        <v>4.4024640657084193</v>
      </c>
      <c r="T27" s="20">
        <v>26</v>
      </c>
      <c r="U27" s="20">
        <v>15</v>
      </c>
    </row>
    <row r="28" spans="1:21">
      <c r="A28" s="20" t="s">
        <v>170</v>
      </c>
      <c r="C28" s="24" t="s">
        <v>169</v>
      </c>
      <c r="D28" s="24" t="s">
        <v>168</v>
      </c>
      <c r="E28" s="25" t="s">
        <v>167</v>
      </c>
      <c r="F28" s="22" t="s">
        <v>167</v>
      </c>
      <c r="G28" s="22" t="s">
        <v>166</v>
      </c>
      <c r="L28" s="20">
        <f t="shared" si="0"/>
        <v>4.4353182751540041</v>
      </c>
      <c r="M28" s="21">
        <f t="shared" si="1"/>
        <v>3.055441478439425</v>
      </c>
      <c r="N28" s="20">
        <f t="shared" si="2"/>
        <v>3.055441478439425</v>
      </c>
      <c r="O28" s="20">
        <f t="shared" si="3"/>
        <v>1.8069815195071868</v>
      </c>
      <c r="T28" s="20">
        <v>27</v>
      </c>
      <c r="U28" s="20">
        <v>14</v>
      </c>
    </row>
    <row r="29" spans="1:21">
      <c r="A29" s="20" t="s">
        <v>165</v>
      </c>
      <c r="C29" s="24" t="s">
        <v>164</v>
      </c>
      <c r="D29" s="24" t="s">
        <v>163</v>
      </c>
      <c r="E29" s="25" t="s">
        <v>114</v>
      </c>
      <c r="F29" s="22" t="s">
        <v>162</v>
      </c>
      <c r="G29" s="22" t="s">
        <v>161</v>
      </c>
      <c r="H29" s="22" t="s">
        <v>160</v>
      </c>
      <c r="I29" s="24"/>
      <c r="L29" s="20">
        <f t="shared" si="0"/>
        <v>4.2053388090349078</v>
      </c>
      <c r="M29" s="21">
        <f t="shared" si="1"/>
        <v>4.1396303901437372</v>
      </c>
      <c r="N29" s="20">
        <f t="shared" si="2"/>
        <v>2.7597535934291582</v>
      </c>
      <c r="O29" s="20">
        <f t="shared" si="3"/>
        <v>1.4127310061601643</v>
      </c>
      <c r="Q29" s="20">
        <f>(H29-C29)/365.25*12</f>
        <v>4.0082135523613962</v>
      </c>
      <c r="T29" s="20">
        <v>28</v>
      </c>
      <c r="U29" s="20">
        <v>13</v>
      </c>
    </row>
    <row r="30" spans="1:21">
      <c r="A30" s="20" t="s">
        <v>159</v>
      </c>
      <c r="C30" s="24" t="s">
        <v>158</v>
      </c>
      <c r="D30" s="24" t="s">
        <v>157</v>
      </c>
      <c r="E30" s="25" t="s">
        <v>156</v>
      </c>
      <c r="F30" s="22" t="s">
        <v>155</v>
      </c>
      <c r="G30" s="22" t="s">
        <v>154</v>
      </c>
      <c r="H30" s="22" t="s">
        <v>153</v>
      </c>
      <c r="L30" s="20">
        <f t="shared" si="0"/>
        <v>4.1396303901437372</v>
      </c>
      <c r="M30" s="21">
        <f t="shared" si="1"/>
        <v>3.4496919917864473</v>
      </c>
      <c r="N30" s="20">
        <f t="shared" si="2"/>
        <v>2.1026694045174539</v>
      </c>
      <c r="O30" s="20">
        <f t="shared" si="3"/>
        <v>1.4127310061601643</v>
      </c>
      <c r="Q30" s="20">
        <f>(H30-C30)/365.25*12</f>
        <v>3.9096509240246409</v>
      </c>
      <c r="T30" s="20">
        <v>29</v>
      </c>
      <c r="U30" s="20">
        <v>12</v>
      </c>
    </row>
    <row r="31" spans="1:21">
      <c r="A31" s="20" t="s">
        <v>152</v>
      </c>
      <c r="C31" s="24" t="s">
        <v>151</v>
      </c>
      <c r="D31" s="24" t="s">
        <v>150</v>
      </c>
      <c r="E31" s="25" t="s">
        <v>149</v>
      </c>
      <c r="F31" s="22" t="s">
        <v>149</v>
      </c>
      <c r="G31" s="22" t="s">
        <v>148</v>
      </c>
      <c r="L31" s="20">
        <f t="shared" si="0"/>
        <v>3.9096509240246409</v>
      </c>
      <c r="M31" s="21">
        <f t="shared" si="1"/>
        <v>2.3655030800821355</v>
      </c>
      <c r="N31" s="20">
        <f t="shared" si="2"/>
        <v>2.3655030800821355</v>
      </c>
      <c r="O31" s="20">
        <f t="shared" si="3"/>
        <v>1.4455852156057496</v>
      </c>
      <c r="T31" s="20">
        <v>30</v>
      </c>
      <c r="U31" s="20">
        <v>11</v>
      </c>
    </row>
    <row r="32" spans="1:21">
      <c r="A32" s="20" t="s">
        <v>147</v>
      </c>
      <c r="C32" s="24" t="s">
        <v>146</v>
      </c>
      <c r="D32" s="24" t="s">
        <v>145</v>
      </c>
      <c r="E32" s="25" t="s">
        <v>144</v>
      </c>
      <c r="F32" s="22" t="s">
        <v>117</v>
      </c>
      <c r="G32" s="22" t="s">
        <v>143</v>
      </c>
      <c r="H32" s="22" t="s">
        <v>143</v>
      </c>
      <c r="L32" s="20">
        <f t="shared" si="0"/>
        <v>3.8439425051334699</v>
      </c>
      <c r="M32" s="21">
        <f t="shared" si="1"/>
        <v>3.1540041067761808</v>
      </c>
      <c r="N32" s="20">
        <f t="shared" si="2"/>
        <v>1.7412731006160165</v>
      </c>
      <c r="O32" s="20">
        <f t="shared" si="3"/>
        <v>1.3470225872689938</v>
      </c>
      <c r="Q32" s="20">
        <f>(H32-C32)/365.25*12</f>
        <v>3.8439425051334699</v>
      </c>
      <c r="T32" s="20">
        <v>31</v>
      </c>
      <c r="U32" s="20">
        <v>10</v>
      </c>
    </row>
    <row r="33" spans="1:21">
      <c r="A33" s="20" t="s">
        <v>142</v>
      </c>
      <c r="C33" s="24" t="s">
        <v>141</v>
      </c>
      <c r="D33" s="24" t="s">
        <v>140</v>
      </c>
      <c r="E33" s="25" t="s">
        <v>139</v>
      </c>
      <c r="F33" s="22" t="s">
        <v>138</v>
      </c>
      <c r="G33" s="22" t="s">
        <v>137</v>
      </c>
      <c r="H33" s="22" t="s">
        <v>137</v>
      </c>
      <c r="L33" s="20">
        <f t="shared" si="0"/>
        <v>3.8439425051334699</v>
      </c>
      <c r="M33" s="21">
        <f t="shared" si="1"/>
        <v>3.2525667351129366</v>
      </c>
      <c r="N33" s="20">
        <f t="shared" si="2"/>
        <v>2.5626283367556466</v>
      </c>
      <c r="O33" s="20">
        <f t="shared" si="3"/>
        <v>1.5441478439425054</v>
      </c>
      <c r="Q33" s="20">
        <f>(H33-C33)/365.25*12</f>
        <v>3.8439425051334699</v>
      </c>
      <c r="T33" s="20">
        <v>32</v>
      </c>
      <c r="U33" s="20">
        <v>9</v>
      </c>
    </row>
    <row r="34" spans="1:21">
      <c r="A34" s="20" t="s">
        <v>136</v>
      </c>
      <c r="C34" s="24" t="s">
        <v>112</v>
      </c>
      <c r="D34" s="24" t="s">
        <v>135</v>
      </c>
      <c r="E34" s="25" t="s">
        <v>134</v>
      </c>
      <c r="F34" s="22" t="s">
        <v>133</v>
      </c>
      <c r="G34" s="22" t="s">
        <v>132</v>
      </c>
      <c r="L34" s="20">
        <f t="shared" si="0"/>
        <v>3.7782340862422998</v>
      </c>
      <c r="M34" s="21">
        <f t="shared" si="1"/>
        <v>3.2197125256673509</v>
      </c>
      <c r="N34" s="20">
        <f t="shared" si="2"/>
        <v>2.5297741273100618</v>
      </c>
      <c r="O34" s="20">
        <f t="shared" si="3"/>
        <v>1.4784394250513346</v>
      </c>
      <c r="T34" s="20">
        <v>33</v>
      </c>
      <c r="U34" s="20">
        <v>8</v>
      </c>
    </row>
    <row r="35" spans="1:21">
      <c r="A35" s="20" t="s">
        <v>131</v>
      </c>
      <c r="C35" s="24" t="s">
        <v>130</v>
      </c>
      <c r="D35" s="24" t="s">
        <v>129</v>
      </c>
      <c r="E35" s="25" t="s">
        <v>128</v>
      </c>
      <c r="F35" s="22" t="s">
        <v>127</v>
      </c>
      <c r="G35" s="22" t="s">
        <v>126</v>
      </c>
      <c r="H35" s="22" t="s">
        <v>125</v>
      </c>
      <c r="L35" s="20">
        <f t="shared" si="0"/>
        <v>3.7125256673511293</v>
      </c>
      <c r="M35" s="21">
        <f t="shared" si="1"/>
        <v>2.5626283367556466</v>
      </c>
      <c r="N35" s="20">
        <f t="shared" si="2"/>
        <v>1.8726899383983575</v>
      </c>
      <c r="O35" s="20">
        <f t="shared" si="3"/>
        <v>1.3470225872689938</v>
      </c>
      <c r="Q35" s="20">
        <f>(H35-C35)/365.25*12</f>
        <v>3.5811088295687887</v>
      </c>
      <c r="T35" s="20">
        <v>34</v>
      </c>
      <c r="U35" s="20">
        <v>7</v>
      </c>
    </row>
    <row r="36" spans="1:21">
      <c r="A36" s="20" t="s">
        <v>124</v>
      </c>
      <c r="C36" s="24" t="s">
        <v>123</v>
      </c>
      <c r="D36" s="24" t="s">
        <v>122</v>
      </c>
      <c r="E36" s="25" t="s">
        <v>97</v>
      </c>
      <c r="F36" s="22" t="s">
        <v>121</v>
      </c>
      <c r="G36" s="22" t="s">
        <v>120</v>
      </c>
      <c r="H36" s="22" t="s">
        <v>120</v>
      </c>
      <c r="I36" s="24"/>
      <c r="L36" s="20">
        <f t="shared" si="0"/>
        <v>3.5154004106776178</v>
      </c>
      <c r="M36" s="21">
        <f t="shared" si="1"/>
        <v>3.2854209445585214</v>
      </c>
      <c r="N36" s="20">
        <f t="shared" si="2"/>
        <v>1.9055441478439425</v>
      </c>
      <c r="O36" s="20">
        <f t="shared" si="3"/>
        <v>1.4127310061601643</v>
      </c>
      <c r="Q36" s="20">
        <f>(H36-C36)/365.25*12</f>
        <v>3.5154004106776178</v>
      </c>
      <c r="T36" s="20">
        <v>35</v>
      </c>
      <c r="U36" s="20">
        <v>6</v>
      </c>
    </row>
    <row r="37" spans="1:21">
      <c r="A37" s="20" t="s">
        <v>119</v>
      </c>
      <c r="C37" s="24" t="s">
        <v>118</v>
      </c>
      <c r="D37" s="24" t="s">
        <v>117</v>
      </c>
      <c r="E37" s="25" t="s">
        <v>116</v>
      </c>
      <c r="F37" s="22" t="s">
        <v>115</v>
      </c>
      <c r="G37" s="22" t="s">
        <v>114</v>
      </c>
      <c r="L37" s="20">
        <f t="shared" si="0"/>
        <v>3.4496919917864473</v>
      </c>
      <c r="M37" s="21">
        <f t="shared" si="1"/>
        <v>3.055441478439425</v>
      </c>
      <c r="N37" s="20">
        <f t="shared" si="2"/>
        <v>1.675564681724846</v>
      </c>
      <c r="O37" s="20">
        <f t="shared" si="3"/>
        <v>1.3798767967145791</v>
      </c>
      <c r="T37" s="20">
        <v>36</v>
      </c>
      <c r="U37" s="20">
        <v>5</v>
      </c>
    </row>
    <row r="38" spans="1:21">
      <c r="A38" s="20" t="s">
        <v>113</v>
      </c>
      <c r="C38" s="24" t="s">
        <v>112</v>
      </c>
      <c r="D38" s="24" t="s">
        <v>111</v>
      </c>
      <c r="E38" s="25" t="s">
        <v>110</v>
      </c>
      <c r="F38" s="22" t="s">
        <v>109</v>
      </c>
      <c r="G38" s="22" t="s">
        <v>108</v>
      </c>
      <c r="H38" s="22" t="s">
        <v>108</v>
      </c>
      <c r="L38" s="20">
        <f t="shared" si="0"/>
        <v>3.4168377823408624</v>
      </c>
      <c r="M38" s="21">
        <f t="shared" si="1"/>
        <v>3.1868583162217656</v>
      </c>
      <c r="N38" s="20">
        <f t="shared" si="2"/>
        <v>1.8069815195071868</v>
      </c>
      <c r="O38" s="20">
        <f t="shared" si="3"/>
        <v>1.3798767967145791</v>
      </c>
      <c r="Q38" s="20">
        <f>(H38-C38)/365.25*12</f>
        <v>3.4168377823408624</v>
      </c>
      <c r="T38" s="20">
        <v>37</v>
      </c>
      <c r="U38" s="20">
        <v>4</v>
      </c>
    </row>
    <row r="39" spans="1:21">
      <c r="A39" s="20" t="s">
        <v>107</v>
      </c>
      <c r="C39" s="24" t="s">
        <v>106</v>
      </c>
      <c r="D39" s="24" t="s">
        <v>105</v>
      </c>
      <c r="E39" s="25" t="s">
        <v>104</v>
      </c>
      <c r="F39" s="22" t="s">
        <v>103</v>
      </c>
      <c r="G39" s="22" t="s">
        <v>102</v>
      </c>
      <c r="H39" s="22" t="s">
        <v>101</v>
      </c>
      <c r="L39" s="20">
        <f t="shared" si="0"/>
        <v>3.2197125256673509</v>
      </c>
      <c r="M39" s="21">
        <f t="shared" si="1"/>
        <v>2.3326488706365502</v>
      </c>
      <c r="N39" s="20">
        <f t="shared" si="2"/>
        <v>1.675564681724846</v>
      </c>
      <c r="O39" s="20">
        <f t="shared" si="3"/>
        <v>1.4127310061601643</v>
      </c>
      <c r="Q39" s="20">
        <f>(H39-C39)/365.25*12</f>
        <v>3.1540041067761808</v>
      </c>
      <c r="T39" s="20">
        <v>38</v>
      </c>
      <c r="U39" s="20">
        <v>3</v>
      </c>
    </row>
    <row r="40" spans="1:21">
      <c r="A40" s="20" t="s">
        <v>100</v>
      </c>
      <c r="C40" s="24" t="s">
        <v>99</v>
      </c>
      <c r="D40" s="24" t="s">
        <v>98</v>
      </c>
      <c r="E40" s="25" t="s">
        <v>97</v>
      </c>
      <c r="F40" s="22" t="s">
        <v>96</v>
      </c>
      <c r="G40" s="22" t="s">
        <v>95</v>
      </c>
      <c r="H40" s="22" t="s">
        <v>95</v>
      </c>
      <c r="L40" s="20">
        <f t="shared" si="0"/>
        <v>3.2197125256673509</v>
      </c>
      <c r="M40" s="21">
        <f t="shared" si="1"/>
        <v>2.5626283367556466</v>
      </c>
      <c r="N40" s="20">
        <f t="shared" si="2"/>
        <v>1.8726899383983575</v>
      </c>
      <c r="O40" s="20">
        <f t="shared" si="3"/>
        <v>1.3470225872689938</v>
      </c>
      <c r="Q40" s="20">
        <f>(H40-C40)/365.25*12</f>
        <v>3.2197125256673509</v>
      </c>
      <c r="T40" s="20">
        <v>39</v>
      </c>
      <c r="U40" s="20">
        <v>2</v>
      </c>
    </row>
    <row r="41" spans="1:21">
      <c r="A41" s="20" t="s">
        <v>94</v>
      </c>
      <c r="C41" s="24" t="s">
        <v>93</v>
      </c>
      <c r="D41" s="24" t="s">
        <v>92</v>
      </c>
      <c r="E41" s="25" t="s">
        <v>91</v>
      </c>
      <c r="F41" s="22" t="s">
        <v>91</v>
      </c>
      <c r="G41" s="22" t="s">
        <v>90</v>
      </c>
      <c r="L41" s="20">
        <f t="shared" si="0"/>
        <v>2.3983572895277208</v>
      </c>
      <c r="M41" s="21">
        <f t="shared" si="1"/>
        <v>2.3326488706365502</v>
      </c>
      <c r="N41" s="20">
        <f t="shared" si="2"/>
        <v>2.3326488706365502</v>
      </c>
      <c r="O41" s="20">
        <f t="shared" si="3"/>
        <v>1.4455852156057496</v>
      </c>
      <c r="T41" s="20">
        <v>40</v>
      </c>
      <c r="U41" s="20">
        <v>1</v>
      </c>
    </row>
  </sheetData>
  <autoFilter ref="A1:R1" xr:uid="{93E6076E-3C25-4FC2-8E2C-F2EC4A17450C}">
    <sortState xmlns:xlrd2="http://schemas.microsoft.com/office/spreadsheetml/2017/richdata2" ref="A2:R41">
      <sortCondition descending="1" ref="L1"/>
    </sortState>
  </autoFilter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8A5A-C6DC-4C91-9765-6B8153912220}">
  <dimension ref="A1:Q405"/>
  <sheetViews>
    <sheetView showGridLines="0" view="pageBreakPreview" zoomScaleNormal="100" zoomScaleSheetLayoutView="100" workbookViewId="0">
      <selection activeCell="M14" sqref="M14"/>
    </sheetView>
  </sheetViews>
  <sheetFormatPr defaultColWidth="8.140625" defaultRowHeight="12.75"/>
  <cols>
    <col min="1" max="1" width="3.5703125" style="31" customWidth="1"/>
    <col min="2" max="3" width="10" style="30" customWidth="1"/>
    <col min="4" max="4" width="10" style="31" customWidth="1"/>
    <col min="5" max="6" width="10.28515625" style="30" customWidth="1"/>
    <col min="7" max="7" width="10" style="30" customWidth="1"/>
    <col min="8" max="8" width="14.7109375" style="30" customWidth="1"/>
    <col min="9" max="9" width="2.42578125" style="29" customWidth="1"/>
    <col min="10" max="10" width="3.85546875" style="29" customWidth="1"/>
    <col min="11" max="11" width="7.85546875" style="28" customWidth="1"/>
    <col min="12" max="12" width="6.85546875" style="27" customWidth="1"/>
    <col min="13" max="13" width="7.42578125" style="27" customWidth="1"/>
    <col min="14" max="14" width="7.85546875" style="28" customWidth="1"/>
    <col min="15" max="15" width="6.85546875" style="27" customWidth="1"/>
    <col min="16" max="16" width="7.42578125" style="27" customWidth="1"/>
    <col min="17" max="16384" width="8.140625" style="27"/>
  </cols>
  <sheetData>
    <row r="1" spans="1:17" ht="14.25">
      <c r="A1" s="103" t="e">
        <f ca="1">RIGHT(CELL("filename", A1), LEN(CELL("filename", A1))-FIND("]", CELL("filename", A1)))&amp;" "&amp;VLOOKUP(RIGHT(CELL("filename", A1), LEN(CELL("filename", A1))-FIND("]", CELL("filename", A1))),[1]目次!$A:$B, 2, FALSE)</f>
        <v>#N/A</v>
      </c>
    </row>
    <row r="2" spans="1:17">
      <c r="A2" s="79" t="s">
        <v>369</v>
      </c>
      <c r="E2" s="54"/>
      <c r="K2" s="114" t="s">
        <v>436</v>
      </c>
      <c r="L2" s="114"/>
      <c r="M2" s="114"/>
      <c r="N2" s="114" t="s">
        <v>435</v>
      </c>
      <c r="O2" s="114"/>
      <c r="P2" s="114"/>
    </row>
    <row r="3" spans="1:17" ht="12" customHeight="1">
      <c r="K3" s="77" t="s">
        <v>368</v>
      </c>
      <c r="L3" s="76" t="s">
        <v>367</v>
      </c>
      <c r="M3" s="75" t="s">
        <v>366</v>
      </c>
      <c r="N3" s="77" t="s">
        <v>368</v>
      </c>
      <c r="O3" s="76" t="s">
        <v>367</v>
      </c>
      <c r="P3" s="75" t="s">
        <v>366</v>
      </c>
    </row>
    <row r="4" spans="1:17">
      <c r="K4" s="74">
        <v>0</v>
      </c>
      <c r="L4" s="73">
        <v>100</v>
      </c>
      <c r="M4" s="72"/>
      <c r="N4" s="74">
        <v>0</v>
      </c>
      <c r="O4" s="73">
        <v>100</v>
      </c>
      <c r="P4" s="72"/>
      <c r="Q4" s="28"/>
    </row>
    <row r="5" spans="1:17">
      <c r="K5" s="37">
        <v>4.5995893224</v>
      </c>
      <c r="L5" s="39">
        <v>100</v>
      </c>
      <c r="M5" s="38"/>
      <c r="N5" s="37">
        <v>0.59137576999999997</v>
      </c>
      <c r="O5" s="39">
        <v>100</v>
      </c>
      <c r="P5" s="38">
        <v>100</v>
      </c>
      <c r="Q5" s="28"/>
    </row>
    <row r="6" spans="1:17">
      <c r="K6" s="37">
        <v>4.5995893224</v>
      </c>
      <c r="L6" s="39">
        <v>93.75</v>
      </c>
      <c r="M6" s="38"/>
      <c r="N6" s="37">
        <v>1.2813141684</v>
      </c>
      <c r="O6" s="39">
        <v>100</v>
      </c>
      <c r="P6" s="38"/>
      <c r="Q6" s="28"/>
    </row>
    <row r="7" spans="1:17">
      <c r="K7" s="37">
        <v>5.3880903490999996</v>
      </c>
      <c r="L7" s="39">
        <v>93.75</v>
      </c>
      <c r="M7" s="38"/>
      <c r="N7" s="37">
        <v>1.2813141684</v>
      </c>
      <c r="O7" s="39">
        <v>95.652173912999999</v>
      </c>
      <c r="P7" s="38"/>
      <c r="Q7" s="28"/>
    </row>
    <row r="8" spans="1:17">
      <c r="K8" s="37">
        <v>5.3880903490999996</v>
      </c>
      <c r="L8" s="39">
        <v>87.5</v>
      </c>
      <c r="M8" s="38"/>
      <c r="N8" s="37">
        <v>1.3141683778</v>
      </c>
      <c r="O8" s="39">
        <v>95.652173912999999</v>
      </c>
      <c r="P8" s="38"/>
      <c r="Q8" s="28"/>
    </row>
    <row r="9" spans="1:17">
      <c r="K9" s="37">
        <v>7.8193018480000003</v>
      </c>
      <c r="L9" s="39">
        <v>87.5</v>
      </c>
      <c r="M9" s="38"/>
      <c r="N9" s="37">
        <v>1.3141683778</v>
      </c>
      <c r="O9" s="39">
        <v>91.304347825999997</v>
      </c>
      <c r="P9" s="38"/>
      <c r="Q9" s="28"/>
    </row>
    <row r="10" spans="1:17">
      <c r="K10" s="37">
        <v>7.8193018480000003</v>
      </c>
      <c r="L10" s="39">
        <v>81.25</v>
      </c>
      <c r="M10" s="38"/>
      <c r="N10" s="37">
        <v>1.3798767967000001</v>
      </c>
      <c r="O10" s="39">
        <v>91.304347825999997</v>
      </c>
      <c r="P10" s="38"/>
      <c r="Q10" s="28"/>
    </row>
    <row r="11" spans="1:17">
      <c r="K11" s="37">
        <v>8.9363449692000003</v>
      </c>
      <c r="L11" s="39">
        <v>81.25</v>
      </c>
      <c r="M11" s="38"/>
      <c r="N11" s="37">
        <v>1.3798767967000001</v>
      </c>
      <c r="O11" s="39">
        <v>86.956521738999996</v>
      </c>
      <c r="P11" s="38"/>
      <c r="Q11" s="28"/>
    </row>
    <row r="12" spans="1:17">
      <c r="K12" s="37">
        <v>8.9363449692000003</v>
      </c>
      <c r="L12" s="39">
        <v>75</v>
      </c>
      <c r="M12" s="38"/>
      <c r="N12" s="37">
        <v>1.4127310062</v>
      </c>
      <c r="O12" s="39">
        <v>86.956521738999996</v>
      </c>
      <c r="P12" s="38"/>
      <c r="Q12" s="28"/>
    </row>
    <row r="13" spans="1:17">
      <c r="K13" s="37">
        <v>10.020533881</v>
      </c>
      <c r="L13" s="39">
        <v>75</v>
      </c>
      <c r="M13" s="38">
        <v>75</v>
      </c>
      <c r="N13" s="37">
        <v>1.4127310062</v>
      </c>
      <c r="O13" s="39">
        <v>82.608695651999994</v>
      </c>
      <c r="P13" s="38"/>
      <c r="Q13" s="28"/>
    </row>
    <row r="14" spans="1:17">
      <c r="K14" s="37">
        <v>10.381930185</v>
      </c>
      <c r="L14" s="39">
        <v>75</v>
      </c>
      <c r="M14" s="39">
        <v>75</v>
      </c>
      <c r="N14" s="37">
        <v>1.4455852156</v>
      </c>
      <c r="O14" s="39">
        <v>82.608695651999994</v>
      </c>
      <c r="P14" s="39">
        <v>82.608695651999994</v>
      </c>
      <c r="Q14" s="28"/>
    </row>
    <row r="15" spans="1:17">
      <c r="K15" s="37">
        <v>10.644763859999999</v>
      </c>
      <c r="L15" s="39">
        <v>75</v>
      </c>
      <c r="M15" s="38"/>
      <c r="N15" s="37">
        <v>1.5441478439</v>
      </c>
      <c r="O15" s="39">
        <v>82.608695651999994</v>
      </c>
      <c r="P15" s="38"/>
      <c r="Q15" s="28"/>
    </row>
    <row r="16" spans="1:17">
      <c r="K16" s="37">
        <v>10.644763859999999</v>
      </c>
      <c r="L16" s="39">
        <v>67.5</v>
      </c>
      <c r="M16" s="38"/>
      <c r="N16" s="37">
        <v>1.5441478439</v>
      </c>
      <c r="O16" s="39">
        <v>78.019323670999995</v>
      </c>
      <c r="P16" s="38"/>
      <c r="Q16" s="28"/>
    </row>
    <row r="17" spans="2:17">
      <c r="K17" s="37">
        <v>11.26899384</v>
      </c>
      <c r="L17" s="39">
        <v>67.5</v>
      </c>
      <c r="M17" s="38">
        <v>67.5</v>
      </c>
      <c r="N17" s="37">
        <v>1.6755646817000001</v>
      </c>
      <c r="O17" s="39">
        <v>78.019323670999995</v>
      </c>
      <c r="P17" s="38"/>
      <c r="Q17" s="28"/>
    </row>
    <row r="18" spans="2:17">
      <c r="K18" s="37">
        <v>13.043121149999999</v>
      </c>
      <c r="L18" s="39">
        <v>67.5</v>
      </c>
      <c r="M18" s="38">
        <v>67.5</v>
      </c>
      <c r="N18" s="37">
        <v>1.6755646817000001</v>
      </c>
      <c r="O18" s="39">
        <v>73.429951690999999</v>
      </c>
      <c r="P18" s="38"/>
      <c r="Q18" s="28"/>
    </row>
    <row r="19" spans="2:17">
      <c r="K19" s="37">
        <v>14.160164270999999</v>
      </c>
      <c r="L19" s="39">
        <v>67.5</v>
      </c>
      <c r="M19" s="39">
        <v>67.5</v>
      </c>
      <c r="N19" s="37">
        <v>1.8069815195000001</v>
      </c>
      <c r="O19" s="39">
        <v>73.429951690999999</v>
      </c>
      <c r="P19" s="39"/>
      <c r="Q19" s="28"/>
    </row>
    <row r="20" spans="2:17">
      <c r="K20" s="37">
        <v>14.291581108999999</v>
      </c>
      <c r="L20" s="39">
        <v>67.5</v>
      </c>
      <c r="M20" s="39">
        <v>67.5</v>
      </c>
      <c r="N20" s="37">
        <v>1.8069815195000001</v>
      </c>
      <c r="O20" s="39">
        <v>68.84057971</v>
      </c>
      <c r="P20" s="39"/>
      <c r="Q20" s="28"/>
    </row>
    <row r="21" spans="2:17">
      <c r="K21" s="37">
        <v>16.624229978999999</v>
      </c>
      <c r="L21" s="39">
        <v>67.5</v>
      </c>
      <c r="M21" s="38"/>
      <c r="N21" s="37">
        <v>1.839835729</v>
      </c>
      <c r="O21" s="39">
        <v>68.84057971</v>
      </c>
      <c r="P21" s="38"/>
      <c r="Q21" s="28"/>
    </row>
    <row r="22" spans="2:17">
      <c r="K22" s="37">
        <v>16.624229978999999</v>
      </c>
      <c r="L22" s="39">
        <v>54</v>
      </c>
      <c r="M22" s="38"/>
      <c r="N22" s="37">
        <v>1.839835729</v>
      </c>
      <c r="O22" s="39">
        <v>64.251207729000001</v>
      </c>
      <c r="P22" s="38"/>
      <c r="Q22" s="28"/>
    </row>
    <row r="23" spans="2:17">
      <c r="K23" s="37">
        <v>21.716632443999998</v>
      </c>
      <c r="L23" s="39">
        <v>54</v>
      </c>
      <c r="M23" s="38">
        <v>54</v>
      </c>
      <c r="N23" s="37">
        <v>1.8726899384</v>
      </c>
      <c r="O23" s="39">
        <v>64.251207729000001</v>
      </c>
      <c r="P23" s="38"/>
      <c r="Q23" s="28"/>
    </row>
    <row r="24" spans="2:17">
      <c r="K24" s="37">
        <v>22.176591376000001</v>
      </c>
      <c r="L24" s="39">
        <v>54</v>
      </c>
      <c r="M24" s="38">
        <v>54</v>
      </c>
      <c r="N24" s="37">
        <v>1.8726899384</v>
      </c>
      <c r="O24" s="39">
        <v>59.661835748999998</v>
      </c>
      <c r="P24" s="38"/>
      <c r="Q24" s="28"/>
    </row>
    <row r="25" spans="2:17" ht="13.5" customHeight="1">
      <c r="K25" s="37">
        <v>23.655030800999999</v>
      </c>
      <c r="L25" s="39">
        <v>54</v>
      </c>
      <c r="M25" s="38">
        <v>54</v>
      </c>
      <c r="N25" s="37">
        <v>2.0041067762</v>
      </c>
      <c r="O25" s="39">
        <v>59.661835748999998</v>
      </c>
      <c r="P25" s="38"/>
      <c r="Q25" s="28"/>
    </row>
    <row r="26" spans="2:17" ht="13.5" customHeight="1">
      <c r="E26" s="47"/>
      <c r="F26" s="47"/>
      <c r="K26" s="37">
        <v>30.225872689999999</v>
      </c>
      <c r="L26" s="39">
        <v>54</v>
      </c>
      <c r="M26" s="39">
        <v>54</v>
      </c>
      <c r="N26" s="37">
        <v>2.0041067762</v>
      </c>
      <c r="O26" s="39">
        <v>55.072463767999999</v>
      </c>
      <c r="P26" s="39"/>
      <c r="Q26" s="28"/>
    </row>
    <row r="27" spans="2:17" ht="13.5" customHeight="1">
      <c r="I27" s="57"/>
      <c r="K27" s="37"/>
      <c r="L27" s="39"/>
      <c r="M27" s="38"/>
      <c r="N27" s="37">
        <v>2.0369609855999999</v>
      </c>
      <c r="O27" s="39">
        <v>55.072463767999999</v>
      </c>
      <c r="P27" s="38">
        <v>55.072463767999999</v>
      </c>
      <c r="Q27" s="28"/>
    </row>
    <row r="28" spans="2:17" ht="13.5" customHeight="1">
      <c r="K28" s="37"/>
      <c r="L28" s="39"/>
      <c r="M28" s="38"/>
      <c r="N28" s="37">
        <v>2.1026694044999998</v>
      </c>
      <c r="O28" s="39">
        <v>55.072463767999999</v>
      </c>
      <c r="P28" s="38"/>
      <c r="Q28" s="28"/>
    </row>
    <row r="29" spans="2:17" ht="12" customHeight="1">
      <c r="K29" s="37"/>
      <c r="L29" s="39"/>
      <c r="M29" s="38"/>
      <c r="N29" s="37">
        <v>2.1026694044999998</v>
      </c>
      <c r="O29" s="39">
        <v>50.065876152999998</v>
      </c>
      <c r="P29" s="38"/>
      <c r="Q29" s="28"/>
    </row>
    <row r="30" spans="2:17" ht="12" customHeight="1">
      <c r="B30" s="102"/>
      <c r="C30" s="52"/>
      <c r="D30" s="101"/>
      <c r="E30" s="52"/>
      <c r="F30" s="52"/>
      <c r="K30" s="37"/>
      <c r="L30" s="39"/>
      <c r="M30" s="39"/>
      <c r="N30" s="37">
        <v>2.2997946612</v>
      </c>
      <c r="O30" s="39">
        <v>50.065876152999998</v>
      </c>
      <c r="P30" s="39"/>
      <c r="Q30" s="28"/>
    </row>
    <row r="31" spans="2:17" ht="12.75" customHeight="1">
      <c r="B31" s="115" t="s">
        <v>365</v>
      </c>
      <c r="C31" s="117" t="s">
        <v>364</v>
      </c>
      <c r="D31" s="115" t="s">
        <v>363</v>
      </c>
      <c r="E31" s="119" t="s">
        <v>362</v>
      </c>
      <c r="F31" s="120"/>
      <c r="G31" s="50"/>
      <c r="K31" s="37"/>
      <c r="L31" s="39"/>
      <c r="M31" s="39"/>
      <c r="N31" s="37">
        <v>2.2997946612</v>
      </c>
      <c r="O31" s="39">
        <v>45.059288537999997</v>
      </c>
      <c r="P31" s="39"/>
      <c r="Q31" s="28"/>
    </row>
    <row r="32" spans="2:17" ht="12" customHeight="1">
      <c r="B32" s="116"/>
      <c r="C32" s="118"/>
      <c r="D32" s="116"/>
      <c r="E32" s="121"/>
      <c r="F32" s="122"/>
      <c r="K32" s="37"/>
      <c r="L32" s="39"/>
      <c r="M32" s="38"/>
      <c r="N32" s="37">
        <v>2.4312114990000002</v>
      </c>
      <c r="O32" s="39">
        <v>45.059288537999997</v>
      </c>
      <c r="P32" s="38"/>
      <c r="Q32" s="28"/>
    </row>
    <row r="33" spans="1:17">
      <c r="B33" s="50" t="s">
        <v>436</v>
      </c>
      <c r="C33" s="44" t="s">
        <v>434</v>
      </c>
      <c r="D33" s="44" t="s">
        <v>371</v>
      </c>
      <c r="E33" s="98" t="s">
        <v>440</v>
      </c>
      <c r="F33" s="97"/>
      <c r="H33" s="66"/>
      <c r="K33" s="37"/>
      <c r="L33" s="39"/>
      <c r="M33" s="38"/>
      <c r="N33" s="37">
        <v>2.4312114990000002</v>
      </c>
      <c r="O33" s="39">
        <v>40.052700922</v>
      </c>
      <c r="P33" s="38"/>
      <c r="Q33" s="28"/>
    </row>
    <row r="34" spans="1:17">
      <c r="B34" s="95"/>
      <c r="C34" s="43"/>
      <c r="D34" s="43"/>
      <c r="E34" s="93" t="s">
        <v>451</v>
      </c>
      <c r="F34" s="92"/>
      <c r="H34" s="66"/>
      <c r="K34" s="37"/>
      <c r="L34" s="39"/>
      <c r="M34" s="38"/>
      <c r="N34" s="37">
        <v>2.4640657084000002</v>
      </c>
      <c r="O34" s="39">
        <v>40.052700922</v>
      </c>
      <c r="P34" s="38"/>
    </row>
    <row r="35" spans="1:17">
      <c r="A35" s="65"/>
      <c r="B35" s="50" t="s">
        <v>435</v>
      </c>
      <c r="C35" s="44" t="s">
        <v>431</v>
      </c>
      <c r="D35" s="44" t="s">
        <v>432</v>
      </c>
      <c r="E35" s="100" t="s">
        <v>450</v>
      </c>
      <c r="F35" s="97"/>
      <c r="H35" s="55"/>
      <c r="K35" s="37"/>
      <c r="L35" s="39"/>
      <c r="M35" s="38"/>
      <c r="N35" s="37">
        <v>2.4640657084000002</v>
      </c>
      <c r="O35" s="39">
        <v>35.046113306999999</v>
      </c>
      <c r="P35" s="38"/>
    </row>
    <row r="36" spans="1:17" ht="12" customHeight="1">
      <c r="B36" s="95"/>
      <c r="C36" s="43"/>
      <c r="D36" s="43"/>
      <c r="E36" s="93" t="s">
        <v>449</v>
      </c>
      <c r="F36" s="92"/>
      <c r="H36" s="55"/>
      <c r="K36" s="37"/>
      <c r="L36" s="39"/>
      <c r="M36" s="38"/>
      <c r="N36" s="37">
        <v>2.8911704311999999</v>
      </c>
      <c r="O36" s="39">
        <v>35.046113306999999</v>
      </c>
      <c r="P36" s="38"/>
    </row>
    <row r="37" spans="1:17" ht="12" customHeight="1">
      <c r="I37" s="57"/>
      <c r="K37" s="37"/>
      <c r="L37" s="39"/>
      <c r="M37" s="38"/>
      <c r="N37" s="37">
        <v>2.8911704311999999</v>
      </c>
      <c r="O37" s="39">
        <v>30.039525692000002</v>
      </c>
      <c r="P37" s="38"/>
    </row>
    <row r="38" spans="1:17" ht="12" customHeight="1">
      <c r="B38" s="115" t="s">
        <v>365</v>
      </c>
      <c r="C38" s="119" t="s">
        <v>357</v>
      </c>
      <c r="D38" s="120"/>
      <c r="E38" s="119" t="s">
        <v>356</v>
      </c>
      <c r="F38" s="120"/>
      <c r="G38" s="115" t="s">
        <v>448</v>
      </c>
      <c r="H38" s="115" t="s">
        <v>447</v>
      </c>
      <c r="I38" s="57"/>
      <c r="K38" s="37"/>
      <c r="L38" s="39"/>
      <c r="M38" s="38"/>
      <c r="N38" s="37">
        <v>3.0225872690000002</v>
      </c>
      <c r="O38" s="39">
        <v>30.039525692000002</v>
      </c>
      <c r="P38" s="38"/>
    </row>
    <row r="39" spans="1:17">
      <c r="B39" s="116"/>
      <c r="C39" s="121"/>
      <c r="D39" s="122"/>
      <c r="E39" s="121"/>
      <c r="F39" s="122"/>
      <c r="G39" s="116"/>
      <c r="H39" s="116"/>
      <c r="K39" s="37"/>
      <c r="L39" s="39"/>
      <c r="M39" s="38"/>
      <c r="N39" s="37">
        <v>3.0225872690000002</v>
      </c>
      <c r="O39" s="39">
        <v>25.032938076000001</v>
      </c>
      <c r="P39" s="38"/>
    </row>
    <row r="40" spans="1:17">
      <c r="B40" s="50" t="s">
        <v>436</v>
      </c>
      <c r="C40" s="100" t="s">
        <v>446</v>
      </c>
      <c r="D40" s="99"/>
      <c r="E40" s="100" t="s">
        <v>445</v>
      </c>
      <c r="F40" s="97"/>
      <c r="G40" s="44"/>
      <c r="H40" s="44" t="s">
        <v>444</v>
      </c>
      <c r="K40" s="37"/>
      <c r="L40" s="39"/>
      <c r="M40" s="38"/>
      <c r="N40" s="37">
        <v>3.0554414784000001</v>
      </c>
      <c r="O40" s="39">
        <v>25.032938076000001</v>
      </c>
      <c r="P40" s="38"/>
    </row>
    <row r="41" spans="1:17">
      <c r="B41" s="95"/>
      <c r="C41" s="93" t="s">
        <v>443</v>
      </c>
      <c r="D41" s="94"/>
      <c r="E41" s="93" t="s">
        <v>442</v>
      </c>
      <c r="F41" s="92"/>
      <c r="G41" s="44"/>
      <c r="H41" s="43"/>
      <c r="K41" s="37"/>
      <c r="L41" s="39"/>
      <c r="M41" s="38"/>
      <c r="N41" s="37">
        <v>3.0554414784000001</v>
      </c>
      <c r="O41" s="39">
        <v>20.026350461</v>
      </c>
      <c r="P41" s="38"/>
    </row>
    <row r="42" spans="1:17">
      <c r="B42" s="50" t="s">
        <v>435</v>
      </c>
      <c r="C42" s="98" t="s">
        <v>440</v>
      </c>
      <c r="D42" s="99"/>
      <c r="E42" s="98" t="s">
        <v>440</v>
      </c>
      <c r="F42" s="97"/>
      <c r="G42" s="44" t="s">
        <v>441</v>
      </c>
      <c r="H42" s="96" t="s">
        <v>440</v>
      </c>
      <c r="K42" s="37"/>
      <c r="L42" s="39"/>
      <c r="M42" s="38"/>
      <c r="N42" s="37">
        <v>3.0882956879000001</v>
      </c>
      <c r="O42" s="39">
        <v>20.026350461</v>
      </c>
      <c r="P42" s="38"/>
    </row>
    <row r="43" spans="1:17">
      <c r="B43" s="95"/>
      <c r="C43" s="93" t="s">
        <v>439</v>
      </c>
      <c r="D43" s="94"/>
      <c r="E43" s="93" t="s">
        <v>439</v>
      </c>
      <c r="F43" s="92"/>
      <c r="G43" s="43"/>
      <c r="H43" s="43" t="s">
        <v>438</v>
      </c>
      <c r="K43" s="37"/>
      <c r="L43" s="39"/>
      <c r="M43" s="38"/>
      <c r="N43" s="37">
        <v>3.0882956879000001</v>
      </c>
      <c r="O43" s="39">
        <v>15.019762846000001</v>
      </c>
      <c r="P43" s="38"/>
    </row>
    <row r="44" spans="1:17">
      <c r="B44" s="91" t="s">
        <v>437</v>
      </c>
      <c r="C44" s="89"/>
      <c r="D44" s="90"/>
      <c r="E44" s="89"/>
      <c r="F44" s="89"/>
      <c r="G44" s="88"/>
      <c r="H44" s="88"/>
      <c r="K44" s="37"/>
      <c r="L44" s="39"/>
      <c r="M44" s="38"/>
      <c r="N44" s="37">
        <v>3.2197125256999999</v>
      </c>
      <c r="O44" s="39">
        <v>15.019762846000001</v>
      </c>
      <c r="P44" s="38"/>
    </row>
    <row r="45" spans="1:17">
      <c r="B45" s="48"/>
      <c r="D45" s="30"/>
      <c r="K45" s="37"/>
      <c r="L45" s="39"/>
      <c r="M45" s="38"/>
      <c r="N45" s="37">
        <v>3.2197125256999999</v>
      </c>
      <c r="O45" s="39">
        <v>5.0065876153</v>
      </c>
      <c r="P45" s="38"/>
    </row>
    <row r="46" spans="1:17">
      <c r="D46" s="30"/>
      <c r="G46" s="47"/>
      <c r="H46" s="47"/>
      <c r="K46" s="37"/>
      <c r="L46" s="39"/>
      <c r="M46" s="38"/>
      <c r="N46" s="37">
        <v>4.0739219712999999</v>
      </c>
      <c r="O46" s="39">
        <v>5.0065876153</v>
      </c>
      <c r="P46" s="38"/>
    </row>
    <row r="47" spans="1:17">
      <c r="B47" s="112" t="s">
        <v>344</v>
      </c>
      <c r="C47" s="123"/>
      <c r="D47" s="113"/>
      <c r="F47" s="47"/>
      <c r="K47" s="37"/>
      <c r="L47" s="39"/>
      <c r="M47" s="38"/>
      <c r="N47" s="37">
        <v>4.0739219712999999</v>
      </c>
      <c r="O47" s="39">
        <v>0</v>
      </c>
      <c r="P47" s="38"/>
    </row>
    <row r="48" spans="1:17">
      <c r="B48" s="46" t="s">
        <v>343</v>
      </c>
      <c r="C48" s="46" t="s">
        <v>436</v>
      </c>
      <c r="D48" s="46" t="s">
        <v>435</v>
      </c>
      <c r="K48" s="37"/>
      <c r="L48" s="39"/>
      <c r="M48" s="38"/>
      <c r="N48" s="37"/>
      <c r="O48" s="39"/>
      <c r="P48" s="38"/>
    </row>
    <row r="49" spans="2:16">
      <c r="B49" s="45" t="s">
        <v>341</v>
      </c>
      <c r="C49" s="45" t="s">
        <v>434</v>
      </c>
      <c r="D49" s="45" t="s">
        <v>431</v>
      </c>
      <c r="K49" s="37"/>
      <c r="L49" s="39"/>
      <c r="M49" s="38"/>
      <c r="N49" s="37"/>
      <c r="O49" s="39"/>
      <c r="P49" s="38"/>
    </row>
    <row r="50" spans="2:16">
      <c r="B50" s="44" t="s">
        <v>370</v>
      </c>
      <c r="C50" s="44" t="s">
        <v>434</v>
      </c>
      <c r="D50" s="44" t="s">
        <v>371</v>
      </c>
      <c r="K50" s="37"/>
      <c r="L50" s="39"/>
      <c r="M50" s="38"/>
      <c r="N50" s="37"/>
      <c r="O50" s="39"/>
      <c r="P50" s="38"/>
    </row>
    <row r="51" spans="2:16">
      <c r="B51" s="44" t="s">
        <v>371</v>
      </c>
      <c r="C51" s="44" t="s">
        <v>336</v>
      </c>
      <c r="D51" s="44" t="s">
        <v>321</v>
      </c>
      <c r="K51" s="37"/>
      <c r="L51" s="39"/>
      <c r="M51" s="38"/>
      <c r="N51" s="37"/>
      <c r="O51" s="39"/>
      <c r="P51" s="38"/>
    </row>
    <row r="52" spans="2:16">
      <c r="B52" s="44" t="s">
        <v>433</v>
      </c>
      <c r="C52" s="44" t="s">
        <v>334</v>
      </c>
      <c r="D52" s="44"/>
      <c r="K52" s="37"/>
      <c r="L52" s="39"/>
      <c r="M52" s="39"/>
      <c r="N52" s="37"/>
      <c r="O52" s="39"/>
      <c r="P52" s="39"/>
    </row>
    <row r="53" spans="2:16">
      <c r="B53" s="44" t="s">
        <v>334</v>
      </c>
      <c r="C53" s="44" t="s">
        <v>332</v>
      </c>
      <c r="D53" s="44"/>
      <c r="K53" s="37"/>
      <c r="L53" s="39"/>
      <c r="M53" s="38"/>
      <c r="N53" s="37"/>
      <c r="O53" s="39"/>
      <c r="P53" s="38"/>
    </row>
    <row r="54" spans="2:16">
      <c r="B54" s="44" t="s">
        <v>378</v>
      </c>
      <c r="C54" s="44" t="s">
        <v>330</v>
      </c>
      <c r="D54" s="44"/>
      <c r="K54" s="37"/>
      <c r="L54" s="39"/>
      <c r="M54" s="38"/>
      <c r="N54" s="37"/>
      <c r="O54" s="39"/>
      <c r="P54" s="38"/>
    </row>
    <row r="55" spans="2:16">
      <c r="B55" s="44" t="s">
        <v>345</v>
      </c>
      <c r="C55" s="44" t="s">
        <v>327</v>
      </c>
      <c r="D55" s="44"/>
      <c r="K55" s="37"/>
      <c r="L55" s="39"/>
      <c r="M55" s="38"/>
      <c r="N55" s="37"/>
      <c r="O55" s="39"/>
      <c r="P55" s="38"/>
    </row>
    <row r="56" spans="2:16">
      <c r="B56" s="44" t="s">
        <v>432</v>
      </c>
      <c r="C56" s="44" t="s">
        <v>327</v>
      </c>
      <c r="D56" s="87"/>
      <c r="K56" s="37"/>
      <c r="L56" s="39"/>
      <c r="M56" s="38"/>
      <c r="N56" s="37"/>
      <c r="O56" s="39"/>
      <c r="P56" s="38"/>
    </row>
    <row r="57" spans="2:16">
      <c r="B57" s="44" t="s">
        <v>431</v>
      </c>
      <c r="C57" s="44" t="s">
        <v>323</v>
      </c>
      <c r="D57" s="87"/>
      <c r="K57" s="37"/>
      <c r="L57" s="39"/>
      <c r="M57" s="39"/>
      <c r="N57" s="37"/>
      <c r="O57" s="39"/>
      <c r="P57" s="39"/>
    </row>
    <row r="58" spans="2:16">
      <c r="B58" s="44" t="s">
        <v>360</v>
      </c>
      <c r="C58" s="44" t="s">
        <v>323</v>
      </c>
      <c r="D58" s="87"/>
      <c r="K58" s="37"/>
      <c r="L58" s="39"/>
      <c r="M58" s="39"/>
      <c r="N58" s="37"/>
      <c r="O58" s="39"/>
      <c r="P58" s="39"/>
    </row>
    <row r="59" spans="2:16">
      <c r="B59" s="44" t="s">
        <v>376</v>
      </c>
      <c r="C59" s="44" t="s">
        <v>323</v>
      </c>
      <c r="D59" s="87"/>
      <c r="K59" s="37"/>
      <c r="L59" s="39"/>
      <c r="M59" s="38"/>
      <c r="N59" s="37"/>
      <c r="O59" s="39"/>
      <c r="P59" s="38"/>
    </row>
    <row r="60" spans="2:16">
      <c r="B60" s="43" t="s">
        <v>430</v>
      </c>
      <c r="C60" s="43" t="s">
        <v>321</v>
      </c>
      <c r="D60" s="86"/>
      <c r="K60" s="37"/>
      <c r="L60" s="39"/>
      <c r="M60" s="38"/>
      <c r="N60" s="37"/>
      <c r="O60" s="39"/>
      <c r="P60" s="38"/>
    </row>
    <row r="61" spans="2:16">
      <c r="K61" s="37"/>
      <c r="L61" s="39"/>
      <c r="M61" s="38"/>
      <c r="N61" s="37"/>
      <c r="O61" s="39"/>
      <c r="P61" s="38"/>
    </row>
    <row r="62" spans="2:16">
      <c r="K62" s="37"/>
      <c r="L62" s="39"/>
      <c r="M62" s="38"/>
      <c r="N62" s="37"/>
      <c r="O62" s="39"/>
      <c r="P62" s="38"/>
    </row>
    <row r="63" spans="2:16">
      <c r="K63" s="37"/>
      <c r="L63" s="39"/>
      <c r="M63" s="39"/>
      <c r="N63" s="37"/>
      <c r="O63" s="39"/>
      <c r="P63" s="39"/>
    </row>
    <row r="64" spans="2:16">
      <c r="K64" s="37"/>
      <c r="L64" s="39"/>
      <c r="M64" s="38"/>
      <c r="N64" s="37"/>
      <c r="O64" s="39"/>
      <c r="P64" s="38"/>
    </row>
    <row r="65" spans="11:16">
      <c r="K65" s="37"/>
      <c r="L65" s="39"/>
      <c r="M65" s="39"/>
      <c r="N65" s="37"/>
      <c r="O65" s="39"/>
      <c r="P65" s="39"/>
    </row>
    <row r="66" spans="11:16">
      <c r="K66" s="37"/>
      <c r="L66" s="39"/>
      <c r="M66" s="39"/>
      <c r="N66" s="37"/>
      <c r="O66" s="39"/>
      <c r="P66" s="39"/>
    </row>
    <row r="67" spans="11:16">
      <c r="K67" s="37"/>
      <c r="L67" s="39"/>
      <c r="M67" s="39"/>
      <c r="N67" s="37"/>
      <c r="O67" s="39"/>
      <c r="P67" s="39"/>
    </row>
    <row r="68" spans="11:16">
      <c r="K68" s="37"/>
      <c r="L68" s="39"/>
      <c r="M68" s="38"/>
      <c r="N68" s="37"/>
      <c r="O68" s="39"/>
      <c r="P68" s="38"/>
    </row>
    <row r="69" spans="11:16">
      <c r="K69" s="37"/>
      <c r="L69" s="39"/>
      <c r="M69" s="38"/>
      <c r="N69" s="37"/>
      <c r="O69" s="39"/>
      <c r="P69" s="38"/>
    </row>
    <row r="70" spans="11:16">
      <c r="K70" s="37"/>
      <c r="L70" s="39"/>
      <c r="M70" s="38"/>
      <c r="N70" s="37"/>
      <c r="O70" s="39"/>
      <c r="P70" s="38"/>
    </row>
    <row r="71" spans="11:16">
      <c r="K71" s="37"/>
      <c r="L71" s="39"/>
      <c r="M71" s="38"/>
      <c r="N71" s="37"/>
      <c r="O71" s="39"/>
      <c r="P71" s="38"/>
    </row>
    <row r="72" spans="11:16">
      <c r="K72" s="37"/>
      <c r="L72" s="39"/>
      <c r="M72" s="38"/>
      <c r="N72" s="37"/>
      <c r="O72" s="39"/>
      <c r="P72" s="38"/>
    </row>
    <row r="73" spans="11:16">
      <c r="K73" s="37"/>
      <c r="L73" s="39"/>
      <c r="M73" s="38"/>
      <c r="N73" s="37"/>
      <c r="O73" s="39"/>
      <c r="P73" s="38"/>
    </row>
    <row r="74" spans="11:16">
      <c r="K74" s="37"/>
      <c r="L74" s="39"/>
      <c r="M74" s="38"/>
      <c r="N74" s="37"/>
      <c r="O74" s="39"/>
      <c r="P74" s="38"/>
    </row>
    <row r="75" spans="11:16">
      <c r="K75" s="37"/>
      <c r="L75" s="39"/>
      <c r="M75" s="38"/>
      <c r="N75" s="37"/>
      <c r="O75" s="39"/>
      <c r="P75" s="38"/>
    </row>
    <row r="76" spans="11:16">
      <c r="K76" s="37"/>
      <c r="L76" s="39"/>
      <c r="M76" s="38"/>
      <c r="N76" s="37"/>
      <c r="O76" s="39"/>
      <c r="P76" s="38"/>
    </row>
    <row r="77" spans="11:16">
      <c r="K77" s="37"/>
      <c r="L77" s="39"/>
      <c r="M77" s="38"/>
      <c r="N77" s="37"/>
      <c r="O77" s="39"/>
      <c r="P77" s="38"/>
    </row>
    <row r="78" spans="11:16">
      <c r="K78" s="37"/>
      <c r="L78" s="39"/>
      <c r="M78" s="38"/>
      <c r="N78" s="37"/>
      <c r="O78" s="39"/>
      <c r="P78" s="38"/>
    </row>
    <row r="79" spans="11:16">
      <c r="K79" s="37"/>
      <c r="L79" s="39"/>
      <c r="M79" s="38"/>
      <c r="N79" s="37"/>
      <c r="O79" s="39"/>
      <c r="P79" s="38"/>
    </row>
    <row r="80" spans="11:16">
      <c r="K80" s="37"/>
      <c r="L80" s="39"/>
      <c r="M80" s="38"/>
      <c r="N80" s="37"/>
      <c r="O80" s="39"/>
      <c r="P80" s="38"/>
    </row>
    <row r="81" spans="11:16">
      <c r="K81" s="37"/>
      <c r="L81" s="39"/>
      <c r="M81" s="38"/>
      <c r="N81" s="37"/>
      <c r="O81" s="39"/>
      <c r="P81" s="38"/>
    </row>
    <row r="82" spans="11:16">
      <c r="K82" s="37"/>
      <c r="L82" s="39"/>
      <c r="M82" s="38"/>
      <c r="N82" s="37"/>
      <c r="O82" s="39"/>
      <c r="P82" s="38"/>
    </row>
    <row r="83" spans="11:16">
      <c r="K83" s="85"/>
      <c r="L83" s="84"/>
      <c r="M83" s="83"/>
      <c r="N83" s="85"/>
      <c r="O83" s="84"/>
      <c r="P83" s="83"/>
    </row>
    <row r="84" spans="11:16">
      <c r="K84" s="37"/>
      <c r="L84" s="39"/>
      <c r="M84" s="38"/>
      <c r="N84" s="37"/>
      <c r="O84" s="39"/>
      <c r="P84" s="38"/>
    </row>
    <row r="85" spans="11:16">
      <c r="K85" s="37"/>
      <c r="L85" s="39"/>
      <c r="M85" s="38"/>
      <c r="N85" s="37"/>
      <c r="O85" s="39"/>
      <c r="P85" s="38"/>
    </row>
    <row r="86" spans="11:16">
      <c r="K86" s="37"/>
      <c r="L86" s="39"/>
      <c r="M86" s="38"/>
      <c r="N86" s="37"/>
      <c r="O86" s="39"/>
      <c r="P86" s="38"/>
    </row>
    <row r="87" spans="11:16">
      <c r="K87" s="37"/>
      <c r="L87" s="39"/>
      <c r="M87" s="38"/>
      <c r="N87" s="37"/>
      <c r="O87" s="39"/>
      <c r="P87" s="38"/>
    </row>
    <row r="88" spans="11:16">
      <c r="K88" s="37"/>
      <c r="L88" s="39"/>
      <c r="M88" s="38"/>
      <c r="N88" s="37"/>
      <c r="O88" s="39"/>
      <c r="P88" s="38"/>
    </row>
    <row r="89" spans="11:16">
      <c r="K89" s="37"/>
      <c r="L89" s="39"/>
      <c r="M89" s="38"/>
      <c r="N89" s="37"/>
      <c r="O89" s="39"/>
      <c r="P89" s="38"/>
    </row>
    <row r="90" spans="11:16">
      <c r="K90" s="37"/>
      <c r="L90" s="39"/>
      <c r="M90" s="38"/>
      <c r="N90" s="37"/>
      <c r="O90" s="39"/>
      <c r="P90" s="38"/>
    </row>
    <row r="91" spans="11:16">
      <c r="K91" s="37"/>
      <c r="L91" s="39"/>
      <c r="M91" s="38"/>
      <c r="N91" s="37"/>
      <c r="O91" s="39"/>
      <c r="P91" s="38"/>
    </row>
    <row r="92" spans="11:16">
      <c r="K92" s="37"/>
      <c r="L92" s="39"/>
      <c r="M92" s="38"/>
      <c r="N92" s="37"/>
      <c r="O92" s="39"/>
      <c r="P92" s="38"/>
    </row>
    <row r="93" spans="11:16">
      <c r="K93" s="37"/>
      <c r="L93" s="39"/>
      <c r="M93" s="38"/>
      <c r="N93" s="37"/>
      <c r="O93" s="39"/>
      <c r="P93" s="38"/>
    </row>
    <row r="94" spans="11:16">
      <c r="K94" s="37"/>
      <c r="L94" s="39"/>
      <c r="M94" s="38"/>
      <c r="N94" s="37"/>
      <c r="O94" s="39"/>
      <c r="P94" s="38"/>
    </row>
    <row r="95" spans="11:16">
      <c r="K95" s="37"/>
      <c r="L95" s="39"/>
      <c r="M95" s="38"/>
      <c r="N95" s="37"/>
      <c r="O95" s="39"/>
      <c r="P95" s="38"/>
    </row>
    <row r="96" spans="11:16">
      <c r="K96" s="37"/>
      <c r="L96" s="39"/>
      <c r="M96" s="38"/>
      <c r="N96" s="37"/>
      <c r="O96" s="39"/>
      <c r="P96" s="38"/>
    </row>
    <row r="97" spans="11:16">
      <c r="K97" s="37"/>
      <c r="L97" s="39"/>
      <c r="M97" s="38"/>
      <c r="N97" s="37"/>
      <c r="O97" s="39"/>
      <c r="P97" s="38"/>
    </row>
    <row r="98" spans="11:16">
      <c r="K98" s="37"/>
      <c r="L98" s="39"/>
      <c r="M98" s="38"/>
      <c r="N98" s="37"/>
      <c r="O98" s="39"/>
      <c r="P98" s="38"/>
    </row>
    <row r="99" spans="11:16">
      <c r="K99" s="37"/>
      <c r="L99" s="39"/>
      <c r="M99" s="38"/>
      <c r="N99" s="37"/>
      <c r="O99" s="39"/>
      <c r="P99" s="38"/>
    </row>
    <row r="100" spans="11:16">
      <c r="K100" s="37"/>
      <c r="L100" s="39"/>
      <c r="M100" s="38"/>
      <c r="N100" s="37"/>
      <c r="O100" s="39"/>
      <c r="P100" s="38"/>
    </row>
    <row r="101" spans="11:16">
      <c r="K101" s="37"/>
      <c r="L101" s="39"/>
      <c r="M101" s="38"/>
      <c r="N101" s="37"/>
      <c r="O101" s="39"/>
      <c r="P101" s="38"/>
    </row>
    <row r="102" spans="11:16">
      <c r="K102" s="37"/>
      <c r="L102" s="39"/>
      <c r="M102" s="38"/>
      <c r="N102" s="37"/>
      <c r="O102" s="39"/>
      <c r="P102" s="38"/>
    </row>
    <row r="103" spans="11:16">
      <c r="K103" s="37"/>
      <c r="L103" s="39"/>
      <c r="M103" s="38"/>
      <c r="N103" s="37"/>
      <c r="O103" s="39"/>
      <c r="P103" s="38"/>
    </row>
    <row r="104" spans="11:16">
      <c r="K104" s="37"/>
      <c r="L104" s="39"/>
      <c r="M104" s="38"/>
      <c r="N104" s="37"/>
      <c r="O104" s="39"/>
      <c r="P104" s="38"/>
    </row>
    <row r="105" spans="11:16">
      <c r="K105" s="37"/>
      <c r="L105" s="39"/>
      <c r="M105" s="38"/>
      <c r="N105" s="37"/>
      <c r="O105" s="39"/>
      <c r="P105" s="38"/>
    </row>
    <row r="106" spans="11:16">
      <c r="K106" s="37"/>
      <c r="L106" s="39"/>
      <c r="M106" s="38"/>
      <c r="N106" s="37"/>
      <c r="O106" s="39"/>
      <c r="P106" s="38"/>
    </row>
    <row r="107" spans="11:16">
      <c r="K107" s="37"/>
      <c r="L107" s="39"/>
      <c r="M107" s="38"/>
      <c r="N107" s="37"/>
      <c r="O107" s="39"/>
      <c r="P107" s="38"/>
    </row>
    <row r="108" spans="11:16">
      <c r="K108" s="37"/>
      <c r="L108" s="39"/>
      <c r="M108" s="38"/>
      <c r="N108" s="37"/>
      <c r="O108" s="39"/>
      <c r="P108" s="38"/>
    </row>
    <row r="109" spans="11:16">
      <c r="K109" s="37"/>
      <c r="L109" s="39"/>
      <c r="M109" s="38"/>
      <c r="N109" s="37"/>
      <c r="O109" s="39"/>
      <c r="P109" s="38"/>
    </row>
    <row r="110" spans="11:16">
      <c r="K110" s="37"/>
      <c r="L110" s="39"/>
      <c r="M110" s="38"/>
      <c r="N110" s="37"/>
      <c r="O110" s="39"/>
      <c r="P110" s="38"/>
    </row>
    <row r="111" spans="11:16">
      <c r="K111" s="37"/>
      <c r="L111" s="39"/>
      <c r="M111" s="38"/>
      <c r="N111" s="37"/>
      <c r="O111" s="39"/>
      <c r="P111" s="38"/>
    </row>
    <row r="112" spans="11:16">
      <c r="K112" s="37"/>
      <c r="L112" s="39"/>
      <c r="M112" s="38"/>
      <c r="N112" s="37"/>
      <c r="O112" s="39"/>
      <c r="P112" s="38"/>
    </row>
    <row r="113" spans="11:16">
      <c r="K113" s="37"/>
      <c r="L113" s="39"/>
      <c r="M113" s="38"/>
      <c r="N113" s="37"/>
      <c r="O113" s="39"/>
      <c r="P113" s="38"/>
    </row>
    <row r="114" spans="11:16">
      <c r="K114" s="37"/>
      <c r="L114" s="39"/>
      <c r="M114" s="38"/>
      <c r="N114" s="37"/>
      <c r="O114" s="39"/>
      <c r="P114" s="38"/>
    </row>
    <row r="115" spans="11:16">
      <c r="K115" s="37"/>
      <c r="L115" s="39"/>
      <c r="M115" s="38"/>
      <c r="N115" s="37"/>
      <c r="O115" s="39"/>
      <c r="P115" s="38"/>
    </row>
    <row r="116" spans="11:16">
      <c r="K116" s="37"/>
      <c r="L116" s="39"/>
      <c r="M116" s="38"/>
      <c r="N116" s="37"/>
      <c r="O116" s="39"/>
      <c r="P116" s="38"/>
    </row>
    <row r="117" spans="11:16">
      <c r="K117" s="37"/>
      <c r="L117" s="39"/>
      <c r="M117" s="38"/>
      <c r="N117" s="37"/>
      <c r="O117" s="39"/>
      <c r="P117" s="38"/>
    </row>
    <row r="118" spans="11:16">
      <c r="K118" s="37"/>
      <c r="L118" s="39"/>
      <c r="M118" s="38"/>
      <c r="N118" s="37"/>
      <c r="O118" s="39"/>
      <c r="P118" s="38"/>
    </row>
    <row r="119" spans="11:16">
      <c r="K119" s="37"/>
      <c r="L119" s="39"/>
      <c r="M119" s="38"/>
      <c r="N119" s="37"/>
      <c r="O119" s="39"/>
      <c r="P119" s="38"/>
    </row>
    <row r="120" spans="11:16">
      <c r="K120" s="37"/>
      <c r="L120" s="39"/>
      <c r="M120" s="38"/>
      <c r="N120" s="37"/>
      <c r="O120" s="39"/>
      <c r="P120" s="38"/>
    </row>
    <row r="121" spans="11:16">
      <c r="K121" s="37"/>
      <c r="L121" s="39"/>
      <c r="M121" s="38"/>
      <c r="N121" s="37"/>
      <c r="O121" s="39"/>
      <c r="P121" s="38"/>
    </row>
    <row r="122" spans="11:16">
      <c r="K122" s="37"/>
      <c r="L122" s="39"/>
      <c r="M122" s="38"/>
      <c r="N122" s="37"/>
      <c r="O122" s="39"/>
      <c r="P122" s="38"/>
    </row>
    <row r="123" spans="11:16">
      <c r="K123" s="37"/>
      <c r="L123" s="39"/>
      <c r="M123" s="38"/>
      <c r="N123" s="37"/>
      <c r="O123" s="39"/>
      <c r="P123" s="38"/>
    </row>
    <row r="124" spans="11:16">
      <c r="K124" s="37"/>
      <c r="L124" s="39"/>
      <c r="M124" s="38"/>
      <c r="N124" s="37"/>
      <c r="O124" s="39"/>
      <c r="P124" s="38"/>
    </row>
    <row r="125" spans="11:16">
      <c r="K125" s="37"/>
      <c r="L125" s="39"/>
      <c r="M125" s="38"/>
      <c r="N125" s="37"/>
      <c r="O125" s="39"/>
      <c r="P125" s="38"/>
    </row>
    <row r="126" spans="11:16">
      <c r="K126" s="37"/>
      <c r="L126" s="39"/>
      <c r="M126" s="38"/>
      <c r="N126" s="37"/>
      <c r="O126" s="39"/>
      <c r="P126" s="38"/>
    </row>
    <row r="127" spans="11:16">
      <c r="K127" s="37"/>
      <c r="L127" s="39"/>
      <c r="M127" s="38"/>
      <c r="N127" s="37"/>
      <c r="O127" s="39"/>
      <c r="P127" s="38"/>
    </row>
    <row r="128" spans="11:16">
      <c r="K128" s="37"/>
      <c r="L128" s="39"/>
      <c r="M128" s="38"/>
      <c r="N128" s="37"/>
      <c r="O128" s="39"/>
      <c r="P128" s="38"/>
    </row>
    <row r="129" spans="11:16">
      <c r="K129" s="37"/>
      <c r="L129" s="39"/>
      <c r="M129" s="38"/>
      <c r="N129" s="37"/>
      <c r="O129" s="39"/>
      <c r="P129" s="38"/>
    </row>
    <row r="130" spans="11:16">
      <c r="K130" s="37"/>
      <c r="L130" s="39"/>
      <c r="M130" s="38"/>
      <c r="N130" s="37"/>
      <c r="O130" s="39"/>
      <c r="P130" s="38"/>
    </row>
    <row r="131" spans="11:16">
      <c r="K131" s="37"/>
      <c r="L131" s="39"/>
      <c r="M131" s="38"/>
      <c r="N131" s="37"/>
      <c r="O131" s="39"/>
      <c r="P131" s="38"/>
    </row>
    <row r="132" spans="11:16">
      <c r="K132" s="37"/>
      <c r="L132" s="39"/>
      <c r="M132" s="38"/>
      <c r="N132" s="37"/>
      <c r="O132" s="39"/>
      <c r="P132" s="38"/>
    </row>
    <row r="133" spans="11:16">
      <c r="K133" s="37"/>
      <c r="L133" s="39"/>
      <c r="M133" s="38"/>
      <c r="N133" s="37"/>
      <c r="O133" s="39"/>
      <c r="P133" s="38"/>
    </row>
    <row r="134" spans="11:16">
      <c r="K134" s="37"/>
      <c r="L134" s="39"/>
      <c r="M134" s="38"/>
      <c r="N134" s="37"/>
      <c r="O134" s="39"/>
      <c r="P134" s="38"/>
    </row>
    <row r="135" spans="11:16">
      <c r="K135" s="37"/>
      <c r="L135" s="39"/>
      <c r="M135" s="38"/>
      <c r="N135" s="37"/>
      <c r="O135" s="39"/>
      <c r="P135" s="38"/>
    </row>
    <row r="136" spans="11:16">
      <c r="K136" s="37"/>
      <c r="L136" s="39"/>
      <c r="M136" s="38"/>
      <c r="N136" s="37"/>
      <c r="O136" s="39"/>
      <c r="P136" s="38"/>
    </row>
    <row r="137" spans="11:16">
      <c r="K137" s="37"/>
      <c r="L137" s="39"/>
      <c r="M137" s="38"/>
      <c r="N137" s="37"/>
      <c r="O137" s="39"/>
      <c r="P137" s="38"/>
    </row>
    <row r="138" spans="11:16">
      <c r="K138" s="37"/>
      <c r="L138" s="39"/>
      <c r="M138" s="38"/>
      <c r="N138" s="37"/>
      <c r="O138" s="39"/>
      <c r="P138" s="38"/>
    </row>
    <row r="139" spans="11:16">
      <c r="K139" s="37"/>
      <c r="L139" s="39"/>
      <c r="M139" s="38"/>
      <c r="N139" s="37"/>
      <c r="O139" s="39"/>
      <c r="P139" s="38"/>
    </row>
    <row r="140" spans="11:16">
      <c r="K140" s="37"/>
      <c r="L140" s="39"/>
      <c r="M140" s="38"/>
      <c r="N140" s="37"/>
      <c r="O140" s="39"/>
      <c r="P140" s="38"/>
    </row>
    <row r="141" spans="11:16">
      <c r="K141" s="37"/>
      <c r="L141" s="39"/>
      <c r="M141" s="38"/>
      <c r="N141" s="37"/>
      <c r="O141" s="39"/>
      <c r="P141" s="38"/>
    </row>
    <row r="142" spans="11:16">
      <c r="K142" s="37"/>
      <c r="L142" s="39"/>
      <c r="M142" s="38"/>
      <c r="N142" s="37"/>
      <c r="O142" s="39"/>
      <c r="P142" s="38"/>
    </row>
    <row r="143" spans="11:16">
      <c r="K143" s="37"/>
      <c r="L143" s="39"/>
      <c r="M143" s="38"/>
      <c r="N143" s="37"/>
      <c r="O143" s="39"/>
      <c r="P143" s="38"/>
    </row>
    <row r="144" spans="11:16">
      <c r="K144" s="37"/>
      <c r="L144" s="39"/>
      <c r="M144" s="38"/>
      <c r="N144" s="37"/>
      <c r="O144" s="39"/>
      <c r="P144" s="38"/>
    </row>
    <row r="145" spans="11:16">
      <c r="K145" s="37"/>
      <c r="L145" s="39"/>
      <c r="M145" s="38"/>
      <c r="N145" s="37"/>
      <c r="O145" s="39"/>
      <c r="P145" s="38"/>
    </row>
    <row r="146" spans="11:16">
      <c r="K146" s="37"/>
      <c r="L146" s="39"/>
      <c r="M146" s="38"/>
      <c r="N146" s="37"/>
      <c r="O146" s="39"/>
      <c r="P146" s="38"/>
    </row>
    <row r="147" spans="11:16">
      <c r="K147" s="37"/>
      <c r="L147" s="39"/>
      <c r="M147" s="38"/>
      <c r="N147" s="37"/>
      <c r="O147" s="39"/>
      <c r="P147" s="38"/>
    </row>
    <row r="148" spans="11:16">
      <c r="K148" s="37"/>
      <c r="L148" s="39"/>
      <c r="M148" s="38"/>
      <c r="N148" s="37"/>
      <c r="O148" s="39"/>
      <c r="P148" s="38"/>
    </row>
    <row r="149" spans="11:16">
      <c r="K149" s="37"/>
      <c r="L149" s="39"/>
      <c r="M149" s="38"/>
      <c r="N149" s="37"/>
      <c r="O149" s="39"/>
      <c r="P149" s="38"/>
    </row>
    <row r="150" spans="11:16">
      <c r="K150" s="37"/>
      <c r="L150" s="39"/>
      <c r="M150" s="38"/>
      <c r="N150" s="37"/>
      <c r="O150" s="39"/>
      <c r="P150" s="38"/>
    </row>
    <row r="151" spans="11:16">
      <c r="K151" s="37"/>
      <c r="L151" s="39"/>
      <c r="M151" s="38"/>
      <c r="N151" s="37"/>
      <c r="O151" s="39"/>
      <c r="P151" s="38"/>
    </row>
    <row r="152" spans="11:16">
      <c r="K152" s="37"/>
      <c r="L152" s="39"/>
      <c r="M152" s="38"/>
      <c r="N152" s="37"/>
      <c r="O152" s="39"/>
      <c r="P152" s="38"/>
    </row>
    <row r="153" spans="11:16">
      <c r="K153" s="37"/>
      <c r="L153" s="39"/>
      <c r="M153" s="38"/>
      <c r="N153" s="37"/>
      <c r="O153" s="39"/>
      <c r="P153" s="38"/>
    </row>
    <row r="154" spans="11:16">
      <c r="K154" s="37"/>
      <c r="L154" s="39"/>
      <c r="M154" s="38"/>
      <c r="N154" s="37"/>
      <c r="O154" s="39"/>
      <c r="P154" s="38"/>
    </row>
    <row r="155" spans="11:16">
      <c r="K155" s="37"/>
      <c r="L155" s="39"/>
      <c r="M155" s="38"/>
      <c r="N155" s="37"/>
      <c r="O155" s="39"/>
      <c r="P155" s="38"/>
    </row>
    <row r="156" spans="11:16">
      <c r="K156" s="37"/>
      <c r="L156" s="39"/>
      <c r="M156" s="38"/>
      <c r="N156" s="37"/>
      <c r="O156" s="39"/>
      <c r="P156" s="38"/>
    </row>
    <row r="157" spans="11:16">
      <c r="K157" s="37"/>
      <c r="L157" s="39"/>
      <c r="M157" s="38"/>
      <c r="N157" s="37"/>
      <c r="O157" s="39"/>
      <c r="P157" s="38"/>
    </row>
    <row r="158" spans="11:16">
      <c r="K158" s="37"/>
      <c r="L158" s="39"/>
      <c r="M158" s="38"/>
      <c r="N158" s="37"/>
      <c r="O158" s="39"/>
      <c r="P158" s="38"/>
    </row>
    <row r="159" spans="11:16">
      <c r="K159" s="37"/>
      <c r="L159" s="39"/>
      <c r="M159" s="38"/>
      <c r="N159" s="37"/>
      <c r="O159" s="39"/>
      <c r="P159" s="38"/>
    </row>
    <row r="160" spans="11:16">
      <c r="K160" s="37"/>
      <c r="L160" s="39"/>
      <c r="M160" s="38"/>
      <c r="N160" s="37"/>
      <c r="O160" s="39"/>
      <c r="P160" s="38"/>
    </row>
    <row r="161" spans="11:16">
      <c r="K161" s="37"/>
      <c r="L161" s="39"/>
      <c r="M161" s="38"/>
      <c r="N161" s="37"/>
      <c r="O161" s="39"/>
      <c r="P161" s="38"/>
    </row>
    <row r="162" spans="11:16">
      <c r="K162" s="37"/>
      <c r="L162" s="39"/>
      <c r="M162" s="38"/>
      <c r="N162" s="37"/>
      <c r="O162" s="39"/>
      <c r="P162" s="38"/>
    </row>
    <row r="163" spans="11:16">
      <c r="K163" s="37"/>
      <c r="L163" s="39"/>
      <c r="M163" s="38"/>
      <c r="N163" s="37"/>
      <c r="O163" s="39"/>
      <c r="P163" s="38"/>
    </row>
    <row r="164" spans="11:16">
      <c r="K164" s="37"/>
      <c r="L164" s="39"/>
      <c r="M164" s="38"/>
      <c r="N164" s="37"/>
      <c r="O164" s="39"/>
      <c r="P164" s="38"/>
    </row>
    <row r="165" spans="11:16">
      <c r="K165" s="37"/>
      <c r="L165" s="39"/>
      <c r="M165" s="38"/>
      <c r="N165" s="37"/>
      <c r="O165" s="39"/>
      <c r="P165" s="38"/>
    </row>
    <row r="166" spans="11:16">
      <c r="K166" s="37"/>
      <c r="L166" s="39"/>
      <c r="M166" s="38"/>
      <c r="N166" s="37"/>
      <c r="O166" s="39"/>
      <c r="P166" s="38"/>
    </row>
    <row r="167" spans="11:16">
      <c r="K167" s="37"/>
      <c r="L167" s="39"/>
      <c r="M167" s="38"/>
      <c r="N167" s="37"/>
      <c r="O167" s="39"/>
      <c r="P167" s="38"/>
    </row>
    <row r="168" spans="11:16">
      <c r="K168" s="37"/>
      <c r="L168" s="39"/>
      <c r="M168" s="38"/>
      <c r="N168" s="37"/>
      <c r="O168" s="39"/>
      <c r="P168" s="38"/>
    </row>
    <row r="169" spans="11:16">
      <c r="K169" s="37"/>
      <c r="L169" s="39"/>
      <c r="M169" s="38"/>
      <c r="N169" s="37"/>
      <c r="O169" s="39"/>
      <c r="P169" s="38"/>
    </row>
    <row r="170" spans="11:16">
      <c r="K170" s="37"/>
      <c r="L170" s="39"/>
      <c r="M170" s="38"/>
      <c r="N170" s="37"/>
      <c r="O170" s="39"/>
      <c r="P170" s="38"/>
    </row>
    <row r="171" spans="11:16">
      <c r="K171" s="37"/>
      <c r="L171" s="39"/>
      <c r="M171" s="38"/>
      <c r="N171" s="37"/>
      <c r="O171" s="39"/>
      <c r="P171" s="38"/>
    </row>
    <row r="172" spans="11:16">
      <c r="K172" s="37"/>
      <c r="L172" s="39"/>
      <c r="M172" s="38"/>
      <c r="N172" s="37"/>
      <c r="O172" s="39"/>
      <c r="P172" s="38"/>
    </row>
    <row r="173" spans="11:16">
      <c r="K173" s="37"/>
      <c r="L173" s="39"/>
      <c r="M173" s="38"/>
      <c r="N173" s="37"/>
      <c r="O173" s="39"/>
      <c r="P173" s="38"/>
    </row>
    <row r="174" spans="11:16">
      <c r="K174" s="37"/>
      <c r="L174" s="39"/>
      <c r="M174" s="38"/>
      <c r="N174" s="37"/>
      <c r="O174" s="39"/>
      <c r="P174" s="38"/>
    </row>
    <row r="175" spans="11:16">
      <c r="K175" s="37"/>
      <c r="L175" s="39"/>
      <c r="M175" s="38"/>
      <c r="N175" s="37"/>
      <c r="O175" s="39"/>
      <c r="P175" s="38"/>
    </row>
    <row r="176" spans="11:16">
      <c r="K176" s="37"/>
      <c r="L176" s="39"/>
      <c r="M176" s="38"/>
      <c r="N176" s="37"/>
      <c r="O176" s="39"/>
      <c r="P176" s="38"/>
    </row>
    <row r="177" spans="11:16">
      <c r="K177" s="37"/>
      <c r="L177" s="39"/>
      <c r="M177" s="38"/>
      <c r="N177" s="37"/>
      <c r="O177" s="39"/>
      <c r="P177" s="38"/>
    </row>
    <row r="178" spans="11:16">
      <c r="K178" s="37"/>
      <c r="L178" s="39"/>
      <c r="M178" s="38"/>
      <c r="N178" s="37"/>
      <c r="O178" s="39"/>
      <c r="P178" s="38"/>
    </row>
    <row r="179" spans="11:16">
      <c r="K179" s="37"/>
      <c r="L179" s="39"/>
      <c r="M179" s="38"/>
      <c r="N179" s="37"/>
      <c r="O179" s="39"/>
      <c r="P179" s="38"/>
    </row>
    <row r="180" spans="11:16">
      <c r="K180" s="37"/>
      <c r="L180" s="39"/>
      <c r="M180" s="38"/>
      <c r="N180" s="37"/>
      <c r="O180" s="39"/>
      <c r="P180" s="38"/>
    </row>
    <row r="181" spans="11:16">
      <c r="K181" s="37"/>
      <c r="L181" s="39"/>
      <c r="M181" s="38"/>
      <c r="N181" s="37"/>
      <c r="O181" s="39"/>
      <c r="P181" s="38"/>
    </row>
    <row r="182" spans="11:16">
      <c r="K182" s="37"/>
      <c r="L182" s="39"/>
      <c r="M182" s="38"/>
      <c r="N182" s="37"/>
      <c r="O182" s="39"/>
      <c r="P182" s="38"/>
    </row>
    <row r="183" spans="11:16">
      <c r="K183" s="37"/>
      <c r="L183" s="39"/>
      <c r="M183" s="38"/>
      <c r="N183" s="37"/>
      <c r="O183" s="39"/>
      <c r="P183" s="38"/>
    </row>
    <row r="184" spans="11:16">
      <c r="K184" s="37"/>
      <c r="L184" s="39"/>
      <c r="M184" s="38"/>
      <c r="N184" s="37"/>
      <c r="O184" s="39"/>
      <c r="P184" s="38"/>
    </row>
    <row r="185" spans="11:16">
      <c r="K185" s="37"/>
      <c r="L185" s="39"/>
      <c r="M185" s="38"/>
      <c r="N185" s="37"/>
      <c r="O185" s="39"/>
      <c r="P185" s="38"/>
    </row>
    <row r="186" spans="11:16">
      <c r="K186" s="37"/>
      <c r="L186" s="39"/>
      <c r="M186" s="38"/>
      <c r="N186" s="37"/>
      <c r="O186" s="39"/>
      <c r="P186" s="38"/>
    </row>
    <row r="187" spans="11:16">
      <c r="K187" s="37"/>
      <c r="L187" s="39"/>
      <c r="M187" s="38"/>
      <c r="N187" s="37"/>
      <c r="O187" s="39"/>
      <c r="P187" s="38"/>
    </row>
    <row r="188" spans="11:16">
      <c r="K188" s="37"/>
      <c r="L188" s="39"/>
      <c r="M188" s="38"/>
      <c r="N188" s="37"/>
      <c r="O188" s="39"/>
      <c r="P188" s="38"/>
    </row>
    <row r="189" spans="11:16">
      <c r="K189" s="37"/>
      <c r="L189" s="39"/>
      <c r="M189" s="38"/>
      <c r="N189" s="37"/>
      <c r="O189" s="39"/>
      <c r="P189" s="38"/>
    </row>
    <row r="190" spans="11:16">
      <c r="K190" s="37"/>
      <c r="L190" s="39"/>
      <c r="M190" s="38"/>
      <c r="N190" s="37"/>
      <c r="O190" s="39"/>
      <c r="P190" s="38"/>
    </row>
    <row r="191" spans="11:16">
      <c r="K191" s="37"/>
      <c r="L191" s="39"/>
      <c r="M191" s="38"/>
      <c r="N191" s="37"/>
      <c r="O191" s="39"/>
      <c r="P191" s="38"/>
    </row>
    <row r="192" spans="11:16">
      <c r="K192" s="37"/>
      <c r="L192" s="39"/>
      <c r="M192" s="38"/>
      <c r="N192" s="37"/>
      <c r="O192" s="39"/>
      <c r="P192" s="38"/>
    </row>
    <row r="193" spans="11:16">
      <c r="K193" s="37"/>
      <c r="L193" s="39"/>
      <c r="M193" s="38"/>
      <c r="N193" s="37"/>
      <c r="O193" s="39"/>
      <c r="P193" s="38"/>
    </row>
    <row r="194" spans="11:16">
      <c r="K194" s="37"/>
      <c r="L194" s="39"/>
      <c r="M194" s="38"/>
      <c r="N194" s="37"/>
      <c r="O194" s="39"/>
      <c r="P194" s="38"/>
    </row>
    <row r="195" spans="11:16">
      <c r="K195" s="37"/>
      <c r="L195" s="39"/>
      <c r="M195" s="38"/>
      <c r="N195" s="37"/>
      <c r="O195" s="39"/>
      <c r="P195" s="38"/>
    </row>
    <row r="196" spans="11:16">
      <c r="K196" s="37"/>
      <c r="L196" s="39"/>
      <c r="M196" s="38"/>
      <c r="N196" s="37"/>
      <c r="O196" s="39"/>
      <c r="P196" s="38"/>
    </row>
    <row r="197" spans="11:16">
      <c r="K197" s="37"/>
      <c r="L197" s="39"/>
      <c r="M197" s="38"/>
      <c r="N197" s="37"/>
      <c r="O197" s="39"/>
      <c r="P197" s="38"/>
    </row>
    <row r="198" spans="11:16">
      <c r="K198" s="37"/>
      <c r="L198" s="39"/>
      <c r="M198" s="38"/>
      <c r="N198" s="37"/>
      <c r="O198" s="39"/>
      <c r="P198" s="38"/>
    </row>
    <row r="199" spans="11:16">
      <c r="K199" s="37"/>
      <c r="L199" s="39"/>
      <c r="M199" s="38"/>
      <c r="N199" s="37"/>
      <c r="O199" s="39"/>
      <c r="P199" s="38"/>
    </row>
    <row r="200" spans="11:16">
      <c r="K200" s="37"/>
      <c r="L200" s="39"/>
      <c r="M200" s="38"/>
      <c r="N200" s="37"/>
      <c r="O200" s="39"/>
      <c r="P200" s="38"/>
    </row>
    <row r="201" spans="11:16">
      <c r="K201" s="37"/>
      <c r="L201" s="39"/>
      <c r="M201" s="38"/>
      <c r="N201" s="37"/>
      <c r="O201" s="39"/>
      <c r="P201" s="38"/>
    </row>
    <row r="202" spans="11:16">
      <c r="K202" s="37"/>
      <c r="L202" s="36"/>
      <c r="M202" s="35"/>
      <c r="N202" s="37"/>
      <c r="O202" s="36"/>
      <c r="P202" s="35"/>
    </row>
    <row r="203" spans="11:16">
      <c r="K203" s="37"/>
      <c r="L203" s="36"/>
      <c r="M203" s="35"/>
      <c r="N203" s="37"/>
      <c r="O203" s="36"/>
      <c r="P203" s="35"/>
    </row>
    <row r="204" spans="11:16">
      <c r="K204" s="37"/>
      <c r="L204" s="36"/>
      <c r="M204" s="35"/>
      <c r="N204" s="37"/>
      <c r="O204" s="36"/>
      <c r="P204" s="35"/>
    </row>
    <row r="205" spans="11:16">
      <c r="K205" s="37"/>
      <c r="L205" s="36"/>
      <c r="M205" s="35"/>
      <c r="N205" s="37"/>
      <c r="O205" s="36"/>
      <c r="P205" s="35"/>
    </row>
    <row r="206" spans="11:16">
      <c r="K206" s="37"/>
      <c r="L206" s="36"/>
      <c r="M206" s="35"/>
      <c r="N206" s="37"/>
      <c r="O206" s="36"/>
      <c r="P206" s="35"/>
    </row>
    <row r="207" spans="11:16">
      <c r="K207" s="37"/>
      <c r="L207" s="36"/>
      <c r="M207" s="35"/>
      <c r="N207" s="37"/>
      <c r="O207" s="36"/>
      <c r="P207" s="35"/>
    </row>
    <row r="208" spans="11:16">
      <c r="K208" s="37"/>
      <c r="L208" s="36"/>
      <c r="M208" s="35"/>
      <c r="N208" s="37"/>
      <c r="O208" s="36"/>
      <c r="P208" s="35"/>
    </row>
    <row r="209" spans="11:16">
      <c r="K209" s="37"/>
      <c r="L209" s="36"/>
      <c r="M209" s="35"/>
      <c r="N209" s="37"/>
      <c r="O209" s="36"/>
      <c r="P209" s="35"/>
    </row>
    <row r="210" spans="11:16">
      <c r="K210" s="37"/>
      <c r="L210" s="36"/>
      <c r="M210" s="35"/>
      <c r="N210" s="37"/>
      <c r="O210" s="36"/>
      <c r="P210" s="35"/>
    </row>
    <row r="211" spans="11:16">
      <c r="K211" s="37"/>
      <c r="L211" s="36"/>
      <c r="M211" s="35"/>
      <c r="N211" s="37"/>
      <c r="O211" s="36"/>
      <c r="P211" s="35"/>
    </row>
    <row r="212" spans="11:16">
      <c r="K212" s="37"/>
      <c r="L212" s="36"/>
      <c r="M212" s="35"/>
      <c r="N212" s="37"/>
      <c r="O212" s="36"/>
      <c r="P212" s="35"/>
    </row>
    <row r="213" spans="11:16">
      <c r="K213" s="37"/>
      <c r="L213" s="36"/>
      <c r="M213" s="35"/>
      <c r="N213" s="37"/>
      <c r="O213" s="36"/>
      <c r="P213" s="35"/>
    </row>
    <row r="214" spans="11:16">
      <c r="K214" s="37"/>
      <c r="L214" s="36"/>
      <c r="M214" s="35"/>
      <c r="N214" s="37"/>
      <c r="O214" s="36"/>
      <c r="P214" s="35"/>
    </row>
    <row r="215" spans="11:16">
      <c r="K215" s="37"/>
      <c r="L215" s="36"/>
      <c r="M215" s="35"/>
      <c r="N215" s="37"/>
      <c r="O215" s="36"/>
      <c r="P215" s="35"/>
    </row>
    <row r="216" spans="11:16">
      <c r="K216" s="37"/>
      <c r="L216" s="36"/>
      <c r="M216" s="35"/>
      <c r="N216" s="37"/>
      <c r="O216" s="36"/>
      <c r="P216" s="35"/>
    </row>
    <row r="217" spans="11:16">
      <c r="K217" s="37"/>
      <c r="L217" s="36"/>
      <c r="M217" s="35"/>
      <c r="N217" s="37"/>
      <c r="O217" s="36"/>
      <c r="P217" s="35"/>
    </row>
    <row r="218" spans="11:16">
      <c r="K218" s="37"/>
      <c r="L218" s="36"/>
      <c r="M218" s="35"/>
      <c r="N218" s="37"/>
      <c r="O218" s="36"/>
      <c r="P218" s="35"/>
    </row>
    <row r="219" spans="11:16">
      <c r="K219" s="37"/>
      <c r="L219" s="36"/>
      <c r="M219" s="35"/>
      <c r="N219" s="37"/>
      <c r="O219" s="36"/>
      <c r="P219" s="35"/>
    </row>
    <row r="220" spans="11:16">
      <c r="K220" s="37"/>
      <c r="L220" s="36"/>
      <c r="M220" s="35"/>
      <c r="N220" s="37"/>
      <c r="O220" s="36"/>
      <c r="P220" s="35"/>
    </row>
    <row r="221" spans="11:16">
      <c r="K221" s="37"/>
      <c r="L221" s="36"/>
      <c r="M221" s="35"/>
      <c r="N221" s="37"/>
      <c r="O221" s="36"/>
      <c r="P221" s="35"/>
    </row>
    <row r="222" spans="11:16">
      <c r="K222" s="37"/>
      <c r="L222" s="36"/>
      <c r="M222" s="35"/>
      <c r="N222" s="37"/>
      <c r="O222" s="36"/>
      <c r="P222" s="35"/>
    </row>
    <row r="223" spans="11:16">
      <c r="K223" s="37"/>
      <c r="L223" s="36"/>
      <c r="M223" s="35"/>
      <c r="N223" s="37"/>
      <c r="O223" s="36"/>
      <c r="P223" s="35"/>
    </row>
    <row r="224" spans="11:16">
      <c r="K224" s="37"/>
      <c r="L224" s="36"/>
      <c r="M224" s="35"/>
      <c r="N224" s="37"/>
      <c r="O224" s="36"/>
      <c r="P224" s="35"/>
    </row>
    <row r="225" spans="11:16">
      <c r="K225" s="37"/>
      <c r="L225" s="36"/>
      <c r="M225" s="35"/>
      <c r="N225" s="37"/>
      <c r="O225" s="36"/>
      <c r="P225" s="35"/>
    </row>
    <row r="226" spans="11:16">
      <c r="K226" s="37"/>
      <c r="L226" s="36"/>
      <c r="M226" s="35"/>
      <c r="N226" s="37"/>
      <c r="O226" s="36"/>
      <c r="P226" s="35"/>
    </row>
    <row r="227" spans="11:16">
      <c r="K227" s="37"/>
      <c r="L227" s="36"/>
      <c r="M227" s="35"/>
      <c r="N227" s="37"/>
      <c r="O227" s="36"/>
      <c r="P227" s="35"/>
    </row>
    <row r="228" spans="11:16">
      <c r="K228" s="37"/>
      <c r="L228" s="36"/>
      <c r="M228" s="35"/>
      <c r="N228" s="37"/>
      <c r="O228" s="36"/>
      <c r="P228" s="35"/>
    </row>
    <row r="229" spans="11:16">
      <c r="K229" s="37"/>
      <c r="L229" s="36"/>
      <c r="M229" s="35"/>
      <c r="N229" s="37"/>
      <c r="O229" s="36"/>
      <c r="P229" s="35"/>
    </row>
    <row r="230" spans="11:16">
      <c r="K230" s="37"/>
      <c r="L230" s="36"/>
      <c r="M230" s="35"/>
      <c r="N230" s="37"/>
      <c r="O230" s="36"/>
      <c r="P230" s="35"/>
    </row>
    <row r="231" spans="11:16">
      <c r="K231" s="37"/>
      <c r="L231" s="36"/>
      <c r="M231" s="35"/>
      <c r="N231" s="37"/>
      <c r="O231" s="36"/>
      <c r="P231" s="35"/>
    </row>
    <row r="232" spans="11:16">
      <c r="K232" s="37"/>
      <c r="L232" s="36"/>
      <c r="M232" s="35"/>
      <c r="N232" s="37"/>
      <c r="O232" s="36"/>
      <c r="P232" s="35"/>
    </row>
    <row r="233" spans="11:16">
      <c r="K233" s="37"/>
      <c r="L233" s="36"/>
      <c r="M233" s="35"/>
      <c r="N233" s="37"/>
      <c r="O233" s="36"/>
      <c r="P233" s="35"/>
    </row>
    <row r="234" spans="11:16">
      <c r="K234" s="37"/>
      <c r="L234" s="36"/>
      <c r="M234" s="35"/>
      <c r="N234" s="37"/>
      <c r="O234" s="36"/>
      <c r="P234" s="35"/>
    </row>
    <row r="235" spans="11:16">
      <c r="K235" s="37"/>
      <c r="L235" s="36"/>
      <c r="M235" s="35"/>
      <c r="N235" s="37"/>
      <c r="O235" s="36"/>
      <c r="P235" s="35"/>
    </row>
    <row r="236" spans="11:16">
      <c r="K236" s="37"/>
      <c r="L236" s="36"/>
      <c r="M236" s="35"/>
      <c r="N236" s="37"/>
      <c r="O236" s="36"/>
      <c r="P236" s="35"/>
    </row>
    <row r="237" spans="11:16">
      <c r="K237" s="37"/>
      <c r="L237" s="36"/>
      <c r="M237" s="35"/>
      <c r="N237" s="37"/>
      <c r="O237" s="36"/>
      <c r="P237" s="35"/>
    </row>
    <row r="238" spans="11:16">
      <c r="K238" s="37"/>
      <c r="L238" s="36"/>
      <c r="M238" s="35"/>
      <c r="N238" s="37"/>
      <c r="O238" s="36"/>
      <c r="P238" s="35"/>
    </row>
    <row r="239" spans="11:16">
      <c r="K239" s="37"/>
      <c r="L239" s="36"/>
      <c r="M239" s="35"/>
      <c r="N239" s="37"/>
      <c r="O239" s="36"/>
      <c r="P239" s="35"/>
    </row>
    <row r="240" spans="11:16">
      <c r="K240" s="37"/>
      <c r="L240" s="36"/>
      <c r="M240" s="35"/>
      <c r="N240" s="37"/>
      <c r="O240" s="36"/>
      <c r="P240" s="35"/>
    </row>
    <row r="241" spans="11:16">
      <c r="K241" s="37"/>
      <c r="L241" s="36"/>
      <c r="M241" s="35"/>
      <c r="N241" s="37"/>
      <c r="O241" s="36"/>
      <c r="P241" s="35"/>
    </row>
    <row r="242" spans="11:16">
      <c r="K242" s="37"/>
      <c r="L242" s="36"/>
      <c r="M242" s="35"/>
      <c r="N242" s="37"/>
      <c r="O242" s="36"/>
      <c r="P242" s="35"/>
    </row>
    <row r="243" spans="11:16">
      <c r="K243" s="37"/>
      <c r="L243" s="36"/>
      <c r="M243" s="35"/>
      <c r="N243" s="37"/>
      <c r="O243" s="36"/>
      <c r="P243" s="35"/>
    </row>
    <row r="244" spans="11:16">
      <c r="K244" s="37"/>
      <c r="L244" s="36"/>
      <c r="M244" s="35"/>
      <c r="N244" s="37"/>
      <c r="O244" s="36"/>
      <c r="P244" s="35"/>
    </row>
    <row r="245" spans="11:16">
      <c r="K245" s="37"/>
      <c r="L245" s="36"/>
      <c r="M245" s="35"/>
      <c r="N245" s="37"/>
      <c r="O245" s="36"/>
      <c r="P245" s="35"/>
    </row>
    <row r="246" spans="11:16">
      <c r="K246" s="37"/>
      <c r="L246" s="36"/>
      <c r="M246" s="35"/>
      <c r="N246" s="37"/>
      <c r="O246" s="36"/>
      <c r="P246" s="35"/>
    </row>
    <row r="247" spans="11:16">
      <c r="K247" s="37"/>
      <c r="L247" s="36"/>
      <c r="M247" s="35"/>
      <c r="N247" s="37"/>
      <c r="O247" s="36"/>
      <c r="P247" s="35"/>
    </row>
    <row r="248" spans="11:16">
      <c r="K248" s="37"/>
      <c r="L248" s="36"/>
      <c r="M248" s="35"/>
      <c r="N248" s="37"/>
      <c r="O248" s="36"/>
      <c r="P248" s="35"/>
    </row>
    <row r="249" spans="11:16">
      <c r="K249" s="37"/>
      <c r="L249" s="36"/>
      <c r="M249" s="35"/>
      <c r="N249" s="37"/>
      <c r="O249" s="36"/>
      <c r="P249" s="35"/>
    </row>
    <row r="250" spans="11:16">
      <c r="K250" s="37"/>
      <c r="L250" s="36"/>
      <c r="M250" s="35"/>
      <c r="N250" s="37"/>
      <c r="O250" s="36"/>
      <c r="P250" s="35"/>
    </row>
    <row r="251" spans="11:16">
      <c r="K251" s="37"/>
      <c r="L251" s="36"/>
      <c r="M251" s="35"/>
      <c r="N251" s="37"/>
      <c r="O251" s="36"/>
      <c r="P251" s="35"/>
    </row>
    <row r="252" spans="11:16">
      <c r="K252" s="37"/>
      <c r="L252" s="36"/>
      <c r="M252" s="35"/>
      <c r="N252" s="37"/>
      <c r="O252" s="36"/>
      <c r="P252" s="35"/>
    </row>
    <row r="253" spans="11:16">
      <c r="K253" s="37"/>
      <c r="L253" s="36"/>
      <c r="M253" s="35"/>
      <c r="N253" s="37"/>
      <c r="O253" s="36"/>
      <c r="P253" s="35"/>
    </row>
    <row r="254" spans="11:16">
      <c r="K254" s="37"/>
      <c r="L254" s="36"/>
      <c r="M254" s="35"/>
      <c r="N254" s="37"/>
      <c r="O254" s="36"/>
      <c r="P254" s="35"/>
    </row>
    <row r="255" spans="11:16">
      <c r="K255" s="37"/>
      <c r="L255" s="36"/>
      <c r="M255" s="35"/>
      <c r="N255" s="37"/>
      <c r="O255" s="36"/>
      <c r="P255" s="35"/>
    </row>
    <row r="256" spans="11:16">
      <c r="K256" s="37"/>
      <c r="L256" s="36"/>
      <c r="M256" s="35"/>
      <c r="N256" s="37"/>
      <c r="O256" s="36"/>
      <c r="P256" s="35"/>
    </row>
    <row r="257" spans="11:16">
      <c r="K257" s="37"/>
      <c r="L257" s="36"/>
      <c r="M257" s="35"/>
      <c r="N257" s="37"/>
      <c r="O257" s="36"/>
      <c r="P257" s="35"/>
    </row>
    <row r="258" spans="11:16">
      <c r="K258" s="37"/>
      <c r="L258" s="36"/>
      <c r="M258" s="35"/>
      <c r="N258" s="37"/>
      <c r="O258" s="36"/>
      <c r="P258" s="35"/>
    </row>
    <row r="259" spans="11:16">
      <c r="K259" s="37"/>
      <c r="L259" s="36"/>
      <c r="M259" s="35"/>
      <c r="N259" s="37"/>
      <c r="O259" s="36"/>
      <c r="P259" s="35"/>
    </row>
    <row r="260" spans="11:16">
      <c r="K260" s="37"/>
      <c r="L260" s="36"/>
      <c r="M260" s="35"/>
      <c r="N260" s="37"/>
      <c r="O260" s="36"/>
      <c r="P260" s="35"/>
    </row>
    <row r="261" spans="11:16">
      <c r="K261" s="37"/>
      <c r="L261" s="36"/>
      <c r="M261" s="35"/>
      <c r="N261" s="37"/>
      <c r="O261" s="36"/>
      <c r="P261" s="35"/>
    </row>
    <row r="262" spans="11:16">
      <c r="K262" s="37"/>
      <c r="L262" s="36"/>
      <c r="M262" s="35"/>
      <c r="N262" s="37"/>
      <c r="O262" s="36"/>
      <c r="P262" s="35"/>
    </row>
    <row r="263" spans="11:16">
      <c r="K263" s="37"/>
      <c r="L263" s="36"/>
      <c r="M263" s="35"/>
      <c r="N263" s="37"/>
      <c r="O263" s="36"/>
      <c r="P263" s="35"/>
    </row>
    <row r="264" spans="11:16">
      <c r="K264" s="37"/>
      <c r="L264" s="36"/>
      <c r="M264" s="35"/>
      <c r="N264" s="37"/>
      <c r="O264" s="36"/>
      <c r="P264" s="35"/>
    </row>
    <row r="265" spans="11:16">
      <c r="K265" s="37"/>
      <c r="L265" s="36"/>
      <c r="M265" s="35"/>
      <c r="N265" s="37"/>
      <c r="O265" s="36"/>
      <c r="P265" s="35"/>
    </row>
    <row r="266" spans="11:16">
      <c r="K266" s="37"/>
      <c r="L266" s="36"/>
      <c r="M266" s="35"/>
      <c r="N266" s="37"/>
      <c r="O266" s="36"/>
      <c r="P266" s="35"/>
    </row>
    <row r="267" spans="11:16">
      <c r="K267" s="37"/>
      <c r="L267" s="36"/>
      <c r="M267" s="35"/>
      <c r="N267" s="37"/>
      <c r="O267" s="36"/>
      <c r="P267" s="35"/>
    </row>
    <row r="268" spans="11:16">
      <c r="K268" s="37"/>
      <c r="L268" s="36"/>
      <c r="M268" s="35"/>
      <c r="N268" s="37"/>
      <c r="O268" s="36"/>
      <c r="P268" s="35"/>
    </row>
    <row r="269" spans="11:16">
      <c r="K269" s="37"/>
      <c r="L269" s="36"/>
      <c r="M269" s="35"/>
      <c r="N269" s="37"/>
      <c r="O269" s="36"/>
      <c r="P269" s="35"/>
    </row>
    <row r="270" spans="11:16">
      <c r="K270" s="37"/>
      <c r="L270" s="36"/>
      <c r="M270" s="35"/>
      <c r="N270" s="37"/>
      <c r="O270" s="36"/>
      <c r="P270" s="35"/>
    </row>
    <row r="271" spans="11:16">
      <c r="K271" s="37"/>
      <c r="L271" s="36"/>
      <c r="M271" s="35"/>
      <c r="N271" s="37"/>
      <c r="O271" s="36"/>
      <c r="P271" s="35"/>
    </row>
    <row r="272" spans="11:16">
      <c r="K272" s="37"/>
      <c r="L272" s="36"/>
      <c r="M272" s="35"/>
      <c r="N272" s="37"/>
      <c r="O272" s="36"/>
      <c r="P272" s="35"/>
    </row>
    <row r="273" spans="11:16">
      <c r="K273" s="37"/>
      <c r="L273" s="36"/>
      <c r="M273" s="35"/>
      <c r="N273" s="37"/>
      <c r="O273" s="36"/>
      <c r="P273" s="35"/>
    </row>
    <row r="274" spans="11:16">
      <c r="K274" s="37"/>
      <c r="L274" s="36"/>
      <c r="M274" s="35"/>
      <c r="N274" s="37"/>
      <c r="O274" s="36"/>
      <c r="P274" s="35"/>
    </row>
    <row r="275" spans="11:16">
      <c r="K275" s="37"/>
      <c r="L275" s="36"/>
      <c r="M275" s="35"/>
      <c r="N275" s="37"/>
      <c r="O275" s="36"/>
      <c r="P275" s="35"/>
    </row>
    <row r="276" spans="11:16">
      <c r="K276" s="37"/>
      <c r="L276" s="36"/>
      <c r="M276" s="35"/>
      <c r="N276" s="37"/>
      <c r="O276" s="36"/>
      <c r="P276" s="35"/>
    </row>
    <row r="277" spans="11:16">
      <c r="K277" s="37"/>
      <c r="L277" s="36"/>
      <c r="M277" s="35"/>
      <c r="N277" s="37"/>
      <c r="O277" s="36"/>
      <c r="P277" s="35"/>
    </row>
    <row r="278" spans="11:16">
      <c r="K278" s="37"/>
      <c r="L278" s="36"/>
      <c r="M278" s="35"/>
      <c r="N278" s="37"/>
      <c r="O278" s="36"/>
      <c r="P278" s="35"/>
    </row>
    <row r="279" spans="11:16">
      <c r="K279" s="37"/>
      <c r="L279" s="36"/>
      <c r="M279" s="35"/>
      <c r="N279" s="37"/>
      <c r="O279" s="36"/>
      <c r="P279" s="35"/>
    </row>
    <row r="280" spans="11:16">
      <c r="K280" s="37"/>
      <c r="L280" s="36"/>
      <c r="M280" s="35"/>
      <c r="N280" s="37"/>
      <c r="O280" s="36"/>
      <c r="P280" s="35"/>
    </row>
    <row r="281" spans="11:16">
      <c r="K281" s="37"/>
      <c r="L281" s="36"/>
      <c r="M281" s="35"/>
      <c r="N281" s="37"/>
      <c r="O281" s="36"/>
      <c r="P281" s="35"/>
    </row>
    <row r="282" spans="11:16">
      <c r="K282" s="37"/>
      <c r="L282" s="36"/>
      <c r="M282" s="35"/>
      <c r="N282" s="37"/>
      <c r="O282" s="36"/>
      <c r="P282" s="35"/>
    </row>
    <row r="283" spans="11:16">
      <c r="K283" s="37"/>
      <c r="L283" s="36"/>
      <c r="M283" s="35"/>
      <c r="N283" s="37"/>
      <c r="O283" s="36"/>
      <c r="P283" s="35"/>
    </row>
    <row r="284" spans="11:16">
      <c r="K284" s="37"/>
      <c r="L284" s="36"/>
      <c r="M284" s="35"/>
      <c r="N284" s="37"/>
      <c r="O284" s="36"/>
      <c r="P284" s="35"/>
    </row>
    <row r="285" spans="11:16">
      <c r="K285" s="37"/>
      <c r="L285" s="36"/>
      <c r="M285" s="35"/>
      <c r="N285" s="37"/>
      <c r="O285" s="36"/>
      <c r="P285" s="35"/>
    </row>
    <row r="286" spans="11:16">
      <c r="K286" s="37"/>
      <c r="L286" s="36"/>
      <c r="M286" s="35"/>
      <c r="N286" s="37"/>
      <c r="O286" s="36"/>
      <c r="P286" s="35"/>
    </row>
    <row r="287" spans="11:16">
      <c r="K287" s="37"/>
      <c r="L287" s="36"/>
      <c r="M287" s="35"/>
      <c r="N287" s="37"/>
      <c r="O287" s="36"/>
      <c r="P287" s="35"/>
    </row>
    <row r="288" spans="11:16">
      <c r="K288" s="37"/>
      <c r="L288" s="36"/>
      <c r="M288" s="35"/>
      <c r="N288" s="37"/>
      <c r="O288" s="36"/>
      <c r="P288" s="35"/>
    </row>
    <row r="289" spans="11:16">
      <c r="K289" s="37"/>
      <c r="L289" s="36"/>
      <c r="M289" s="35"/>
      <c r="N289" s="37"/>
      <c r="O289" s="36"/>
      <c r="P289" s="35"/>
    </row>
    <row r="290" spans="11:16">
      <c r="K290" s="37"/>
      <c r="L290" s="36"/>
      <c r="M290" s="35"/>
      <c r="N290" s="37"/>
      <c r="O290" s="36"/>
      <c r="P290" s="35"/>
    </row>
    <row r="291" spans="11:16">
      <c r="K291" s="37"/>
      <c r="L291" s="36"/>
      <c r="M291" s="35"/>
      <c r="N291" s="37"/>
      <c r="O291" s="36"/>
      <c r="P291" s="35"/>
    </row>
    <row r="292" spans="11:16">
      <c r="K292" s="37"/>
      <c r="L292" s="36"/>
      <c r="M292" s="35"/>
      <c r="N292" s="37"/>
      <c r="O292" s="36"/>
      <c r="P292" s="35"/>
    </row>
    <row r="293" spans="11:16">
      <c r="K293" s="37"/>
      <c r="L293" s="36"/>
      <c r="M293" s="35"/>
      <c r="N293" s="37"/>
      <c r="O293" s="36"/>
      <c r="P293" s="35"/>
    </row>
    <row r="294" spans="11:16">
      <c r="K294" s="37"/>
      <c r="L294" s="36"/>
      <c r="M294" s="35"/>
      <c r="N294" s="37"/>
      <c r="O294" s="36"/>
      <c r="P294" s="35"/>
    </row>
    <row r="295" spans="11:16">
      <c r="K295" s="37"/>
      <c r="L295" s="36"/>
      <c r="M295" s="35"/>
      <c r="N295" s="37"/>
      <c r="O295" s="36"/>
      <c r="P295" s="35"/>
    </row>
    <row r="296" spans="11:16">
      <c r="K296" s="37"/>
      <c r="L296" s="36"/>
      <c r="M296" s="35"/>
      <c r="N296" s="37"/>
      <c r="O296" s="36"/>
      <c r="P296" s="35"/>
    </row>
    <row r="297" spans="11:16">
      <c r="K297" s="37"/>
      <c r="L297" s="36"/>
      <c r="M297" s="35"/>
      <c r="N297" s="37"/>
      <c r="O297" s="36"/>
      <c r="P297" s="35"/>
    </row>
    <row r="298" spans="11:16">
      <c r="K298" s="37"/>
      <c r="L298" s="36"/>
      <c r="M298" s="35"/>
      <c r="N298" s="37"/>
      <c r="O298" s="36"/>
      <c r="P298" s="35"/>
    </row>
    <row r="299" spans="11:16">
      <c r="K299" s="37"/>
      <c r="L299" s="36"/>
      <c r="M299" s="35"/>
      <c r="N299" s="37"/>
      <c r="O299" s="36"/>
      <c r="P299" s="35"/>
    </row>
    <row r="300" spans="11:16">
      <c r="K300" s="37"/>
      <c r="L300" s="36"/>
      <c r="M300" s="35"/>
      <c r="N300" s="37"/>
      <c r="O300" s="36"/>
      <c r="P300" s="35"/>
    </row>
    <row r="301" spans="11:16">
      <c r="K301" s="37"/>
      <c r="L301" s="36"/>
      <c r="M301" s="35"/>
      <c r="N301" s="37"/>
      <c r="O301" s="36"/>
      <c r="P301" s="35"/>
    </row>
    <row r="302" spans="11:16">
      <c r="K302" s="37"/>
      <c r="L302" s="36"/>
      <c r="M302" s="35"/>
      <c r="N302" s="37"/>
      <c r="O302" s="36"/>
      <c r="P302" s="35"/>
    </row>
    <row r="303" spans="11:16">
      <c r="K303" s="37"/>
      <c r="L303" s="36"/>
      <c r="M303" s="35"/>
      <c r="N303" s="37"/>
      <c r="O303" s="36"/>
      <c r="P303" s="35"/>
    </row>
    <row r="304" spans="11:16">
      <c r="K304" s="37"/>
      <c r="L304" s="36"/>
      <c r="M304" s="35"/>
      <c r="N304" s="37"/>
      <c r="O304" s="36"/>
      <c r="P304" s="35"/>
    </row>
    <row r="305" spans="11:16">
      <c r="K305" s="37"/>
      <c r="L305" s="36"/>
      <c r="M305" s="35"/>
      <c r="N305" s="37"/>
      <c r="O305" s="36"/>
      <c r="P305" s="35"/>
    </row>
    <row r="306" spans="11:16">
      <c r="K306" s="37"/>
      <c r="L306" s="36"/>
      <c r="M306" s="35"/>
      <c r="N306" s="37"/>
      <c r="O306" s="36"/>
      <c r="P306" s="35"/>
    </row>
    <row r="307" spans="11:16">
      <c r="K307" s="37"/>
      <c r="L307" s="36"/>
      <c r="M307" s="35"/>
      <c r="N307" s="37"/>
      <c r="O307" s="36"/>
      <c r="P307" s="35"/>
    </row>
    <row r="308" spans="11:16">
      <c r="K308" s="37"/>
      <c r="L308" s="36"/>
      <c r="M308" s="35"/>
      <c r="N308" s="37"/>
      <c r="O308" s="36"/>
      <c r="P308" s="35"/>
    </row>
    <row r="309" spans="11:16">
      <c r="K309" s="37"/>
      <c r="L309" s="36"/>
      <c r="M309" s="35"/>
      <c r="N309" s="37"/>
      <c r="O309" s="36"/>
      <c r="P309" s="35"/>
    </row>
    <row r="310" spans="11:16">
      <c r="K310" s="37"/>
      <c r="L310" s="36"/>
      <c r="M310" s="35"/>
      <c r="N310" s="37"/>
      <c r="O310" s="36"/>
      <c r="P310" s="35"/>
    </row>
    <row r="311" spans="11:16">
      <c r="K311" s="37"/>
      <c r="L311" s="36"/>
      <c r="M311" s="35"/>
      <c r="N311" s="37"/>
      <c r="O311" s="36"/>
      <c r="P311" s="35"/>
    </row>
    <row r="312" spans="11:16">
      <c r="K312" s="37"/>
      <c r="L312" s="36"/>
      <c r="M312" s="35"/>
      <c r="N312" s="37"/>
      <c r="O312" s="36"/>
      <c r="P312" s="35"/>
    </row>
    <row r="313" spans="11:16">
      <c r="K313" s="37"/>
      <c r="L313" s="36"/>
      <c r="M313" s="35"/>
      <c r="N313" s="37"/>
      <c r="O313" s="36"/>
      <c r="P313" s="35"/>
    </row>
    <row r="314" spans="11:16">
      <c r="K314" s="37"/>
      <c r="L314" s="36"/>
      <c r="M314" s="35"/>
      <c r="N314" s="37"/>
      <c r="O314" s="36"/>
      <c r="P314" s="35"/>
    </row>
    <row r="315" spans="11:16">
      <c r="K315" s="37"/>
      <c r="L315" s="36"/>
      <c r="M315" s="35"/>
      <c r="N315" s="37"/>
      <c r="O315" s="36"/>
      <c r="P315" s="35"/>
    </row>
    <row r="316" spans="11:16">
      <c r="K316" s="37"/>
      <c r="L316" s="36"/>
      <c r="M316" s="35"/>
      <c r="N316" s="37"/>
      <c r="O316" s="36"/>
      <c r="P316" s="35"/>
    </row>
    <row r="317" spans="11:16">
      <c r="K317" s="37"/>
      <c r="L317" s="36"/>
      <c r="M317" s="35"/>
      <c r="N317" s="37"/>
      <c r="O317" s="36"/>
      <c r="P317" s="35"/>
    </row>
    <row r="318" spans="11:16">
      <c r="K318" s="37"/>
      <c r="L318" s="36"/>
      <c r="M318" s="35"/>
      <c r="N318" s="37"/>
      <c r="O318" s="36"/>
      <c r="P318" s="35"/>
    </row>
    <row r="319" spans="11:16">
      <c r="K319" s="37"/>
      <c r="L319" s="36"/>
      <c r="M319" s="35"/>
      <c r="N319" s="37"/>
      <c r="O319" s="36"/>
      <c r="P319" s="35"/>
    </row>
    <row r="320" spans="11:16">
      <c r="K320" s="37"/>
      <c r="L320" s="36"/>
      <c r="M320" s="35"/>
      <c r="N320" s="37"/>
      <c r="O320" s="36"/>
      <c r="P320" s="35"/>
    </row>
    <row r="321" spans="11:16">
      <c r="K321" s="37"/>
      <c r="L321" s="36"/>
      <c r="M321" s="35"/>
      <c r="N321" s="37"/>
      <c r="O321" s="36"/>
      <c r="P321" s="35"/>
    </row>
    <row r="322" spans="11:16">
      <c r="K322" s="37"/>
      <c r="L322" s="36"/>
      <c r="M322" s="35"/>
      <c r="N322" s="37"/>
      <c r="O322" s="36"/>
      <c r="P322" s="35"/>
    </row>
    <row r="323" spans="11:16">
      <c r="K323" s="37"/>
      <c r="L323" s="36"/>
      <c r="M323" s="35"/>
      <c r="N323" s="37"/>
      <c r="O323" s="36"/>
      <c r="P323" s="35"/>
    </row>
    <row r="324" spans="11:16">
      <c r="K324" s="37"/>
      <c r="L324" s="36"/>
      <c r="M324" s="35"/>
      <c r="N324" s="37"/>
      <c r="O324" s="36"/>
      <c r="P324" s="35"/>
    </row>
    <row r="325" spans="11:16">
      <c r="K325" s="37"/>
      <c r="L325" s="36"/>
      <c r="M325" s="35"/>
      <c r="N325" s="37"/>
      <c r="O325" s="36"/>
      <c r="P325" s="35"/>
    </row>
    <row r="326" spans="11:16">
      <c r="K326" s="37"/>
      <c r="L326" s="36"/>
      <c r="M326" s="35"/>
      <c r="N326" s="37"/>
      <c r="O326" s="36"/>
      <c r="P326" s="35"/>
    </row>
    <row r="327" spans="11:16">
      <c r="K327" s="37"/>
      <c r="L327" s="36"/>
      <c r="M327" s="35"/>
      <c r="N327" s="37"/>
      <c r="O327" s="36"/>
      <c r="P327" s="35"/>
    </row>
    <row r="328" spans="11:16">
      <c r="K328" s="37"/>
      <c r="L328" s="36"/>
      <c r="M328" s="35"/>
      <c r="N328" s="37"/>
      <c r="O328" s="36"/>
      <c r="P328" s="35"/>
    </row>
    <row r="329" spans="11:16">
      <c r="K329" s="37"/>
      <c r="L329" s="36"/>
      <c r="M329" s="35"/>
      <c r="N329" s="37"/>
      <c r="O329" s="36"/>
      <c r="P329" s="35"/>
    </row>
    <row r="330" spans="11:16">
      <c r="K330" s="37"/>
      <c r="L330" s="36"/>
      <c r="M330" s="35"/>
      <c r="N330" s="37"/>
      <c r="O330" s="36"/>
      <c r="P330" s="35"/>
    </row>
    <row r="331" spans="11:16">
      <c r="K331" s="37"/>
      <c r="L331" s="36"/>
      <c r="M331" s="35"/>
      <c r="N331" s="37"/>
      <c r="O331" s="36"/>
      <c r="P331" s="35"/>
    </row>
    <row r="332" spans="11:16">
      <c r="K332" s="37"/>
      <c r="L332" s="36"/>
      <c r="M332" s="35"/>
      <c r="N332" s="37"/>
      <c r="O332" s="36"/>
      <c r="P332" s="35"/>
    </row>
    <row r="333" spans="11:16">
      <c r="K333" s="37"/>
      <c r="L333" s="36"/>
      <c r="M333" s="35"/>
      <c r="N333" s="37"/>
      <c r="O333" s="36"/>
      <c r="P333" s="35"/>
    </row>
    <row r="334" spans="11:16">
      <c r="K334" s="37"/>
      <c r="L334" s="36"/>
      <c r="M334" s="35"/>
      <c r="N334" s="37"/>
      <c r="O334" s="36"/>
      <c r="P334" s="35"/>
    </row>
    <row r="335" spans="11:16">
      <c r="K335" s="37"/>
      <c r="L335" s="36"/>
      <c r="M335" s="35"/>
      <c r="N335" s="37"/>
      <c r="O335" s="36"/>
      <c r="P335" s="35"/>
    </row>
    <row r="336" spans="11:16">
      <c r="K336" s="37"/>
      <c r="L336" s="36"/>
      <c r="M336" s="35"/>
      <c r="N336" s="37"/>
      <c r="O336" s="36"/>
      <c r="P336" s="35"/>
    </row>
    <row r="337" spans="11:16">
      <c r="K337" s="37"/>
      <c r="L337" s="36"/>
      <c r="M337" s="35"/>
      <c r="N337" s="37"/>
      <c r="O337" s="36"/>
      <c r="P337" s="35"/>
    </row>
    <row r="338" spans="11:16">
      <c r="K338" s="37"/>
      <c r="L338" s="36"/>
      <c r="M338" s="35"/>
      <c r="N338" s="37"/>
      <c r="O338" s="36"/>
      <c r="P338" s="35"/>
    </row>
    <row r="339" spans="11:16">
      <c r="K339" s="37"/>
      <c r="L339" s="36"/>
      <c r="M339" s="35"/>
      <c r="N339" s="37"/>
      <c r="O339" s="36"/>
      <c r="P339" s="35"/>
    </row>
    <row r="340" spans="11:16">
      <c r="K340" s="37"/>
      <c r="L340" s="36"/>
      <c r="M340" s="35"/>
      <c r="N340" s="37"/>
      <c r="O340" s="36"/>
      <c r="P340" s="35"/>
    </row>
    <row r="341" spans="11:16">
      <c r="K341" s="37"/>
      <c r="L341" s="36"/>
      <c r="M341" s="35"/>
      <c r="N341" s="37"/>
      <c r="O341" s="36"/>
      <c r="P341" s="35"/>
    </row>
    <row r="342" spans="11:16">
      <c r="K342" s="37"/>
      <c r="L342" s="36"/>
      <c r="M342" s="35"/>
      <c r="N342" s="37"/>
      <c r="O342" s="36"/>
      <c r="P342" s="35"/>
    </row>
    <row r="343" spans="11:16">
      <c r="K343" s="37"/>
      <c r="L343" s="36"/>
      <c r="M343" s="35"/>
      <c r="N343" s="37"/>
      <c r="O343" s="36"/>
      <c r="P343" s="35"/>
    </row>
    <row r="344" spans="11:16">
      <c r="K344" s="37"/>
      <c r="L344" s="36"/>
      <c r="M344" s="35"/>
      <c r="N344" s="37"/>
      <c r="O344" s="36"/>
      <c r="P344" s="35"/>
    </row>
    <row r="345" spans="11:16">
      <c r="K345" s="37"/>
      <c r="L345" s="36"/>
      <c r="M345" s="35"/>
      <c r="N345" s="37"/>
      <c r="O345" s="36"/>
      <c r="P345" s="35"/>
    </row>
    <row r="346" spans="11:16">
      <c r="K346" s="37"/>
      <c r="L346" s="36"/>
      <c r="M346" s="35"/>
      <c r="N346" s="37"/>
      <c r="O346" s="36"/>
      <c r="P346" s="35"/>
    </row>
    <row r="347" spans="11:16">
      <c r="K347" s="37"/>
      <c r="L347" s="36"/>
      <c r="M347" s="35"/>
      <c r="N347" s="37"/>
      <c r="O347" s="36"/>
      <c r="P347" s="35"/>
    </row>
    <row r="348" spans="11:16">
      <c r="K348" s="37"/>
      <c r="L348" s="36"/>
      <c r="M348" s="35"/>
      <c r="N348" s="37"/>
      <c r="O348" s="36"/>
      <c r="P348" s="35"/>
    </row>
    <row r="349" spans="11:16">
      <c r="K349" s="37"/>
      <c r="L349" s="36"/>
      <c r="M349" s="35"/>
      <c r="N349" s="37"/>
      <c r="O349" s="36"/>
      <c r="P349" s="35"/>
    </row>
    <row r="350" spans="11:16">
      <c r="K350" s="37"/>
      <c r="L350" s="36"/>
      <c r="M350" s="35"/>
      <c r="N350" s="37"/>
      <c r="O350" s="36"/>
      <c r="P350" s="35"/>
    </row>
    <row r="351" spans="11:16">
      <c r="K351" s="37"/>
      <c r="L351" s="36"/>
      <c r="M351" s="35"/>
      <c r="N351" s="37"/>
      <c r="O351" s="36"/>
      <c r="P351" s="35"/>
    </row>
    <row r="352" spans="11:16">
      <c r="K352" s="37"/>
      <c r="L352" s="36"/>
      <c r="M352" s="35"/>
      <c r="N352" s="37"/>
      <c r="O352" s="36"/>
      <c r="P352" s="35"/>
    </row>
    <row r="353" spans="11:16">
      <c r="K353" s="37"/>
      <c r="L353" s="36"/>
      <c r="M353" s="35"/>
      <c r="N353" s="37"/>
      <c r="O353" s="36"/>
      <c r="P353" s="35"/>
    </row>
    <row r="354" spans="11:16">
      <c r="K354" s="37"/>
      <c r="L354" s="36"/>
      <c r="M354" s="35"/>
      <c r="N354" s="37"/>
      <c r="O354" s="36"/>
      <c r="P354" s="35"/>
    </row>
    <row r="355" spans="11:16">
      <c r="K355" s="37"/>
      <c r="L355" s="36"/>
      <c r="M355" s="35"/>
      <c r="N355" s="37"/>
      <c r="O355" s="36"/>
      <c r="P355" s="35"/>
    </row>
    <row r="356" spans="11:16">
      <c r="K356" s="37"/>
      <c r="L356" s="36"/>
      <c r="M356" s="35"/>
      <c r="N356" s="37"/>
      <c r="O356" s="36"/>
      <c r="P356" s="35"/>
    </row>
    <row r="357" spans="11:16">
      <c r="K357" s="37"/>
      <c r="L357" s="36"/>
      <c r="M357" s="35"/>
      <c r="N357" s="37"/>
      <c r="O357" s="36"/>
      <c r="P357" s="35"/>
    </row>
    <row r="358" spans="11:16">
      <c r="K358" s="37"/>
      <c r="L358" s="36"/>
      <c r="M358" s="35"/>
      <c r="N358" s="37"/>
      <c r="O358" s="36"/>
      <c r="P358" s="35"/>
    </row>
    <row r="359" spans="11:16">
      <c r="K359" s="37"/>
      <c r="L359" s="36"/>
      <c r="M359" s="35"/>
      <c r="N359" s="37"/>
      <c r="O359" s="36"/>
      <c r="P359" s="35"/>
    </row>
    <row r="360" spans="11:16">
      <c r="K360" s="37"/>
      <c r="L360" s="36"/>
      <c r="M360" s="35"/>
      <c r="N360" s="37"/>
      <c r="O360" s="36"/>
      <c r="P360" s="35"/>
    </row>
    <row r="361" spans="11:16">
      <c r="K361" s="37"/>
      <c r="L361" s="36"/>
      <c r="M361" s="35"/>
      <c r="N361" s="37"/>
      <c r="O361" s="36"/>
      <c r="P361" s="35"/>
    </row>
    <row r="362" spans="11:16">
      <c r="K362" s="37"/>
      <c r="L362" s="36"/>
      <c r="M362" s="35"/>
      <c r="N362" s="37"/>
      <c r="O362" s="36"/>
      <c r="P362" s="35"/>
    </row>
    <row r="363" spans="11:16">
      <c r="K363" s="37"/>
      <c r="L363" s="36"/>
      <c r="M363" s="35"/>
      <c r="N363" s="37"/>
      <c r="O363" s="36"/>
      <c r="P363" s="35"/>
    </row>
    <row r="364" spans="11:16">
      <c r="K364" s="37"/>
      <c r="L364" s="36"/>
      <c r="M364" s="35"/>
      <c r="N364" s="37"/>
      <c r="O364" s="36"/>
      <c r="P364" s="35"/>
    </row>
    <row r="365" spans="11:16">
      <c r="K365" s="37"/>
      <c r="L365" s="36"/>
      <c r="M365" s="35"/>
      <c r="N365" s="37"/>
      <c r="O365" s="36"/>
      <c r="P365" s="35"/>
    </row>
    <row r="366" spans="11:16">
      <c r="K366" s="37"/>
      <c r="L366" s="36"/>
      <c r="M366" s="35"/>
      <c r="N366" s="37"/>
      <c r="O366" s="36"/>
      <c r="P366" s="35"/>
    </row>
    <row r="367" spans="11:16">
      <c r="K367" s="37"/>
      <c r="L367" s="36"/>
      <c r="M367" s="35"/>
      <c r="N367" s="37"/>
      <c r="O367" s="36"/>
      <c r="P367" s="35"/>
    </row>
    <row r="368" spans="11:16">
      <c r="K368" s="37"/>
      <c r="L368" s="36"/>
      <c r="M368" s="35"/>
      <c r="N368" s="37"/>
      <c r="O368" s="36"/>
      <c r="P368" s="35"/>
    </row>
    <row r="369" spans="11:16">
      <c r="K369" s="37"/>
      <c r="L369" s="36"/>
      <c r="M369" s="35"/>
      <c r="N369" s="37"/>
      <c r="O369" s="36"/>
      <c r="P369" s="35"/>
    </row>
    <row r="370" spans="11:16">
      <c r="K370" s="37"/>
      <c r="L370" s="36"/>
      <c r="M370" s="35"/>
      <c r="N370" s="37"/>
      <c r="O370" s="36"/>
      <c r="P370" s="35"/>
    </row>
    <row r="371" spans="11:16">
      <c r="K371" s="37"/>
      <c r="L371" s="36"/>
      <c r="M371" s="35"/>
      <c r="N371" s="37"/>
      <c r="O371" s="36"/>
      <c r="P371" s="35"/>
    </row>
    <row r="372" spans="11:16">
      <c r="K372" s="37"/>
      <c r="L372" s="36"/>
      <c r="M372" s="35"/>
      <c r="N372" s="37"/>
      <c r="O372" s="36"/>
      <c r="P372" s="35"/>
    </row>
    <row r="373" spans="11:16">
      <c r="K373" s="37"/>
      <c r="L373" s="36"/>
      <c r="M373" s="35"/>
      <c r="N373" s="37"/>
      <c r="O373" s="36"/>
      <c r="P373" s="35"/>
    </row>
    <row r="374" spans="11:16">
      <c r="K374" s="37"/>
      <c r="L374" s="36"/>
      <c r="M374" s="35"/>
      <c r="N374" s="37"/>
      <c r="O374" s="36"/>
      <c r="P374" s="35"/>
    </row>
    <row r="375" spans="11:16">
      <c r="K375" s="37"/>
      <c r="L375" s="36"/>
      <c r="M375" s="35"/>
      <c r="N375" s="37"/>
      <c r="O375" s="36"/>
      <c r="P375" s="35"/>
    </row>
    <row r="376" spans="11:16">
      <c r="K376" s="37"/>
      <c r="L376" s="36"/>
      <c r="M376" s="35"/>
      <c r="N376" s="37"/>
      <c r="O376" s="36"/>
      <c r="P376" s="35"/>
    </row>
    <row r="377" spans="11:16">
      <c r="K377" s="37"/>
      <c r="L377" s="36"/>
      <c r="M377" s="35"/>
      <c r="N377" s="37"/>
      <c r="O377" s="36"/>
      <c r="P377" s="35"/>
    </row>
    <row r="378" spans="11:16">
      <c r="K378" s="37"/>
      <c r="L378" s="36"/>
      <c r="M378" s="35"/>
      <c r="N378" s="37"/>
      <c r="O378" s="36"/>
      <c r="P378" s="35"/>
    </row>
    <row r="379" spans="11:16">
      <c r="K379" s="37"/>
      <c r="L379" s="36"/>
      <c r="M379" s="35"/>
      <c r="N379" s="37"/>
      <c r="O379" s="36"/>
      <c r="P379" s="35"/>
    </row>
    <row r="380" spans="11:16">
      <c r="K380" s="37"/>
      <c r="L380" s="36"/>
      <c r="M380" s="35"/>
      <c r="N380" s="37"/>
      <c r="O380" s="36"/>
      <c r="P380" s="35"/>
    </row>
    <row r="381" spans="11:16">
      <c r="K381" s="37"/>
      <c r="L381" s="36"/>
      <c r="M381" s="35"/>
      <c r="N381" s="37"/>
      <c r="O381" s="36"/>
      <c r="P381" s="35"/>
    </row>
    <row r="382" spans="11:16">
      <c r="K382" s="37"/>
      <c r="L382" s="36"/>
      <c r="M382" s="35"/>
      <c r="N382" s="37"/>
      <c r="O382" s="36"/>
      <c r="P382" s="35"/>
    </row>
    <row r="383" spans="11:16">
      <c r="K383" s="37"/>
      <c r="L383" s="36"/>
      <c r="M383" s="35"/>
      <c r="N383" s="37"/>
      <c r="O383" s="36"/>
      <c r="P383" s="35"/>
    </row>
    <row r="384" spans="11:16">
      <c r="K384" s="37"/>
      <c r="L384" s="36"/>
      <c r="M384" s="35"/>
      <c r="N384" s="37"/>
      <c r="O384" s="36"/>
      <c r="P384" s="35"/>
    </row>
    <row r="385" spans="11:16">
      <c r="K385" s="37"/>
      <c r="L385" s="36"/>
      <c r="M385" s="35"/>
      <c r="N385" s="37"/>
      <c r="O385" s="36"/>
      <c r="P385" s="35"/>
    </row>
    <row r="386" spans="11:16">
      <c r="K386" s="37"/>
      <c r="L386" s="36"/>
      <c r="M386" s="35"/>
      <c r="N386" s="37"/>
      <c r="O386" s="36"/>
      <c r="P386" s="35"/>
    </row>
    <row r="387" spans="11:16">
      <c r="K387" s="37"/>
      <c r="L387" s="36"/>
      <c r="M387" s="35"/>
      <c r="N387" s="37"/>
      <c r="O387" s="36"/>
      <c r="P387" s="35"/>
    </row>
    <row r="388" spans="11:16">
      <c r="K388" s="37"/>
      <c r="L388" s="36"/>
      <c r="M388" s="35"/>
      <c r="N388" s="37"/>
      <c r="O388" s="36"/>
      <c r="P388" s="35"/>
    </row>
    <row r="389" spans="11:16">
      <c r="K389" s="37"/>
      <c r="L389" s="36"/>
      <c r="M389" s="35"/>
      <c r="N389" s="37"/>
      <c r="O389" s="36"/>
      <c r="P389" s="35"/>
    </row>
    <row r="390" spans="11:16">
      <c r="K390" s="37"/>
      <c r="L390" s="36"/>
      <c r="M390" s="35"/>
      <c r="N390" s="37"/>
      <c r="O390" s="36"/>
      <c r="P390" s="35"/>
    </row>
    <row r="391" spans="11:16">
      <c r="K391" s="37"/>
      <c r="L391" s="36"/>
      <c r="M391" s="35"/>
      <c r="N391" s="37"/>
      <c r="O391" s="36"/>
      <c r="P391" s="35"/>
    </row>
    <row r="392" spans="11:16">
      <c r="K392" s="37"/>
      <c r="L392" s="36"/>
      <c r="M392" s="35"/>
      <c r="N392" s="37"/>
      <c r="O392" s="36"/>
      <c r="P392" s="35"/>
    </row>
    <row r="393" spans="11:16">
      <c r="K393" s="37"/>
      <c r="L393" s="36"/>
      <c r="M393" s="35"/>
      <c r="N393" s="37"/>
      <c r="O393" s="36"/>
      <c r="P393" s="35"/>
    </row>
    <row r="394" spans="11:16">
      <c r="K394" s="37"/>
      <c r="L394" s="36"/>
      <c r="M394" s="35"/>
      <c r="N394" s="37"/>
      <c r="O394" s="36"/>
      <c r="P394" s="35"/>
    </row>
    <row r="395" spans="11:16">
      <c r="K395" s="37"/>
      <c r="L395" s="36"/>
      <c r="M395" s="35"/>
      <c r="N395" s="37"/>
      <c r="O395" s="36"/>
      <c r="P395" s="35"/>
    </row>
    <row r="396" spans="11:16">
      <c r="K396" s="37"/>
      <c r="L396" s="36"/>
      <c r="M396" s="35"/>
      <c r="N396" s="37"/>
      <c r="O396" s="36"/>
      <c r="P396" s="35"/>
    </row>
    <row r="397" spans="11:16">
      <c r="K397" s="37"/>
      <c r="L397" s="36"/>
      <c r="M397" s="35"/>
      <c r="N397" s="37"/>
      <c r="O397" s="36"/>
      <c r="P397" s="35"/>
    </row>
    <row r="398" spans="11:16">
      <c r="K398" s="37"/>
      <c r="L398" s="36"/>
      <c r="M398" s="35"/>
      <c r="N398" s="37"/>
      <c r="O398" s="36"/>
      <c r="P398" s="35"/>
    </row>
    <row r="399" spans="11:16">
      <c r="K399" s="37"/>
      <c r="L399" s="36"/>
      <c r="M399" s="35"/>
      <c r="N399" s="37"/>
      <c r="O399" s="36"/>
      <c r="P399" s="35"/>
    </row>
    <row r="400" spans="11:16">
      <c r="K400" s="37"/>
      <c r="L400" s="36"/>
      <c r="M400" s="35"/>
      <c r="N400" s="37"/>
      <c r="O400" s="36"/>
      <c r="P400" s="35"/>
    </row>
    <row r="401" spans="11:16">
      <c r="K401" s="37"/>
      <c r="L401" s="36"/>
      <c r="M401" s="35"/>
      <c r="N401" s="37"/>
      <c r="O401" s="36"/>
      <c r="P401" s="35"/>
    </row>
    <row r="402" spans="11:16">
      <c r="K402" s="37"/>
      <c r="L402" s="36"/>
      <c r="M402" s="35"/>
      <c r="N402" s="37"/>
      <c r="O402" s="36"/>
      <c r="P402" s="35"/>
    </row>
    <row r="403" spans="11:16">
      <c r="K403" s="37"/>
      <c r="L403" s="36"/>
      <c r="M403" s="35"/>
      <c r="N403" s="37"/>
      <c r="O403" s="36"/>
      <c r="P403" s="35"/>
    </row>
    <row r="404" spans="11:16">
      <c r="K404" s="37"/>
      <c r="L404" s="36"/>
      <c r="M404" s="35"/>
      <c r="N404" s="37"/>
      <c r="O404" s="36"/>
      <c r="P404" s="35"/>
    </row>
    <row r="405" spans="11:16">
      <c r="K405" s="34"/>
      <c r="L405" s="33"/>
      <c r="M405" s="32"/>
      <c r="N405" s="34"/>
      <c r="O405" s="33"/>
      <c r="P405" s="32"/>
    </row>
  </sheetData>
  <mergeCells count="12">
    <mergeCell ref="C38:D39"/>
    <mergeCell ref="E38:F39"/>
    <mergeCell ref="G38:G39"/>
    <mergeCell ref="H38:H39"/>
    <mergeCell ref="B47:D47"/>
    <mergeCell ref="B38:B39"/>
    <mergeCell ref="K2:M2"/>
    <mergeCell ref="N2:P2"/>
    <mergeCell ref="B31:B32"/>
    <mergeCell ref="C31:C32"/>
    <mergeCell ref="D31:D32"/>
    <mergeCell ref="E31:F32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Header>&amp;C&amp;"Arial,標準"&amp;F</oddHeader>
    <oddFooter>&amp;C&amp;"Arial,標準"&amp;P-6 / &amp;N-6 &amp;"ＭＳ ゴシック,標準"ページ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19FB-325B-48F9-A99D-9D806E7F811F}">
  <dimension ref="A1:Q405"/>
  <sheetViews>
    <sheetView showGridLines="0" view="pageBreakPreview" zoomScaleNormal="100" zoomScaleSheetLayoutView="100" workbookViewId="0">
      <selection activeCell="K30" sqref="K30"/>
    </sheetView>
  </sheetViews>
  <sheetFormatPr defaultColWidth="8.140625" defaultRowHeight="12.75"/>
  <cols>
    <col min="1" max="1" width="3.5703125" style="31" customWidth="1"/>
    <col min="2" max="3" width="10" style="30" customWidth="1"/>
    <col min="4" max="4" width="10" style="31" customWidth="1"/>
    <col min="5" max="6" width="10.28515625" style="30" customWidth="1"/>
    <col min="7" max="7" width="10" style="30" customWidth="1"/>
    <col min="8" max="8" width="14.7109375" style="30" customWidth="1"/>
    <col min="9" max="9" width="2.42578125" style="29" customWidth="1"/>
    <col min="10" max="10" width="3.85546875" style="29" customWidth="1"/>
    <col min="11" max="11" width="7.85546875" style="28" customWidth="1"/>
    <col min="12" max="12" width="6.85546875" style="27" customWidth="1"/>
    <col min="13" max="13" width="7.42578125" style="27" customWidth="1"/>
    <col min="14" max="14" width="7.85546875" style="28" customWidth="1"/>
    <col min="15" max="15" width="6.85546875" style="27" customWidth="1"/>
    <col min="16" max="16" width="7.42578125" style="27" customWidth="1"/>
    <col min="17" max="16384" width="8.140625" style="27"/>
  </cols>
  <sheetData>
    <row r="1" spans="1:17" ht="14.25">
      <c r="A1" s="103" t="e">
        <f ca="1">RIGHT(CELL("filename", A1), LEN(CELL("filename", A1))-FIND("]", CELL("filename", A1)))&amp;" "&amp;VLOOKUP(RIGHT(CELL("filename", A1), LEN(CELL("filename", A1))-FIND("]", CELL("filename", A1))),[1]目次!$A:$B, 2, FALSE)</f>
        <v>#N/A</v>
      </c>
    </row>
    <row r="2" spans="1:17">
      <c r="A2" s="79" t="s">
        <v>369</v>
      </c>
      <c r="E2" s="54"/>
      <c r="K2" s="114" t="s">
        <v>436</v>
      </c>
      <c r="L2" s="114"/>
      <c r="M2" s="114"/>
      <c r="N2" s="114" t="s">
        <v>435</v>
      </c>
      <c r="O2" s="114"/>
      <c r="P2" s="114"/>
    </row>
    <row r="3" spans="1:17" ht="12" customHeight="1">
      <c r="K3" s="77" t="s">
        <v>368</v>
      </c>
      <c r="L3" s="76" t="s">
        <v>367</v>
      </c>
      <c r="M3" s="75" t="s">
        <v>366</v>
      </c>
      <c r="N3" s="77" t="s">
        <v>368</v>
      </c>
      <c r="O3" s="76" t="s">
        <v>367</v>
      </c>
      <c r="P3" s="75" t="s">
        <v>366</v>
      </c>
    </row>
    <row r="4" spans="1:17">
      <c r="K4" s="74">
        <v>0</v>
      </c>
      <c r="L4" s="73">
        <v>100</v>
      </c>
      <c r="M4" s="72"/>
      <c r="N4" s="74">
        <v>0</v>
      </c>
      <c r="O4" s="73">
        <v>100</v>
      </c>
      <c r="P4" s="72"/>
      <c r="Q4" s="28"/>
    </row>
    <row r="5" spans="1:17">
      <c r="K5" s="37">
        <v>12.024640657000001</v>
      </c>
      <c r="L5" s="39">
        <v>100</v>
      </c>
      <c r="M5" s="38">
        <v>100</v>
      </c>
      <c r="N5" s="37">
        <v>0.59137576999999997</v>
      </c>
      <c r="O5" s="39">
        <v>100</v>
      </c>
      <c r="P5" s="38">
        <v>100</v>
      </c>
      <c r="Q5" s="28"/>
    </row>
    <row r="6" spans="1:17">
      <c r="K6" s="37">
        <v>12.254620123</v>
      </c>
      <c r="L6" s="39">
        <v>100</v>
      </c>
      <c r="M6" s="38">
        <v>100</v>
      </c>
      <c r="N6" s="37">
        <v>1.2813141684</v>
      </c>
      <c r="O6" s="39">
        <v>100</v>
      </c>
      <c r="P6" s="38"/>
      <c r="Q6" s="28"/>
    </row>
    <row r="7" spans="1:17">
      <c r="K7" s="37">
        <v>12.648870637</v>
      </c>
      <c r="L7" s="39">
        <v>100</v>
      </c>
      <c r="M7" s="38">
        <v>100</v>
      </c>
      <c r="N7" s="37">
        <v>1.2813141684</v>
      </c>
      <c r="O7" s="39">
        <v>95.652173912999999</v>
      </c>
      <c r="P7" s="38"/>
      <c r="Q7" s="28"/>
    </row>
    <row r="8" spans="1:17">
      <c r="K8" s="37">
        <v>14.160164270999999</v>
      </c>
      <c r="L8" s="39">
        <v>100</v>
      </c>
      <c r="M8" s="38">
        <v>100</v>
      </c>
      <c r="N8" s="37">
        <v>1.6755646817000001</v>
      </c>
      <c r="O8" s="39">
        <v>95.652173912999999</v>
      </c>
      <c r="P8" s="38">
        <v>95.652173912999999</v>
      </c>
      <c r="Q8" s="28"/>
    </row>
    <row r="9" spans="1:17">
      <c r="K9" s="37">
        <v>14.422997947000001</v>
      </c>
      <c r="L9" s="39">
        <v>100</v>
      </c>
      <c r="M9" s="38">
        <v>100</v>
      </c>
      <c r="N9" s="37">
        <v>2.0041067762</v>
      </c>
      <c r="O9" s="39">
        <v>95.652173912999999</v>
      </c>
      <c r="P9" s="38"/>
      <c r="Q9" s="28"/>
    </row>
    <row r="10" spans="1:17">
      <c r="K10" s="37">
        <v>14.915811088</v>
      </c>
      <c r="L10" s="39">
        <v>100</v>
      </c>
      <c r="M10" s="38">
        <v>100</v>
      </c>
      <c r="N10" s="37">
        <v>2.0041067762</v>
      </c>
      <c r="O10" s="39">
        <v>91.097308489</v>
      </c>
      <c r="P10" s="38"/>
      <c r="Q10" s="28"/>
    </row>
    <row r="11" spans="1:17">
      <c r="K11" s="37">
        <v>18.562628337</v>
      </c>
      <c r="L11" s="39">
        <v>100</v>
      </c>
      <c r="M11" s="38">
        <v>100</v>
      </c>
      <c r="N11" s="37">
        <v>2.5954825462</v>
      </c>
      <c r="O11" s="39">
        <v>91.097308489</v>
      </c>
      <c r="P11" s="38"/>
      <c r="Q11" s="28"/>
    </row>
    <row r="12" spans="1:17">
      <c r="K12" s="37">
        <v>21.716632443999998</v>
      </c>
      <c r="L12" s="39">
        <v>100</v>
      </c>
      <c r="M12" s="38">
        <v>100</v>
      </c>
      <c r="N12" s="37">
        <v>2.5954825462</v>
      </c>
      <c r="O12" s="39">
        <v>86.542443063999997</v>
      </c>
      <c r="P12" s="38"/>
      <c r="Q12" s="28"/>
    </row>
    <row r="13" spans="1:17">
      <c r="K13" s="37">
        <v>21.880903491000002</v>
      </c>
      <c r="L13" s="39">
        <v>100</v>
      </c>
      <c r="M13" s="38">
        <v>100</v>
      </c>
      <c r="N13" s="37">
        <v>2.9897330594999998</v>
      </c>
      <c r="O13" s="39">
        <v>86.542443063999997</v>
      </c>
      <c r="P13" s="38"/>
      <c r="Q13" s="28"/>
    </row>
    <row r="14" spans="1:17">
      <c r="K14" s="37">
        <v>22.406570842000001</v>
      </c>
      <c r="L14" s="39">
        <v>100</v>
      </c>
      <c r="M14" s="39">
        <v>100</v>
      </c>
      <c r="N14" s="37">
        <v>2.9897330594999998</v>
      </c>
      <c r="O14" s="39">
        <v>81.987577639999998</v>
      </c>
      <c r="P14" s="39"/>
      <c r="Q14" s="28"/>
    </row>
    <row r="15" spans="1:17">
      <c r="K15" s="37">
        <v>23.983572894999998</v>
      </c>
      <c r="L15" s="39">
        <v>100</v>
      </c>
      <c r="M15" s="38">
        <v>100</v>
      </c>
      <c r="N15" s="37">
        <v>3.4825462011999999</v>
      </c>
      <c r="O15" s="39">
        <v>81.987577639999998</v>
      </c>
      <c r="P15" s="38"/>
      <c r="Q15" s="28"/>
    </row>
    <row r="16" spans="1:17">
      <c r="K16" s="37">
        <v>26.053388089999999</v>
      </c>
      <c r="L16" s="39">
        <v>100</v>
      </c>
      <c r="M16" s="38">
        <v>100</v>
      </c>
      <c r="N16" s="37">
        <v>3.4825462011999999</v>
      </c>
      <c r="O16" s="39">
        <v>77.432712214999995</v>
      </c>
      <c r="P16" s="38"/>
      <c r="Q16" s="28"/>
    </row>
    <row r="17" spans="2:17">
      <c r="K17" s="37">
        <v>29.010266940000001</v>
      </c>
      <c r="L17" s="39">
        <v>100</v>
      </c>
      <c r="M17" s="38">
        <v>100</v>
      </c>
      <c r="N17" s="37">
        <v>3.6139630390000002</v>
      </c>
      <c r="O17" s="39">
        <v>77.432712214999995</v>
      </c>
      <c r="P17" s="38"/>
      <c r="Q17" s="28"/>
    </row>
    <row r="18" spans="2:17">
      <c r="K18" s="37">
        <v>30.324435317999999</v>
      </c>
      <c r="L18" s="39">
        <v>100</v>
      </c>
      <c r="M18" s="38">
        <v>100</v>
      </c>
      <c r="N18" s="37">
        <v>3.6139630390000002</v>
      </c>
      <c r="O18" s="39">
        <v>72.877846790999996</v>
      </c>
      <c r="P18" s="38"/>
      <c r="Q18" s="28"/>
    </row>
    <row r="19" spans="2:17">
      <c r="K19" s="37">
        <v>30.981519507000002</v>
      </c>
      <c r="L19" s="39">
        <v>100</v>
      </c>
      <c r="M19" s="39"/>
      <c r="N19" s="37">
        <v>3.7125256674</v>
      </c>
      <c r="O19" s="39">
        <v>72.877846790999996</v>
      </c>
      <c r="P19" s="39"/>
      <c r="Q19" s="28"/>
    </row>
    <row r="20" spans="2:17">
      <c r="K20" s="37">
        <v>30.981519507000002</v>
      </c>
      <c r="L20" s="39">
        <v>50</v>
      </c>
      <c r="M20" s="39"/>
      <c r="N20" s="37">
        <v>3.7125256674</v>
      </c>
      <c r="O20" s="39">
        <v>68.322981365999993</v>
      </c>
      <c r="P20" s="39"/>
      <c r="Q20" s="28"/>
    </row>
    <row r="21" spans="2:17">
      <c r="K21" s="37">
        <v>31.375770021000001</v>
      </c>
      <c r="L21" s="39">
        <v>50</v>
      </c>
      <c r="M21" s="38">
        <v>50</v>
      </c>
      <c r="N21" s="37">
        <v>5.9794661190999996</v>
      </c>
      <c r="O21" s="39">
        <v>68.322981365999993</v>
      </c>
      <c r="P21" s="38"/>
      <c r="Q21" s="28"/>
    </row>
    <row r="22" spans="2:17">
      <c r="K22" s="37"/>
      <c r="L22" s="39"/>
      <c r="M22" s="38"/>
      <c r="N22" s="37">
        <v>5.9794661190999996</v>
      </c>
      <c r="O22" s="39">
        <v>63.768115942000001</v>
      </c>
      <c r="P22" s="38"/>
      <c r="Q22" s="28"/>
    </row>
    <row r="23" spans="2:17">
      <c r="K23" s="37"/>
      <c r="L23" s="39"/>
      <c r="M23" s="38"/>
      <c r="N23" s="37">
        <v>6.8336755647</v>
      </c>
      <c r="O23" s="39">
        <v>63.768115942000001</v>
      </c>
      <c r="P23" s="38"/>
      <c r="Q23" s="28"/>
    </row>
    <row r="24" spans="2:17">
      <c r="K24" s="37"/>
      <c r="L24" s="39"/>
      <c r="M24" s="38"/>
      <c r="N24" s="37">
        <v>6.8336755647</v>
      </c>
      <c r="O24" s="39">
        <v>59.213250518000002</v>
      </c>
      <c r="P24" s="38"/>
      <c r="Q24" s="28"/>
    </row>
    <row r="25" spans="2:17" ht="13.5" customHeight="1">
      <c r="K25" s="37"/>
      <c r="L25" s="39"/>
      <c r="M25" s="38"/>
      <c r="N25" s="37">
        <v>6.9650924024999998</v>
      </c>
      <c r="O25" s="39">
        <v>59.213250518000002</v>
      </c>
      <c r="P25" s="38"/>
      <c r="Q25" s="28"/>
    </row>
    <row r="26" spans="2:17" ht="13.5" customHeight="1">
      <c r="E26" s="47"/>
      <c r="F26" s="47"/>
      <c r="K26" s="37"/>
      <c r="L26" s="39"/>
      <c r="M26" s="39"/>
      <c r="N26" s="37">
        <v>6.9650924024999998</v>
      </c>
      <c r="O26" s="39">
        <v>54.658385093</v>
      </c>
      <c r="P26" s="39"/>
      <c r="Q26" s="28"/>
    </row>
    <row r="27" spans="2:17" ht="13.5" customHeight="1">
      <c r="I27" s="57"/>
      <c r="K27" s="37"/>
      <c r="L27" s="39"/>
      <c r="M27" s="38"/>
      <c r="N27" s="37">
        <v>7.8193018480000003</v>
      </c>
      <c r="O27" s="39">
        <v>54.658385093</v>
      </c>
      <c r="P27" s="38"/>
      <c r="Q27" s="28"/>
    </row>
    <row r="28" spans="2:17" ht="13.5" customHeight="1">
      <c r="K28" s="37"/>
      <c r="L28" s="39"/>
      <c r="M28" s="38"/>
      <c r="N28" s="37">
        <v>7.8193018480000003</v>
      </c>
      <c r="O28" s="39">
        <v>50.103519669000001</v>
      </c>
      <c r="P28" s="38"/>
      <c r="Q28" s="28"/>
    </row>
    <row r="29" spans="2:17" ht="12" customHeight="1">
      <c r="K29" s="37"/>
      <c r="L29" s="39"/>
      <c r="M29" s="38"/>
      <c r="N29" s="37">
        <v>8.4435318274999993</v>
      </c>
      <c r="O29" s="39">
        <v>50.103519669000001</v>
      </c>
      <c r="P29" s="38"/>
      <c r="Q29" s="28"/>
    </row>
    <row r="30" spans="2:17" ht="12" customHeight="1">
      <c r="B30" s="102"/>
      <c r="C30" s="52"/>
      <c r="D30" s="101"/>
      <c r="E30" s="52"/>
      <c r="F30" s="52"/>
      <c r="K30" s="37"/>
      <c r="L30" s="39"/>
      <c r="M30" s="39"/>
      <c r="N30" s="37">
        <v>8.4435318274999993</v>
      </c>
      <c r="O30" s="39">
        <v>45.548654243999998</v>
      </c>
      <c r="P30" s="39"/>
      <c r="Q30" s="28"/>
    </row>
    <row r="31" spans="2:17" ht="12.75" customHeight="1">
      <c r="B31" s="115" t="s">
        <v>365</v>
      </c>
      <c r="C31" s="117" t="s">
        <v>364</v>
      </c>
      <c r="D31" s="115" t="s">
        <v>363</v>
      </c>
      <c r="E31" s="119" t="s">
        <v>466</v>
      </c>
      <c r="F31" s="120"/>
      <c r="G31" s="50"/>
      <c r="K31" s="37"/>
      <c r="L31" s="39"/>
      <c r="M31" s="39"/>
      <c r="N31" s="37">
        <v>9.1334702259</v>
      </c>
      <c r="O31" s="39">
        <v>45.548654243999998</v>
      </c>
      <c r="P31" s="39"/>
      <c r="Q31" s="28"/>
    </row>
    <row r="32" spans="2:17" ht="12" customHeight="1">
      <c r="B32" s="116"/>
      <c r="C32" s="118"/>
      <c r="D32" s="116"/>
      <c r="E32" s="121"/>
      <c r="F32" s="122"/>
      <c r="K32" s="37"/>
      <c r="L32" s="39"/>
      <c r="M32" s="38"/>
      <c r="N32" s="37">
        <v>9.1334702259</v>
      </c>
      <c r="O32" s="39">
        <v>40.993788819999999</v>
      </c>
      <c r="P32" s="38"/>
      <c r="Q32" s="28"/>
    </row>
    <row r="33" spans="1:17">
      <c r="B33" s="50" t="s">
        <v>436</v>
      </c>
      <c r="C33" s="44" t="s">
        <v>434</v>
      </c>
      <c r="D33" s="44" t="s">
        <v>323</v>
      </c>
      <c r="E33" s="98" t="s">
        <v>440</v>
      </c>
      <c r="F33" s="97"/>
      <c r="H33" s="66"/>
      <c r="K33" s="37"/>
      <c r="L33" s="39"/>
      <c r="M33" s="38"/>
      <c r="N33" s="37">
        <v>10.349075975</v>
      </c>
      <c r="O33" s="39">
        <v>40.993788819999999</v>
      </c>
      <c r="P33" s="38">
        <v>40.993788819999999</v>
      </c>
      <c r="Q33" s="28"/>
    </row>
    <row r="34" spans="1:17">
      <c r="B34" s="95"/>
      <c r="C34" s="43"/>
      <c r="D34" s="43"/>
      <c r="E34" s="93" t="s">
        <v>465</v>
      </c>
      <c r="F34" s="92"/>
      <c r="H34" s="66"/>
      <c r="K34" s="37"/>
      <c r="L34" s="39"/>
      <c r="M34" s="38"/>
      <c r="N34" s="37">
        <v>11.039014374000001</v>
      </c>
      <c r="O34" s="39">
        <v>40.993788819999999</v>
      </c>
      <c r="P34" s="38">
        <v>40.993788819999999</v>
      </c>
    </row>
    <row r="35" spans="1:17">
      <c r="A35" s="65"/>
      <c r="B35" s="50" t="s">
        <v>435</v>
      </c>
      <c r="C35" s="44" t="s">
        <v>431</v>
      </c>
      <c r="D35" s="44" t="s">
        <v>336</v>
      </c>
      <c r="E35" s="100" t="s">
        <v>464</v>
      </c>
      <c r="F35" s="97"/>
      <c r="H35" s="55"/>
      <c r="K35" s="37"/>
      <c r="L35" s="39"/>
      <c r="M35" s="38"/>
      <c r="N35" s="37">
        <v>12.320328542</v>
      </c>
      <c r="O35" s="39">
        <v>40.993788819999999</v>
      </c>
      <c r="P35" s="38">
        <v>40.993788819999999</v>
      </c>
    </row>
    <row r="36" spans="1:17" ht="12" customHeight="1">
      <c r="B36" s="95"/>
      <c r="C36" s="43"/>
      <c r="D36" s="43"/>
      <c r="E36" s="93" t="s">
        <v>463</v>
      </c>
      <c r="F36" s="92"/>
      <c r="H36" s="55"/>
      <c r="K36" s="37"/>
      <c r="L36" s="39"/>
      <c r="M36" s="38"/>
      <c r="N36" s="37">
        <v>13.897330595</v>
      </c>
      <c r="O36" s="39">
        <v>40.993788819999999</v>
      </c>
      <c r="P36" s="38">
        <v>40.993788819999999</v>
      </c>
    </row>
    <row r="37" spans="1:17" ht="12" customHeight="1">
      <c r="I37" s="57"/>
      <c r="K37" s="37"/>
      <c r="L37" s="39"/>
      <c r="M37" s="38"/>
      <c r="N37" s="37">
        <v>14.324435318000001</v>
      </c>
      <c r="O37" s="39">
        <v>40.993788819999999</v>
      </c>
      <c r="P37" s="38">
        <v>40.993788819999999</v>
      </c>
    </row>
    <row r="38" spans="1:17" ht="12" customHeight="1">
      <c r="B38" s="115" t="s">
        <v>365</v>
      </c>
      <c r="C38" s="119" t="s">
        <v>462</v>
      </c>
      <c r="D38" s="120"/>
      <c r="E38" s="119" t="s">
        <v>461</v>
      </c>
      <c r="F38" s="120"/>
      <c r="G38" s="115" t="s">
        <v>448</v>
      </c>
      <c r="H38" s="115" t="s">
        <v>447</v>
      </c>
      <c r="I38" s="57"/>
      <c r="K38" s="37"/>
      <c r="L38" s="39"/>
      <c r="M38" s="38"/>
      <c r="N38" s="37">
        <v>14.488706366000001</v>
      </c>
      <c r="O38" s="39">
        <v>40.993788819999999</v>
      </c>
      <c r="P38" s="38">
        <v>40.993788819999999</v>
      </c>
    </row>
    <row r="39" spans="1:17">
      <c r="B39" s="116"/>
      <c r="C39" s="121"/>
      <c r="D39" s="122"/>
      <c r="E39" s="121"/>
      <c r="F39" s="122"/>
      <c r="G39" s="116"/>
      <c r="H39" s="116"/>
      <c r="K39" s="37"/>
      <c r="L39" s="39"/>
      <c r="M39" s="38"/>
      <c r="N39" s="37">
        <v>15.671457906000001</v>
      </c>
      <c r="O39" s="39">
        <v>40.993788819999999</v>
      </c>
      <c r="P39" s="38"/>
    </row>
    <row r="40" spans="1:17">
      <c r="B40" s="50" t="s">
        <v>436</v>
      </c>
      <c r="C40" s="100" t="s">
        <v>460</v>
      </c>
      <c r="D40" s="99"/>
      <c r="E40" s="100" t="s">
        <v>460</v>
      </c>
      <c r="F40" s="97"/>
      <c r="G40" s="44"/>
      <c r="H40" s="44" t="s">
        <v>444</v>
      </c>
      <c r="K40" s="37"/>
      <c r="L40" s="39"/>
      <c r="M40" s="38"/>
      <c r="N40" s="37">
        <v>15.671457906000001</v>
      </c>
      <c r="O40" s="39">
        <v>27.329192547000002</v>
      </c>
      <c r="P40" s="38"/>
    </row>
    <row r="41" spans="1:17">
      <c r="B41" s="95"/>
      <c r="C41" s="93" t="s">
        <v>459</v>
      </c>
      <c r="D41" s="94"/>
      <c r="E41" s="93" t="s">
        <v>459</v>
      </c>
      <c r="F41" s="92"/>
      <c r="G41" s="44"/>
      <c r="H41" s="43"/>
      <c r="K41" s="37"/>
      <c r="L41" s="39"/>
      <c r="M41" s="38"/>
      <c r="N41" s="37">
        <v>23.523613962999999</v>
      </c>
      <c r="O41" s="39">
        <v>27.329192547000002</v>
      </c>
      <c r="P41" s="38">
        <v>27.329192547000002</v>
      </c>
    </row>
    <row r="42" spans="1:17">
      <c r="B42" s="50" t="s">
        <v>435</v>
      </c>
      <c r="C42" s="100" t="s">
        <v>458</v>
      </c>
      <c r="D42" s="99"/>
      <c r="E42" s="100" t="s">
        <v>457</v>
      </c>
      <c r="F42" s="97"/>
      <c r="G42" s="44" t="s">
        <v>441</v>
      </c>
      <c r="H42" s="96" t="s">
        <v>440</v>
      </c>
      <c r="K42" s="37"/>
      <c r="L42" s="39"/>
      <c r="M42" s="38"/>
      <c r="N42" s="37">
        <v>28.780287474000001</v>
      </c>
      <c r="O42" s="39">
        <v>27.329192547000002</v>
      </c>
      <c r="P42" s="38">
        <v>27.329192547000002</v>
      </c>
    </row>
    <row r="43" spans="1:17">
      <c r="B43" s="95"/>
      <c r="C43" s="93" t="s">
        <v>456</v>
      </c>
      <c r="D43" s="94"/>
      <c r="E43" s="93" t="s">
        <v>455</v>
      </c>
      <c r="F43" s="92"/>
      <c r="G43" s="43"/>
      <c r="H43" s="43" t="s">
        <v>438</v>
      </c>
      <c r="K43" s="37"/>
      <c r="L43" s="39"/>
      <c r="M43" s="38"/>
      <c r="N43" s="37"/>
      <c r="O43" s="39"/>
      <c r="P43" s="38"/>
    </row>
    <row r="44" spans="1:17">
      <c r="B44" s="91" t="s">
        <v>437</v>
      </c>
      <c r="C44" s="89"/>
      <c r="D44" s="90"/>
      <c r="E44" s="89"/>
      <c r="F44" s="89"/>
      <c r="G44" s="88"/>
      <c r="H44" s="88"/>
      <c r="K44" s="37"/>
      <c r="L44" s="39"/>
      <c r="M44" s="38"/>
      <c r="N44" s="37"/>
      <c r="O44" s="39"/>
      <c r="P44" s="38"/>
    </row>
    <row r="45" spans="1:17">
      <c r="B45" s="48"/>
      <c r="D45" s="30"/>
      <c r="K45" s="37"/>
      <c r="L45" s="39"/>
      <c r="M45" s="38"/>
      <c r="N45" s="37"/>
      <c r="O45" s="39"/>
      <c r="P45" s="38"/>
    </row>
    <row r="46" spans="1:17">
      <c r="D46" s="30"/>
      <c r="G46" s="47"/>
      <c r="H46" s="47"/>
      <c r="K46" s="37"/>
      <c r="L46" s="39"/>
      <c r="M46" s="38"/>
      <c r="N46" s="37"/>
      <c r="O46" s="39"/>
      <c r="P46" s="38"/>
    </row>
    <row r="47" spans="1:17">
      <c r="B47" s="112" t="s">
        <v>344</v>
      </c>
      <c r="C47" s="123"/>
      <c r="D47" s="113"/>
      <c r="F47" s="47"/>
      <c r="K47" s="37"/>
      <c r="L47" s="39"/>
      <c r="M47" s="38"/>
      <c r="N47" s="37"/>
      <c r="O47" s="39"/>
      <c r="P47" s="38"/>
    </row>
    <row r="48" spans="1:17">
      <c r="B48" s="46" t="s">
        <v>343</v>
      </c>
      <c r="C48" s="46" t="s">
        <v>436</v>
      </c>
      <c r="D48" s="46" t="s">
        <v>435</v>
      </c>
      <c r="K48" s="37"/>
      <c r="L48" s="39"/>
      <c r="M48" s="38"/>
      <c r="N48" s="37"/>
      <c r="O48" s="39"/>
      <c r="P48" s="38"/>
    </row>
    <row r="49" spans="2:16">
      <c r="B49" s="45" t="s">
        <v>341</v>
      </c>
      <c r="C49" s="45" t="s">
        <v>434</v>
      </c>
      <c r="D49" s="45" t="s">
        <v>431</v>
      </c>
      <c r="K49" s="37"/>
      <c r="L49" s="39"/>
      <c r="M49" s="38"/>
      <c r="N49" s="37"/>
      <c r="O49" s="39"/>
      <c r="P49" s="38"/>
    </row>
    <row r="50" spans="2:16">
      <c r="B50" s="44" t="s">
        <v>370</v>
      </c>
      <c r="C50" s="44" t="s">
        <v>434</v>
      </c>
      <c r="D50" s="44" t="s">
        <v>345</v>
      </c>
      <c r="K50" s="37"/>
      <c r="L50" s="39"/>
      <c r="M50" s="38"/>
      <c r="N50" s="37"/>
      <c r="O50" s="39"/>
      <c r="P50" s="38"/>
    </row>
    <row r="51" spans="2:16">
      <c r="B51" s="44" t="s">
        <v>371</v>
      </c>
      <c r="C51" s="44" t="s">
        <v>434</v>
      </c>
      <c r="D51" s="44" t="s">
        <v>336</v>
      </c>
      <c r="K51" s="37"/>
      <c r="L51" s="39"/>
      <c r="M51" s="38"/>
      <c r="N51" s="37"/>
      <c r="O51" s="39"/>
      <c r="P51" s="38"/>
    </row>
    <row r="52" spans="2:16">
      <c r="B52" s="44" t="s">
        <v>433</v>
      </c>
      <c r="C52" s="44" t="s">
        <v>434</v>
      </c>
      <c r="D52" s="44" t="s">
        <v>453</v>
      </c>
      <c r="K52" s="37"/>
      <c r="L52" s="39"/>
      <c r="M52" s="39"/>
      <c r="N52" s="37"/>
      <c r="O52" s="39"/>
      <c r="P52" s="39"/>
    </row>
    <row r="53" spans="2:16">
      <c r="B53" s="44" t="s">
        <v>334</v>
      </c>
      <c r="C53" s="44" t="s">
        <v>434</v>
      </c>
      <c r="D53" s="44" t="s">
        <v>454</v>
      </c>
      <c r="K53" s="37"/>
      <c r="L53" s="39"/>
      <c r="M53" s="38"/>
      <c r="N53" s="37"/>
      <c r="O53" s="39"/>
      <c r="P53" s="38"/>
    </row>
    <row r="54" spans="2:16">
      <c r="B54" s="44" t="s">
        <v>378</v>
      </c>
      <c r="C54" s="44" t="s">
        <v>453</v>
      </c>
      <c r="D54" s="44" t="s">
        <v>370</v>
      </c>
      <c r="K54" s="37"/>
      <c r="L54" s="39"/>
      <c r="M54" s="38"/>
      <c r="N54" s="37"/>
      <c r="O54" s="39"/>
      <c r="P54" s="38"/>
    </row>
    <row r="55" spans="2:16">
      <c r="B55" s="44" t="s">
        <v>345</v>
      </c>
      <c r="C55" s="44" t="s">
        <v>453</v>
      </c>
      <c r="D55" s="44" t="s">
        <v>452</v>
      </c>
      <c r="K55" s="37"/>
      <c r="L55" s="39"/>
      <c r="M55" s="38"/>
      <c r="N55" s="37"/>
      <c r="O55" s="39"/>
      <c r="P55" s="38"/>
    </row>
    <row r="56" spans="2:16">
      <c r="B56" s="44" t="s">
        <v>432</v>
      </c>
      <c r="C56" s="44" t="s">
        <v>433</v>
      </c>
      <c r="D56" s="87" t="s">
        <v>452</v>
      </c>
      <c r="K56" s="37"/>
      <c r="L56" s="39"/>
      <c r="M56" s="38"/>
      <c r="N56" s="37"/>
      <c r="O56" s="39"/>
      <c r="P56" s="38"/>
    </row>
    <row r="57" spans="2:16">
      <c r="B57" s="44" t="s">
        <v>431</v>
      </c>
      <c r="C57" s="44" t="s">
        <v>330</v>
      </c>
      <c r="D57" s="87" t="s">
        <v>323</v>
      </c>
      <c r="K57" s="37"/>
      <c r="L57" s="39"/>
      <c r="M57" s="39"/>
      <c r="N57" s="37"/>
      <c r="O57" s="39"/>
      <c r="P57" s="39"/>
    </row>
    <row r="58" spans="2:16">
      <c r="B58" s="44" t="s">
        <v>360</v>
      </c>
      <c r="C58" s="44" t="s">
        <v>327</v>
      </c>
      <c r="D58" s="87" t="s">
        <v>323</v>
      </c>
      <c r="K58" s="37"/>
      <c r="L58" s="39"/>
      <c r="M58" s="39"/>
      <c r="N58" s="37"/>
      <c r="O58" s="39"/>
      <c r="P58" s="39"/>
    </row>
    <row r="59" spans="2:16">
      <c r="B59" s="44" t="s">
        <v>376</v>
      </c>
      <c r="C59" s="44" t="s">
        <v>370</v>
      </c>
      <c r="D59" s="87" t="s">
        <v>321</v>
      </c>
      <c r="K59" s="37"/>
      <c r="L59" s="39"/>
      <c r="M59" s="38"/>
      <c r="N59" s="37"/>
      <c r="O59" s="39"/>
      <c r="P59" s="38"/>
    </row>
    <row r="60" spans="2:16">
      <c r="B60" s="43" t="s">
        <v>430</v>
      </c>
      <c r="C60" s="43" t="s">
        <v>321</v>
      </c>
      <c r="D60" s="86"/>
      <c r="K60" s="37"/>
      <c r="L60" s="39"/>
      <c r="M60" s="38"/>
      <c r="N60" s="37"/>
      <c r="O60" s="39"/>
      <c r="P60" s="38"/>
    </row>
    <row r="61" spans="2:16">
      <c r="K61" s="37"/>
      <c r="L61" s="39"/>
      <c r="M61" s="38"/>
      <c r="N61" s="37"/>
      <c r="O61" s="39"/>
      <c r="P61" s="38"/>
    </row>
    <row r="62" spans="2:16">
      <c r="K62" s="37"/>
      <c r="L62" s="39"/>
      <c r="M62" s="38"/>
      <c r="N62" s="37"/>
      <c r="O62" s="39"/>
      <c r="P62" s="38"/>
    </row>
    <row r="63" spans="2:16">
      <c r="K63" s="37"/>
      <c r="L63" s="39"/>
      <c r="M63" s="39"/>
      <c r="N63" s="37"/>
      <c r="O63" s="39"/>
      <c r="P63" s="39"/>
    </row>
    <row r="64" spans="2:16">
      <c r="K64" s="37"/>
      <c r="L64" s="39"/>
      <c r="M64" s="38"/>
      <c r="N64" s="37"/>
      <c r="O64" s="39"/>
      <c r="P64" s="38"/>
    </row>
    <row r="65" spans="11:16">
      <c r="K65" s="37"/>
      <c r="L65" s="39"/>
      <c r="M65" s="39"/>
      <c r="N65" s="37"/>
      <c r="O65" s="39"/>
      <c r="P65" s="39"/>
    </row>
    <row r="66" spans="11:16">
      <c r="K66" s="37"/>
      <c r="L66" s="39"/>
      <c r="M66" s="39"/>
      <c r="N66" s="37"/>
      <c r="O66" s="39"/>
      <c r="P66" s="39"/>
    </row>
    <row r="67" spans="11:16">
      <c r="K67" s="37"/>
      <c r="L67" s="39"/>
      <c r="M67" s="39"/>
      <c r="N67" s="37"/>
      <c r="O67" s="39"/>
      <c r="P67" s="39"/>
    </row>
    <row r="68" spans="11:16">
      <c r="K68" s="37"/>
      <c r="L68" s="39"/>
      <c r="M68" s="38"/>
      <c r="N68" s="37"/>
      <c r="O68" s="39"/>
      <c r="P68" s="38"/>
    </row>
    <row r="69" spans="11:16">
      <c r="K69" s="37"/>
      <c r="L69" s="39"/>
      <c r="M69" s="38"/>
      <c r="N69" s="37"/>
      <c r="O69" s="39"/>
      <c r="P69" s="38"/>
    </row>
    <row r="70" spans="11:16">
      <c r="K70" s="37"/>
      <c r="L70" s="39"/>
      <c r="M70" s="38"/>
      <c r="N70" s="37"/>
      <c r="O70" s="39"/>
      <c r="P70" s="38"/>
    </row>
    <row r="71" spans="11:16">
      <c r="K71" s="37"/>
      <c r="L71" s="39"/>
      <c r="M71" s="38"/>
      <c r="N71" s="37"/>
      <c r="O71" s="39"/>
      <c r="P71" s="38"/>
    </row>
    <row r="72" spans="11:16">
      <c r="K72" s="37"/>
      <c r="L72" s="39"/>
      <c r="M72" s="38"/>
      <c r="N72" s="37"/>
      <c r="O72" s="39"/>
      <c r="P72" s="38"/>
    </row>
    <row r="73" spans="11:16">
      <c r="K73" s="37"/>
      <c r="L73" s="39"/>
      <c r="M73" s="38"/>
      <c r="N73" s="37"/>
      <c r="O73" s="39"/>
      <c r="P73" s="38"/>
    </row>
    <row r="74" spans="11:16">
      <c r="K74" s="37"/>
      <c r="L74" s="39"/>
      <c r="M74" s="38"/>
      <c r="N74" s="37"/>
      <c r="O74" s="39"/>
      <c r="P74" s="38"/>
    </row>
    <row r="75" spans="11:16">
      <c r="K75" s="37"/>
      <c r="L75" s="39"/>
      <c r="M75" s="38"/>
      <c r="N75" s="37"/>
      <c r="O75" s="39"/>
      <c r="P75" s="38"/>
    </row>
    <row r="76" spans="11:16">
      <c r="K76" s="37"/>
      <c r="L76" s="39"/>
      <c r="M76" s="38"/>
      <c r="N76" s="37"/>
      <c r="O76" s="39"/>
      <c r="P76" s="38"/>
    </row>
    <row r="77" spans="11:16">
      <c r="K77" s="37"/>
      <c r="L77" s="39"/>
      <c r="M77" s="38"/>
      <c r="N77" s="37"/>
      <c r="O77" s="39"/>
      <c r="P77" s="38"/>
    </row>
    <row r="78" spans="11:16">
      <c r="K78" s="37"/>
      <c r="L78" s="39"/>
      <c r="M78" s="38"/>
      <c r="N78" s="37"/>
      <c r="O78" s="39"/>
      <c r="P78" s="38"/>
    </row>
    <row r="79" spans="11:16">
      <c r="K79" s="37"/>
      <c r="L79" s="39"/>
      <c r="M79" s="38"/>
      <c r="N79" s="37"/>
      <c r="O79" s="39"/>
      <c r="P79" s="38"/>
    </row>
    <row r="80" spans="11:16">
      <c r="K80" s="37"/>
      <c r="L80" s="39"/>
      <c r="M80" s="38"/>
      <c r="N80" s="37"/>
      <c r="O80" s="39"/>
      <c r="P80" s="38"/>
    </row>
    <row r="81" spans="11:16">
      <c r="K81" s="37"/>
      <c r="L81" s="39"/>
      <c r="M81" s="38"/>
      <c r="N81" s="37"/>
      <c r="O81" s="39"/>
      <c r="P81" s="38"/>
    </row>
    <row r="82" spans="11:16">
      <c r="K82" s="37"/>
      <c r="L82" s="39"/>
      <c r="M82" s="38"/>
      <c r="N82" s="37"/>
      <c r="O82" s="39"/>
      <c r="P82" s="38"/>
    </row>
    <row r="83" spans="11:16">
      <c r="K83" s="85"/>
      <c r="L83" s="84"/>
      <c r="M83" s="83"/>
      <c r="N83" s="85"/>
      <c r="O83" s="84"/>
      <c r="P83" s="83"/>
    </row>
    <row r="84" spans="11:16">
      <c r="K84" s="37"/>
      <c r="L84" s="39"/>
      <c r="M84" s="38"/>
      <c r="N84" s="37"/>
      <c r="O84" s="39"/>
      <c r="P84" s="38"/>
    </row>
    <row r="85" spans="11:16">
      <c r="K85" s="37"/>
      <c r="L85" s="39"/>
      <c r="M85" s="38"/>
      <c r="N85" s="37"/>
      <c r="O85" s="39"/>
      <c r="P85" s="38"/>
    </row>
    <row r="86" spans="11:16">
      <c r="K86" s="37"/>
      <c r="L86" s="39"/>
      <c r="M86" s="38"/>
      <c r="N86" s="37"/>
      <c r="O86" s="39"/>
      <c r="P86" s="38"/>
    </row>
    <row r="87" spans="11:16">
      <c r="K87" s="37"/>
      <c r="L87" s="39"/>
      <c r="M87" s="38"/>
      <c r="N87" s="37"/>
      <c r="O87" s="39"/>
      <c r="P87" s="38"/>
    </row>
    <row r="88" spans="11:16">
      <c r="K88" s="37"/>
      <c r="L88" s="39"/>
      <c r="M88" s="38"/>
      <c r="N88" s="37"/>
      <c r="O88" s="39"/>
      <c r="P88" s="38"/>
    </row>
    <row r="89" spans="11:16">
      <c r="K89" s="37"/>
      <c r="L89" s="39"/>
      <c r="M89" s="38"/>
      <c r="N89" s="37"/>
      <c r="O89" s="39"/>
      <c r="P89" s="38"/>
    </row>
    <row r="90" spans="11:16">
      <c r="K90" s="37"/>
      <c r="L90" s="39"/>
      <c r="M90" s="38"/>
      <c r="N90" s="37"/>
      <c r="O90" s="39"/>
      <c r="P90" s="38"/>
    </row>
    <row r="91" spans="11:16">
      <c r="K91" s="37"/>
      <c r="L91" s="39"/>
      <c r="M91" s="38"/>
      <c r="N91" s="37"/>
      <c r="O91" s="39"/>
      <c r="P91" s="38"/>
    </row>
    <row r="92" spans="11:16">
      <c r="K92" s="37"/>
      <c r="L92" s="39"/>
      <c r="M92" s="38"/>
      <c r="N92" s="37"/>
      <c r="O92" s="39"/>
      <c r="P92" s="38"/>
    </row>
    <row r="93" spans="11:16">
      <c r="K93" s="37"/>
      <c r="L93" s="39"/>
      <c r="M93" s="38"/>
      <c r="N93" s="37"/>
      <c r="O93" s="39"/>
      <c r="P93" s="38"/>
    </row>
    <row r="94" spans="11:16">
      <c r="K94" s="37"/>
      <c r="L94" s="39"/>
      <c r="M94" s="38"/>
      <c r="N94" s="37"/>
      <c r="O94" s="39"/>
      <c r="P94" s="38"/>
    </row>
    <row r="95" spans="11:16">
      <c r="K95" s="37"/>
      <c r="L95" s="39"/>
      <c r="M95" s="38"/>
      <c r="N95" s="37"/>
      <c r="O95" s="39"/>
      <c r="P95" s="38"/>
    </row>
    <row r="96" spans="11:16">
      <c r="K96" s="37"/>
      <c r="L96" s="39"/>
      <c r="M96" s="38"/>
      <c r="N96" s="37"/>
      <c r="O96" s="39"/>
      <c r="P96" s="38"/>
    </row>
    <row r="97" spans="11:16">
      <c r="K97" s="37"/>
      <c r="L97" s="39"/>
      <c r="M97" s="38"/>
      <c r="N97" s="37"/>
      <c r="O97" s="39"/>
      <c r="P97" s="38"/>
    </row>
    <row r="98" spans="11:16">
      <c r="K98" s="37"/>
      <c r="L98" s="39"/>
      <c r="M98" s="38"/>
      <c r="N98" s="37"/>
      <c r="O98" s="39"/>
      <c r="P98" s="38"/>
    </row>
    <row r="99" spans="11:16">
      <c r="K99" s="37"/>
      <c r="L99" s="39"/>
      <c r="M99" s="38"/>
      <c r="N99" s="37"/>
      <c r="O99" s="39"/>
      <c r="P99" s="38"/>
    </row>
    <row r="100" spans="11:16">
      <c r="K100" s="37"/>
      <c r="L100" s="39"/>
      <c r="M100" s="38"/>
      <c r="N100" s="37"/>
      <c r="O100" s="39"/>
      <c r="P100" s="38"/>
    </row>
    <row r="101" spans="11:16">
      <c r="K101" s="37"/>
      <c r="L101" s="39"/>
      <c r="M101" s="38"/>
      <c r="N101" s="37"/>
      <c r="O101" s="39"/>
      <c r="P101" s="38"/>
    </row>
    <row r="102" spans="11:16">
      <c r="K102" s="37"/>
      <c r="L102" s="39"/>
      <c r="M102" s="38"/>
      <c r="N102" s="37"/>
      <c r="O102" s="39"/>
      <c r="P102" s="38"/>
    </row>
    <row r="103" spans="11:16">
      <c r="K103" s="37"/>
      <c r="L103" s="39"/>
      <c r="M103" s="38"/>
      <c r="N103" s="37"/>
      <c r="O103" s="39"/>
      <c r="P103" s="38"/>
    </row>
    <row r="104" spans="11:16">
      <c r="K104" s="37"/>
      <c r="L104" s="39"/>
      <c r="M104" s="38"/>
      <c r="N104" s="37"/>
      <c r="O104" s="39"/>
      <c r="P104" s="38"/>
    </row>
    <row r="105" spans="11:16">
      <c r="K105" s="37"/>
      <c r="L105" s="39"/>
      <c r="M105" s="38"/>
      <c r="N105" s="37"/>
      <c r="O105" s="39"/>
      <c r="P105" s="38"/>
    </row>
    <row r="106" spans="11:16">
      <c r="K106" s="37"/>
      <c r="L106" s="39"/>
      <c r="M106" s="38"/>
      <c r="N106" s="37"/>
      <c r="O106" s="39"/>
      <c r="P106" s="38"/>
    </row>
    <row r="107" spans="11:16">
      <c r="K107" s="37"/>
      <c r="L107" s="39"/>
      <c r="M107" s="38"/>
      <c r="N107" s="37"/>
      <c r="O107" s="39"/>
      <c r="P107" s="38"/>
    </row>
    <row r="108" spans="11:16">
      <c r="K108" s="37"/>
      <c r="L108" s="39"/>
      <c r="M108" s="38"/>
      <c r="N108" s="37"/>
      <c r="O108" s="39"/>
      <c r="P108" s="38"/>
    </row>
    <row r="109" spans="11:16">
      <c r="K109" s="37"/>
      <c r="L109" s="39"/>
      <c r="M109" s="38"/>
      <c r="N109" s="37"/>
      <c r="O109" s="39"/>
      <c r="P109" s="38"/>
    </row>
    <row r="110" spans="11:16">
      <c r="K110" s="37"/>
      <c r="L110" s="39"/>
      <c r="M110" s="38"/>
      <c r="N110" s="37"/>
      <c r="O110" s="39"/>
      <c r="P110" s="38"/>
    </row>
    <row r="111" spans="11:16">
      <c r="K111" s="37"/>
      <c r="L111" s="39"/>
      <c r="M111" s="38"/>
      <c r="N111" s="37"/>
      <c r="O111" s="39"/>
      <c r="P111" s="38"/>
    </row>
    <row r="112" spans="11:16">
      <c r="K112" s="37"/>
      <c r="L112" s="39"/>
      <c r="M112" s="38"/>
      <c r="N112" s="37"/>
      <c r="O112" s="39"/>
      <c r="P112" s="38"/>
    </row>
    <row r="113" spans="11:16">
      <c r="K113" s="37"/>
      <c r="L113" s="39"/>
      <c r="M113" s="38"/>
      <c r="N113" s="37"/>
      <c r="O113" s="39"/>
      <c r="P113" s="38"/>
    </row>
    <row r="114" spans="11:16">
      <c r="K114" s="37"/>
      <c r="L114" s="39"/>
      <c r="M114" s="38"/>
      <c r="N114" s="37"/>
      <c r="O114" s="39"/>
      <c r="P114" s="38"/>
    </row>
    <row r="115" spans="11:16">
      <c r="K115" s="37"/>
      <c r="L115" s="39"/>
      <c r="M115" s="38"/>
      <c r="N115" s="37"/>
      <c r="O115" s="39"/>
      <c r="P115" s="38"/>
    </row>
    <row r="116" spans="11:16">
      <c r="K116" s="37"/>
      <c r="L116" s="39"/>
      <c r="M116" s="38"/>
      <c r="N116" s="37"/>
      <c r="O116" s="39"/>
      <c r="P116" s="38"/>
    </row>
    <row r="117" spans="11:16">
      <c r="K117" s="37"/>
      <c r="L117" s="39"/>
      <c r="M117" s="38"/>
      <c r="N117" s="37"/>
      <c r="O117" s="39"/>
      <c r="P117" s="38"/>
    </row>
    <row r="118" spans="11:16">
      <c r="K118" s="37"/>
      <c r="L118" s="39"/>
      <c r="M118" s="38"/>
      <c r="N118" s="37"/>
      <c r="O118" s="39"/>
      <c r="P118" s="38"/>
    </row>
    <row r="119" spans="11:16">
      <c r="K119" s="37"/>
      <c r="L119" s="39"/>
      <c r="M119" s="38"/>
      <c r="N119" s="37"/>
      <c r="O119" s="39"/>
      <c r="P119" s="38"/>
    </row>
    <row r="120" spans="11:16">
      <c r="K120" s="37"/>
      <c r="L120" s="39"/>
      <c r="M120" s="38"/>
      <c r="N120" s="37"/>
      <c r="O120" s="39"/>
      <c r="P120" s="38"/>
    </row>
    <row r="121" spans="11:16">
      <c r="K121" s="37"/>
      <c r="L121" s="39"/>
      <c r="M121" s="38"/>
      <c r="N121" s="37"/>
      <c r="O121" s="39"/>
      <c r="P121" s="38"/>
    </row>
    <row r="122" spans="11:16">
      <c r="K122" s="37"/>
      <c r="L122" s="39"/>
      <c r="M122" s="38"/>
      <c r="N122" s="37"/>
      <c r="O122" s="39"/>
      <c r="P122" s="38"/>
    </row>
    <row r="123" spans="11:16">
      <c r="K123" s="37"/>
      <c r="L123" s="39"/>
      <c r="M123" s="38"/>
      <c r="N123" s="37"/>
      <c r="O123" s="39"/>
      <c r="P123" s="38"/>
    </row>
    <row r="124" spans="11:16">
      <c r="K124" s="37"/>
      <c r="L124" s="39"/>
      <c r="M124" s="38"/>
      <c r="N124" s="37"/>
      <c r="O124" s="39"/>
      <c r="P124" s="38"/>
    </row>
    <row r="125" spans="11:16">
      <c r="K125" s="37"/>
      <c r="L125" s="39"/>
      <c r="M125" s="38"/>
      <c r="N125" s="37"/>
      <c r="O125" s="39"/>
      <c r="P125" s="38"/>
    </row>
    <row r="126" spans="11:16">
      <c r="K126" s="37"/>
      <c r="L126" s="39"/>
      <c r="M126" s="38"/>
      <c r="N126" s="37"/>
      <c r="O126" s="39"/>
      <c r="P126" s="38"/>
    </row>
    <row r="127" spans="11:16">
      <c r="K127" s="37"/>
      <c r="L127" s="39"/>
      <c r="M127" s="38"/>
      <c r="N127" s="37"/>
      <c r="O127" s="39"/>
      <c r="P127" s="38"/>
    </row>
    <row r="128" spans="11:16">
      <c r="K128" s="37"/>
      <c r="L128" s="39"/>
      <c r="M128" s="38"/>
      <c r="N128" s="37"/>
      <c r="O128" s="39"/>
      <c r="P128" s="38"/>
    </row>
    <row r="129" spans="11:16">
      <c r="K129" s="37"/>
      <c r="L129" s="39"/>
      <c r="M129" s="38"/>
      <c r="N129" s="37"/>
      <c r="O129" s="39"/>
      <c r="P129" s="38"/>
    </row>
    <row r="130" spans="11:16">
      <c r="K130" s="37"/>
      <c r="L130" s="39"/>
      <c r="M130" s="38"/>
      <c r="N130" s="37"/>
      <c r="O130" s="39"/>
      <c r="P130" s="38"/>
    </row>
    <row r="131" spans="11:16">
      <c r="K131" s="37"/>
      <c r="L131" s="39"/>
      <c r="M131" s="38"/>
      <c r="N131" s="37"/>
      <c r="O131" s="39"/>
      <c r="P131" s="38"/>
    </row>
    <row r="132" spans="11:16">
      <c r="K132" s="37"/>
      <c r="L132" s="39"/>
      <c r="M132" s="38"/>
      <c r="N132" s="37"/>
      <c r="O132" s="39"/>
      <c r="P132" s="38"/>
    </row>
    <row r="133" spans="11:16">
      <c r="K133" s="37"/>
      <c r="L133" s="39"/>
      <c r="M133" s="38"/>
      <c r="N133" s="37"/>
      <c r="O133" s="39"/>
      <c r="P133" s="38"/>
    </row>
    <row r="134" spans="11:16">
      <c r="K134" s="37"/>
      <c r="L134" s="39"/>
      <c r="M134" s="38"/>
      <c r="N134" s="37"/>
      <c r="O134" s="39"/>
      <c r="P134" s="38"/>
    </row>
    <row r="135" spans="11:16">
      <c r="K135" s="37"/>
      <c r="L135" s="39"/>
      <c r="M135" s="38"/>
      <c r="N135" s="37"/>
      <c r="O135" s="39"/>
      <c r="P135" s="38"/>
    </row>
    <row r="136" spans="11:16">
      <c r="K136" s="37"/>
      <c r="L136" s="39"/>
      <c r="M136" s="38"/>
      <c r="N136" s="37"/>
      <c r="O136" s="39"/>
      <c r="P136" s="38"/>
    </row>
    <row r="137" spans="11:16">
      <c r="K137" s="37"/>
      <c r="L137" s="39"/>
      <c r="M137" s="38"/>
      <c r="N137" s="37"/>
      <c r="O137" s="39"/>
      <c r="P137" s="38"/>
    </row>
    <row r="138" spans="11:16">
      <c r="K138" s="37"/>
      <c r="L138" s="39"/>
      <c r="M138" s="38"/>
      <c r="N138" s="37"/>
      <c r="O138" s="39"/>
      <c r="P138" s="38"/>
    </row>
    <row r="139" spans="11:16">
      <c r="K139" s="37"/>
      <c r="L139" s="39"/>
      <c r="M139" s="38"/>
      <c r="N139" s="37"/>
      <c r="O139" s="39"/>
      <c r="P139" s="38"/>
    </row>
    <row r="140" spans="11:16">
      <c r="K140" s="37"/>
      <c r="L140" s="39"/>
      <c r="M140" s="38"/>
      <c r="N140" s="37"/>
      <c r="O140" s="39"/>
      <c r="P140" s="38"/>
    </row>
    <row r="141" spans="11:16">
      <c r="K141" s="37"/>
      <c r="L141" s="39"/>
      <c r="M141" s="38"/>
      <c r="N141" s="37"/>
      <c r="O141" s="39"/>
      <c r="P141" s="38"/>
    </row>
    <row r="142" spans="11:16">
      <c r="K142" s="37"/>
      <c r="L142" s="39"/>
      <c r="M142" s="38"/>
      <c r="N142" s="37"/>
      <c r="O142" s="39"/>
      <c r="P142" s="38"/>
    </row>
    <row r="143" spans="11:16">
      <c r="K143" s="37"/>
      <c r="L143" s="39"/>
      <c r="M143" s="38"/>
      <c r="N143" s="37"/>
      <c r="O143" s="39"/>
      <c r="P143" s="38"/>
    </row>
    <row r="144" spans="11:16">
      <c r="K144" s="37"/>
      <c r="L144" s="39"/>
      <c r="M144" s="38"/>
      <c r="N144" s="37"/>
      <c r="O144" s="39"/>
      <c r="P144" s="38"/>
    </row>
    <row r="145" spans="11:16">
      <c r="K145" s="37"/>
      <c r="L145" s="39"/>
      <c r="M145" s="38"/>
      <c r="N145" s="37"/>
      <c r="O145" s="39"/>
      <c r="P145" s="38"/>
    </row>
    <row r="146" spans="11:16">
      <c r="K146" s="37"/>
      <c r="L146" s="39"/>
      <c r="M146" s="38"/>
      <c r="N146" s="37"/>
      <c r="O146" s="39"/>
      <c r="P146" s="38"/>
    </row>
    <row r="147" spans="11:16">
      <c r="K147" s="37"/>
      <c r="L147" s="39"/>
      <c r="M147" s="38"/>
      <c r="N147" s="37"/>
      <c r="O147" s="39"/>
      <c r="P147" s="38"/>
    </row>
    <row r="148" spans="11:16">
      <c r="K148" s="37"/>
      <c r="L148" s="39"/>
      <c r="M148" s="38"/>
      <c r="N148" s="37"/>
      <c r="O148" s="39"/>
      <c r="P148" s="38"/>
    </row>
    <row r="149" spans="11:16">
      <c r="K149" s="37"/>
      <c r="L149" s="39"/>
      <c r="M149" s="38"/>
      <c r="N149" s="37"/>
      <c r="O149" s="39"/>
      <c r="P149" s="38"/>
    </row>
    <row r="150" spans="11:16">
      <c r="K150" s="37"/>
      <c r="L150" s="39"/>
      <c r="M150" s="38"/>
      <c r="N150" s="37"/>
      <c r="O150" s="39"/>
      <c r="P150" s="38"/>
    </row>
    <row r="151" spans="11:16">
      <c r="K151" s="37"/>
      <c r="L151" s="39"/>
      <c r="M151" s="38"/>
      <c r="N151" s="37"/>
      <c r="O151" s="39"/>
      <c r="P151" s="38"/>
    </row>
    <row r="152" spans="11:16">
      <c r="K152" s="37"/>
      <c r="L152" s="39"/>
      <c r="M152" s="38"/>
      <c r="N152" s="37"/>
      <c r="O152" s="39"/>
      <c r="P152" s="38"/>
    </row>
    <row r="153" spans="11:16">
      <c r="K153" s="37"/>
      <c r="L153" s="39"/>
      <c r="M153" s="38"/>
      <c r="N153" s="37"/>
      <c r="O153" s="39"/>
      <c r="P153" s="38"/>
    </row>
    <row r="154" spans="11:16">
      <c r="K154" s="37"/>
      <c r="L154" s="39"/>
      <c r="M154" s="38"/>
      <c r="N154" s="37"/>
      <c r="O154" s="39"/>
      <c r="P154" s="38"/>
    </row>
    <row r="155" spans="11:16">
      <c r="K155" s="37"/>
      <c r="L155" s="39"/>
      <c r="M155" s="38"/>
      <c r="N155" s="37"/>
      <c r="O155" s="39"/>
      <c r="P155" s="38"/>
    </row>
    <row r="156" spans="11:16">
      <c r="K156" s="37"/>
      <c r="L156" s="39"/>
      <c r="M156" s="38"/>
      <c r="N156" s="37"/>
      <c r="O156" s="39"/>
      <c r="P156" s="38"/>
    </row>
    <row r="157" spans="11:16">
      <c r="K157" s="37"/>
      <c r="L157" s="39"/>
      <c r="M157" s="38"/>
      <c r="N157" s="37"/>
      <c r="O157" s="39"/>
      <c r="P157" s="38"/>
    </row>
    <row r="158" spans="11:16">
      <c r="K158" s="37"/>
      <c r="L158" s="39"/>
      <c r="M158" s="38"/>
      <c r="N158" s="37"/>
      <c r="O158" s="39"/>
      <c r="P158" s="38"/>
    </row>
    <row r="159" spans="11:16">
      <c r="K159" s="37"/>
      <c r="L159" s="39"/>
      <c r="M159" s="38"/>
      <c r="N159" s="37"/>
      <c r="O159" s="39"/>
      <c r="P159" s="38"/>
    </row>
    <row r="160" spans="11:16">
      <c r="K160" s="37"/>
      <c r="L160" s="39"/>
      <c r="M160" s="38"/>
      <c r="N160" s="37"/>
      <c r="O160" s="39"/>
      <c r="P160" s="38"/>
    </row>
    <row r="161" spans="11:16">
      <c r="K161" s="37"/>
      <c r="L161" s="39"/>
      <c r="M161" s="38"/>
      <c r="N161" s="37"/>
      <c r="O161" s="39"/>
      <c r="P161" s="38"/>
    </row>
    <row r="162" spans="11:16">
      <c r="K162" s="37"/>
      <c r="L162" s="39"/>
      <c r="M162" s="38"/>
      <c r="N162" s="37"/>
      <c r="O162" s="39"/>
      <c r="P162" s="38"/>
    </row>
    <row r="163" spans="11:16">
      <c r="K163" s="37"/>
      <c r="L163" s="39"/>
      <c r="M163" s="38"/>
      <c r="N163" s="37"/>
      <c r="O163" s="39"/>
      <c r="P163" s="38"/>
    </row>
    <row r="164" spans="11:16">
      <c r="K164" s="37"/>
      <c r="L164" s="39"/>
      <c r="M164" s="38"/>
      <c r="N164" s="37"/>
      <c r="O164" s="39"/>
      <c r="P164" s="38"/>
    </row>
    <row r="165" spans="11:16">
      <c r="K165" s="37"/>
      <c r="L165" s="39"/>
      <c r="M165" s="38"/>
      <c r="N165" s="37"/>
      <c r="O165" s="39"/>
      <c r="P165" s="38"/>
    </row>
    <row r="166" spans="11:16">
      <c r="K166" s="37"/>
      <c r="L166" s="39"/>
      <c r="M166" s="38"/>
      <c r="N166" s="37"/>
      <c r="O166" s="39"/>
      <c r="P166" s="38"/>
    </row>
    <row r="167" spans="11:16">
      <c r="K167" s="37"/>
      <c r="L167" s="39"/>
      <c r="M167" s="38"/>
      <c r="N167" s="37"/>
      <c r="O167" s="39"/>
      <c r="P167" s="38"/>
    </row>
    <row r="168" spans="11:16">
      <c r="K168" s="37"/>
      <c r="L168" s="39"/>
      <c r="M168" s="38"/>
      <c r="N168" s="37"/>
      <c r="O168" s="39"/>
      <c r="P168" s="38"/>
    </row>
    <row r="169" spans="11:16">
      <c r="K169" s="37"/>
      <c r="L169" s="39"/>
      <c r="M169" s="38"/>
      <c r="N169" s="37"/>
      <c r="O169" s="39"/>
      <c r="P169" s="38"/>
    </row>
    <row r="170" spans="11:16">
      <c r="K170" s="37"/>
      <c r="L170" s="39"/>
      <c r="M170" s="38"/>
      <c r="N170" s="37"/>
      <c r="O170" s="39"/>
      <c r="P170" s="38"/>
    </row>
    <row r="171" spans="11:16">
      <c r="K171" s="37"/>
      <c r="L171" s="39"/>
      <c r="M171" s="38"/>
      <c r="N171" s="37"/>
      <c r="O171" s="39"/>
      <c r="P171" s="38"/>
    </row>
    <row r="172" spans="11:16">
      <c r="K172" s="37"/>
      <c r="L172" s="39"/>
      <c r="M172" s="38"/>
      <c r="N172" s="37"/>
      <c r="O172" s="39"/>
      <c r="P172" s="38"/>
    </row>
    <row r="173" spans="11:16">
      <c r="K173" s="37"/>
      <c r="L173" s="39"/>
      <c r="M173" s="38"/>
      <c r="N173" s="37"/>
      <c r="O173" s="39"/>
      <c r="P173" s="38"/>
    </row>
    <row r="174" spans="11:16">
      <c r="K174" s="37"/>
      <c r="L174" s="39"/>
      <c r="M174" s="38"/>
      <c r="N174" s="37"/>
      <c r="O174" s="39"/>
      <c r="P174" s="38"/>
    </row>
    <row r="175" spans="11:16">
      <c r="K175" s="37"/>
      <c r="L175" s="39"/>
      <c r="M175" s="38"/>
      <c r="N175" s="37"/>
      <c r="O175" s="39"/>
      <c r="P175" s="38"/>
    </row>
    <row r="176" spans="11:16">
      <c r="K176" s="37"/>
      <c r="L176" s="39"/>
      <c r="M176" s="38"/>
      <c r="N176" s="37"/>
      <c r="O176" s="39"/>
      <c r="P176" s="38"/>
    </row>
    <row r="177" spans="11:16">
      <c r="K177" s="37"/>
      <c r="L177" s="39"/>
      <c r="M177" s="38"/>
      <c r="N177" s="37"/>
      <c r="O177" s="39"/>
      <c r="P177" s="38"/>
    </row>
    <row r="178" spans="11:16">
      <c r="K178" s="37"/>
      <c r="L178" s="39"/>
      <c r="M178" s="38"/>
      <c r="N178" s="37"/>
      <c r="O178" s="39"/>
      <c r="P178" s="38"/>
    </row>
    <row r="179" spans="11:16">
      <c r="K179" s="37"/>
      <c r="L179" s="39"/>
      <c r="M179" s="38"/>
      <c r="N179" s="37"/>
      <c r="O179" s="39"/>
      <c r="P179" s="38"/>
    </row>
    <row r="180" spans="11:16">
      <c r="K180" s="37"/>
      <c r="L180" s="39"/>
      <c r="M180" s="38"/>
      <c r="N180" s="37"/>
      <c r="O180" s="39"/>
      <c r="P180" s="38"/>
    </row>
    <row r="181" spans="11:16">
      <c r="K181" s="37"/>
      <c r="L181" s="39"/>
      <c r="M181" s="38"/>
      <c r="N181" s="37"/>
      <c r="O181" s="39"/>
      <c r="P181" s="38"/>
    </row>
    <row r="182" spans="11:16">
      <c r="K182" s="37"/>
      <c r="L182" s="39"/>
      <c r="M182" s="38"/>
      <c r="N182" s="37"/>
      <c r="O182" s="39"/>
      <c r="P182" s="38"/>
    </row>
    <row r="183" spans="11:16">
      <c r="K183" s="37"/>
      <c r="L183" s="39"/>
      <c r="M183" s="38"/>
      <c r="N183" s="37"/>
      <c r="O183" s="39"/>
      <c r="P183" s="38"/>
    </row>
    <row r="184" spans="11:16">
      <c r="K184" s="37"/>
      <c r="L184" s="39"/>
      <c r="M184" s="38"/>
      <c r="N184" s="37"/>
      <c r="O184" s="39"/>
      <c r="P184" s="38"/>
    </row>
    <row r="185" spans="11:16">
      <c r="K185" s="37"/>
      <c r="L185" s="39"/>
      <c r="M185" s="38"/>
      <c r="N185" s="37"/>
      <c r="O185" s="39"/>
      <c r="P185" s="38"/>
    </row>
    <row r="186" spans="11:16">
      <c r="K186" s="37"/>
      <c r="L186" s="39"/>
      <c r="M186" s="38"/>
      <c r="N186" s="37"/>
      <c r="O186" s="39"/>
      <c r="P186" s="38"/>
    </row>
    <row r="187" spans="11:16">
      <c r="K187" s="37"/>
      <c r="L187" s="39"/>
      <c r="M187" s="38"/>
      <c r="N187" s="37"/>
      <c r="O187" s="39"/>
      <c r="P187" s="38"/>
    </row>
    <row r="188" spans="11:16">
      <c r="K188" s="37"/>
      <c r="L188" s="39"/>
      <c r="M188" s="38"/>
      <c r="N188" s="37"/>
      <c r="O188" s="39"/>
      <c r="P188" s="38"/>
    </row>
    <row r="189" spans="11:16">
      <c r="K189" s="37"/>
      <c r="L189" s="39"/>
      <c r="M189" s="38"/>
      <c r="N189" s="37"/>
      <c r="O189" s="39"/>
      <c r="P189" s="38"/>
    </row>
    <row r="190" spans="11:16">
      <c r="K190" s="37"/>
      <c r="L190" s="39"/>
      <c r="M190" s="38"/>
      <c r="N190" s="37"/>
      <c r="O190" s="39"/>
      <c r="P190" s="38"/>
    </row>
    <row r="191" spans="11:16">
      <c r="K191" s="37"/>
      <c r="L191" s="39"/>
      <c r="M191" s="38"/>
      <c r="N191" s="37"/>
      <c r="O191" s="39"/>
      <c r="P191" s="38"/>
    </row>
    <row r="192" spans="11:16">
      <c r="K192" s="37"/>
      <c r="L192" s="39"/>
      <c r="M192" s="38"/>
      <c r="N192" s="37"/>
      <c r="O192" s="39"/>
      <c r="P192" s="38"/>
    </row>
    <row r="193" spans="11:16">
      <c r="K193" s="37"/>
      <c r="L193" s="39"/>
      <c r="M193" s="38"/>
      <c r="N193" s="37"/>
      <c r="O193" s="39"/>
      <c r="P193" s="38"/>
    </row>
    <row r="194" spans="11:16">
      <c r="K194" s="37"/>
      <c r="L194" s="39"/>
      <c r="M194" s="38"/>
      <c r="N194" s="37"/>
      <c r="O194" s="39"/>
      <c r="P194" s="38"/>
    </row>
    <row r="195" spans="11:16">
      <c r="K195" s="37"/>
      <c r="L195" s="39"/>
      <c r="M195" s="38"/>
      <c r="N195" s="37"/>
      <c r="O195" s="39"/>
      <c r="P195" s="38"/>
    </row>
    <row r="196" spans="11:16">
      <c r="K196" s="37"/>
      <c r="L196" s="39"/>
      <c r="M196" s="38"/>
      <c r="N196" s="37"/>
      <c r="O196" s="39"/>
      <c r="P196" s="38"/>
    </row>
    <row r="197" spans="11:16">
      <c r="K197" s="37"/>
      <c r="L197" s="39"/>
      <c r="M197" s="38"/>
      <c r="N197" s="37"/>
      <c r="O197" s="39"/>
      <c r="P197" s="38"/>
    </row>
    <row r="198" spans="11:16">
      <c r="K198" s="37"/>
      <c r="L198" s="39"/>
      <c r="M198" s="38"/>
      <c r="N198" s="37"/>
      <c r="O198" s="39"/>
      <c r="P198" s="38"/>
    </row>
    <row r="199" spans="11:16">
      <c r="K199" s="37"/>
      <c r="L199" s="39"/>
      <c r="M199" s="38"/>
      <c r="N199" s="37"/>
      <c r="O199" s="39"/>
      <c r="P199" s="38"/>
    </row>
    <row r="200" spans="11:16">
      <c r="K200" s="37"/>
      <c r="L200" s="39"/>
      <c r="M200" s="38"/>
      <c r="N200" s="37"/>
      <c r="O200" s="39"/>
      <c r="P200" s="38"/>
    </row>
    <row r="201" spans="11:16">
      <c r="K201" s="37"/>
      <c r="L201" s="39"/>
      <c r="M201" s="38"/>
      <c r="N201" s="37"/>
      <c r="O201" s="39"/>
      <c r="P201" s="38"/>
    </row>
    <row r="202" spans="11:16">
      <c r="K202" s="37"/>
      <c r="L202" s="36"/>
      <c r="M202" s="35"/>
      <c r="N202" s="37"/>
      <c r="O202" s="36"/>
      <c r="P202" s="35"/>
    </row>
    <row r="203" spans="11:16">
      <c r="K203" s="37"/>
      <c r="L203" s="36"/>
      <c r="M203" s="35"/>
      <c r="N203" s="37"/>
      <c r="O203" s="36"/>
      <c r="P203" s="35"/>
    </row>
    <row r="204" spans="11:16">
      <c r="K204" s="37"/>
      <c r="L204" s="36"/>
      <c r="M204" s="35"/>
      <c r="N204" s="37"/>
      <c r="O204" s="36"/>
      <c r="P204" s="35"/>
    </row>
    <row r="205" spans="11:16">
      <c r="K205" s="37"/>
      <c r="L205" s="36"/>
      <c r="M205" s="35"/>
      <c r="N205" s="37"/>
      <c r="O205" s="36"/>
      <c r="P205" s="35"/>
    </row>
    <row r="206" spans="11:16">
      <c r="K206" s="37"/>
      <c r="L206" s="36"/>
      <c r="M206" s="35"/>
      <c r="N206" s="37"/>
      <c r="O206" s="36"/>
      <c r="P206" s="35"/>
    </row>
    <row r="207" spans="11:16">
      <c r="K207" s="37"/>
      <c r="L207" s="36"/>
      <c r="M207" s="35"/>
      <c r="N207" s="37"/>
      <c r="O207" s="36"/>
      <c r="P207" s="35"/>
    </row>
    <row r="208" spans="11:16">
      <c r="K208" s="37"/>
      <c r="L208" s="36"/>
      <c r="M208" s="35"/>
      <c r="N208" s="37"/>
      <c r="O208" s="36"/>
      <c r="P208" s="35"/>
    </row>
    <row r="209" spans="11:16">
      <c r="K209" s="37"/>
      <c r="L209" s="36"/>
      <c r="M209" s="35"/>
      <c r="N209" s="37"/>
      <c r="O209" s="36"/>
      <c r="P209" s="35"/>
    </row>
    <row r="210" spans="11:16">
      <c r="K210" s="37"/>
      <c r="L210" s="36"/>
      <c r="M210" s="35"/>
      <c r="N210" s="37"/>
      <c r="O210" s="36"/>
      <c r="P210" s="35"/>
    </row>
    <row r="211" spans="11:16">
      <c r="K211" s="37"/>
      <c r="L211" s="36"/>
      <c r="M211" s="35"/>
      <c r="N211" s="37"/>
      <c r="O211" s="36"/>
      <c r="P211" s="35"/>
    </row>
    <row r="212" spans="11:16">
      <c r="K212" s="37"/>
      <c r="L212" s="36"/>
      <c r="M212" s="35"/>
      <c r="N212" s="37"/>
      <c r="O212" s="36"/>
      <c r="P212" s="35"/>
    </row>
    <row r="213" spans="11:16">
      <c r="K213" s="37"/>
      <c r="L213" s="36"/>
      <c r="M213" s="35"/>
      <c r="N213" s="37"/>
      <c r="O213" s="36"/>
      <c r="P213" s="35"/>
    </row>
    <row r="214" spans="11:16">
      <c r="K214" s="37"/>
      <c r="L214" s="36"/>
      <c r="M214" s="35"/>
      <c r="N214" s="37"/>
      <c r="O214" s="36"/>
      <c r="P214" s="35"/>
    </row>
    <row r="215" spans="11:16">
      <c r="K215" s="37"/>
      <c r="L215" s="36"/>
      <c r="M215" s="35"/>
      <c r="N215" s="37"/>
      <c r="O215" s="36"/>
      <c r="P215" s="35"/>
    </row>
    <row r="216" spans="11:16">
      <c r="K216" s="37"/>
      <c r="L216" s="36"/>
      <c r="M216" s="35"/>
      <c r="N216" s="37"/>
      <c r="O216" s="36"/>
      <c r="P216" s="35"/>
    </row>
    <row r="217" spans="11:16">
      <c r="K217" s="37"/>
      <c r="L217" s="36"/>
      <c r="M217" s="35"/>
      <c r="N217" s="37"/>
      <c r="O217" s="36"/>
      <c r="P217" s="35"/>
    </row>
    <row r="218" spans="11:16">
      <c r="K218" s="37"/>
      <c r="L218" s="36"/>
      <c r="M218" s="35"/>
      <c r="N218" s="37"/>
      <c r="O218" s="36"/>
      <c r="P218" s="35"/>
    </row>
    <row r="219" spans="11:16">
      <c r="K219" s="37"/>
      <c r="L219" s="36"/>
      <c r="M219" s="35"/>
      <c r="N219" s="37"/>
      <c r="O219" s="36"/>
      <c r="P219" s="35"/>
    </row>
    <row r="220" spans="11:16">
      <c r="K220" s="37"/>
      <c r="L220" s="36"/>
      <c r="M220" s="35"/>
      <c r="N220" s="37"/>
      <c r="O220" s="36"/>
      <c r="P220" s="35"/>
    </row>
    <row r="221" spans="11:16">
      <c r="K221" s="37"/>
      <c r="L221" s="36"/>
      <c r="M221" s="35"/>
      <c r="N221" s="37"/>
      <c r="O221" s="36"/>
      <c r="P221" s="35"/>
    </row>
    <row r="222" spans="11:16">
      <c r="K222" s="37"/>
      <c r="L222" s="36"/>
      <c r="M222" s="35"/>
      <c r="N222" s="37"/>
      <c r="O222" s="36"/>
      <c r="P222" s="35"/>
    </row>
    <row r="223" spans="11:16">
      <c r="K223" s="37"/>
      <c r="L223" s="36"/>
      <c r="M223" s="35"/>
      <c r="N223" s="37"/>
      <c r="O223" s="36"/>
      <c r="P223" s="35"/>
    </row>
    <row r="224" spans="11:16">
      <c r="K224" s="37"/>
      <c r="L224" s="36"/>
      <c r="M224" s="35"/>
      <c r="N224" s="37"/>
      <c r="O224" s="36"/>
      <c r="P224" s="35"/>
    </row>
    <row r="225" spans="11:16">
      <c r="K225" s="37"/>
      <c r="L225" s="36"/>
      <c r="M225" s="35"/>
      <c r="N225" s="37"/>
      <c r="O225" s="36"/>
      <c r="P225" s="35"/>
    </row>
    <row r="226" spans="11:16">
      <c r="K226" s="37"/>
      <c r="L226" s="36"/>
      <c r="M226" s="35"/>
      <c r="N226" s="37"/>
      <c r="O226" s="36"/>
      <c r="P226" s="35"/>
    </row>
    <row r="227" spans="11:16">
      <c r="K227" s="37"/>
      <c r="L227" s="36"/>
      <c r="M227" s="35"/>
      <c r="N227" s="37"/>
      <c r="O227" s="36"/>
      <c r="P227" s="35"/>
    </row>
    <row r="228" spans="11:16">
      <c r="K228" s="37"/>
      <c r="L228" s="36"/>
      <c r="M228" s="35"/>
      <c r="N228" s="37"/>
      <c r="O228" s="36"/>
      <c r="P228" s="35"/>
    </row>
    <row r="229" spans="11:16">
      <c r="K229" s="37"/>
      <c r="L229" s="36"/>
      <c r="M229" s="35"/>
      <c r="N229" s="37"/>
      <c r="O229" s="36"/>
      <c r="P229" s="35"/>
    </row>
    <row r="230" spans="11:16">
      <c r="K230" s="37"/>
      <c r="L230" s="36"/>
      <c r="M230" s="35"/>
      <c r="N230" s="37"/>
      <c r="O230" s="36"/>
      <c r="P230" s="35"/>
    </row>
    <row r="231" spans="11:16">
      <c r="K231" s="37"/>
      <c r="L231" s="36"/>
      <c r="M231" s="35"/>
      <c r="N231" s="37"/>
      <c r="O231" s="36"/>
      <c r="P231" s="35"/>
    </row>
    <row r="232" spans="11:16">
      <c r="K232" s="37"/>
      <c r="L232" s="36"/>
      <c r="M232" s="35"/>
      <c r="N232" s="37"/>
      <c r="O232" s="36"/>
      <c r="P232" s="35"/>
    </row>
    <row r="233" spans="11:16">
      <c r="K233" s="37"/>
      <c r="L233" s="36"/>
      <c r="M233" s="35"/>
      <c r="N233" s="37"/>
      <c r="O233" s="36"/>
      <c r="P233" s="35"/>
    </row>
    <row r="234" spans="11:16">
      <c r="K234" s="37"/>
      <c r="L234" s="36"/>
      <c r="M234" s="35"/>
      <c r="N234" s="37"/>
      <c r="O234" s="36"/>
      <c r="P234" s="35"/>
    </row>
    <row r="235" spans="11:16">
      <c r="K235" s="37"/>
      <c r="L235" s="36"/>
      <c r="M235" s="35"/>
      <c r="N235" s="37"/>
      <c r="O235" s="36"/>
      <c r="P235" s="35"/>
    </row>
    <row r="236" spans="11:16">
      <c r="K236" s="37"/>
      <c r="L236" s="36"/>
      <c r="M236" s="35"/>
      <c r="N236" s="37"/>
      <c r="O236" s="36"/>
      <c r="P236" s="35"/>
    </row>
    <row r="237" spans="11:16">
      <c r="K237" s="37"/>
      <c r="L237" s="36"/>
      <c r="M237" s="35"/>
      <c r="N237" s="37"/>
      <c r="O237" s="36"/>
      <c r="P237" s="35"/>
    </row>
    <row r="238" spans="11:16">
      <c r="K238" s="37"/>
      <c r="L238" s="36"/>
      <c r="M238" s="35"/>
      <c r="N238" s="37"/>
      <c r="O238" s="36"/>
      <c r="P238" s="35"/>
    </row>
    <row r="239" spans="11:16">
      <c r="K239" s="37"/>
      <c r="L239" s="36"/>
      <c r="M239" s="35"/>
      <c r="N239" s="37"/>
      <c r="O239" s="36"/>
      <c r="P239" s="35"/>
    </row>
    <row r="240" spans="11:16">
      <c r="K240" s="37"/>
      <c r="L240" s="36"/>
      <c r="M240" s="35"/>
      <c r="N240" s="37"/>
      <c r="O240" s="36"/>
      <c r="P240" s="35"/>
    </row>
    <row r="241" spans="11:16">
      <c r="K241" s="37"/>
      <c r="L241" s="36"/>
      <c r="M241" s="35"/>
      <c r="N241" s="37"/>
      <c r="O241" s="36"/>
      <c r="P241" s="35"/>
    </row>
    <row r="242" spans="11:16">
      <c r="K242" s="37"/>
      <c r="L242" s="36"/>
      <c r="M242" s="35"/>
      <c r="N242" s="37"/>
      <c r="O242" s="36"/>
      <c r="P242" s="35"/>
    </row>
    <row r="243" spans="11:16">
      <c r="K243" s="37"/>
      <c r="L243" s="36"/>
      <c r="M243" s="35"/>
      <c r="N243" s="37"/>
      <c r="O243" s="36"/>
      <c r="P243" s="35"/>
    </row>
    <row r="244" spans="11:16">
      <c r="K244" s="37"/>
      <c r="L244" s="36"/>
      <c r="M244" s="35"/>
      <c r="N244" s="37"/>
      <c r="O244" s="36"/>
      <c r="P244" s="35"/>
    </row>
    <row r="245" spans="11:16">
      <c r="K245" s="37"/>
      <c r="L245" s="36"/>
      <c r="M245" s="35"/>
      <c r="N245" s="37"/>
      <c r="O245" s="36"/>
      <c r="P245" s="35"/>
    </row>
    <row r="246" spans="11:16">
      <c r="K246" s="37"/>
      <c r="L246" s="36"/>
      <c r="M246" s="35"/>
      <c r="N246" s="37"/>
      <c r="O246" s="36"/>
      <c r="P246" s="35"/>
    </row>
    <row r="247" spans="11:16">
      <c r="K247" s="37"/>
      <c r="L247" s="36"/>
      <c r="M247" s="35"/>
      <c r="N247" s="37"/>
      <c r="O247" s="36"/>
      <c r="P247" s="35"/>
    </row>
    <row r="248" spans="11:16">
      <c r="K248" s="37"/>
      <c r="L248" s="36"/>
      <c r="M248" s="35"/>
      <c r="N248" s="37"/>
      <c r="O248" s="36"/>
      <c r="P248" s="35"/>
    </row>
    <row r="249" spans="11:16">
      <c r="K249" s="37"/>
      <c r="L249" s="36"/>
      <c r="M249" s="35"/>
      <c r="N249" s="37"/>
      <c r="O249" s="36"/>
      <c r="P249" s="35"/>
    </row>
    <row r="250" spans="11:16">
      <c r="K250" s="37"/>
      <c r="L250" s="36"/>
      <c r="M250" s="35"/>
      <c r="N250" s="37"/>
      <c r="O250" s="36"/>
      <c r="P250" s="35"/>
    </row>
    <row r="251" spans="11:16">
      <c r="K251" s="37"/>
      <c r="L251" s="36"/>
      <c r="M251" s="35"/>
      <c r="N251" s="37"/>
      <c r="O251" s="36"/>
      <c r="P251" s="35"/>
    </row>
    <row r="252" spans="11:16">
      <c r="K252" s="37"/>
      <c r="L252" s="36"/>
      <c r="M252" s="35"/>
      <c r="N252" s="37"/>
      <c r="O252" s="36"/>
      <c r="P252" s="35"/>
    </row>
    <row r="253" spans="11:16">
      <c r="K253" s="37"/>
      <c r="L253" s="36"/>
      <c r="M253" s="35"/>
      <c r="N253" s="37"/>
      <c r="O253" s="36"/>
      <c r="P253" s="35"/>
    </row>
    <row r="254" spans="11:16">
      <c r="K254" s="37"/>
      <c r="L254" s="36"/>
      <c r="M254" s="35"/>
      <c r="N254" s="37"/>
      <c r="O254" s="36"/>
      <c r="P254" s="35"/>
    </row>
    <row r="255" spans="11:16">
      <c r="K255" s="37"/>
      <c r="L255" s="36"/>
      <c r="M255" s="35"/>
      <c r="N255" s="37"/>
      <c r="O255" s="36"/>
      <c r="P255" s="35"/>
    </row>
    <row r="256" spans="11:16">
      <c r="K256" s="37"/>
      <c r="L256" s="36"/>
      <c r="M256" s="35"/>
      <c r="N256" s="37"/>
      <c r="O256" s="36"/>
      <c r="P256" s="35"/>
    </row>
    <row r="257" spans="11:16">
      <c r="K257" s="37"/>
      <c r="L257" s="36"/>
      <c r="M257" s="35"/>
      <c r="N257" s="37"/>
      <c r="O257" s="36"/>
      <c r="P257" s="35"/>
    </row>
    <row r="258" spans="11:16">
      <c r="K258" s="37"/>
      <c r="L258" s="36"/>
      <c r="M258" s="35"/>
      <c r="N258" s="37"/>
      <c r="O258" s="36"/>
      <c r="P258" s="35"/>
    </row>
    <row r="259" spans="11:16">
      <c r="K259" s="37"/>
      <c r="L259" s="36"/>
      <c r="M259" s="35"/>
      <c r="N259" s="37"/>
      <c r="O259" s="36"/>
      <c r="P259" s="35"/>
    </row>
    <row r="260" spans="11:16">
      <c r="K260" s="37"/>
      <c r="L260" s="36"/>
      <c r="M260" s="35"/>
      <c r="N260" s="37"/>
      <c r="O260" s="36"/>
      <c r="P260" s="35"/>
    </row>
    <row r="261" spans="11:16">
      <c r="K261" s="37"/>
      <c r="L261" s="36"/>
      <c r="M261" s="35"/>
      <c r="N261" s="37"/>
      <c r="O261" s="36"/>
      <c r="P261" s="35"/>
    </row>
    <row r="262" spans="11:16">
      <c r="K262" s="37"/>
      <c r="L262" s="36"/>
      <c r="M262" s="35"/>
      <c r="N262" s="37"/>
      <c r="O262" s="36"/>
      <c r="P262" s="35"/>
    </row>
    <row r="263" spans="11:16">
      <c r="K263" s="37"/>
      <c r="L263" s="36"/>
      <c r="M263" s="35"/>
      <c r="N263" s="37"/>
      <c r="O263" s="36"/>
      <c r="P263" s="35"/>
    </row>
    <row r="264" spans="11:16">
      <c r="K264" s="37"/>
      <c r="L264" s="36"/>
      <c r="M264" s="35"/>
      <c r="N264" s="37"/>
      <c r="O264" s="36"/>
      <c r="P264" s="35"/>
    </row>
    <row r="265" spans="11:16">
      <c r="K265" s="37"/>
      <c r="L265" s="36"/>
      <c r="M265" s="35"/>
      <c r="N265" s="37"/>
      <c r="O265" s="36"/>
      <c r="P265" s="35"/>
    </row>
    <row r="266" spans="11:16">
      <c r="K266" s="37"/>
      <c r="L266" s="36"/>
      <c r="M266" s="35"/>
      <c r="N266" s="37"/>
      <c r="O266" s="36"/>
      <c r="P266" s="35"/>
    </row>
    <row r="267" spans="11:16">
      <c r="K267" s="37"/>
      <c r="L267" s="36"/>
      <c r="M267" s="35"/>
      <c r="N267" s="37"/>
      <c r="O267" s="36"/>
      <c r="P267" s="35"/>
    </row>
    <row r="268" spans="11:16">
      <c r="K268" s="37"/>
      <c r="L268" s="36"/>
      <c r="M268" s="35"/>
      <c r="N268" s="37"/>
      <c r="O268" s="36"/>
      <c r="P268" s="35"/>
    </row>
    <row r="269" spans="11:16">
      <c r="K269" s="37"/>
      <c r="L269" s="36"/>
      <c r="M269" s="35"/>
      <c r="N269" s="37"/>
      <c r="O269" s="36"/>
      <c r="P269" s="35"/>
    </row>
    <row r="270" spans="11:16">
      <c r="K270" s="37"/>
      <c r="L270" s="36"/>
      <c r="M270" s="35"/>
      <c r="N270" s="37"/>
      <c r="O270" s="36"/>
      <c r="P270" s="35"/>
    </row>
    <row r="271" spans="11:16">
      <c r="K271" s="37"/>
      <c r="L271" s="36"/>
      <c r="M271" s="35"/>
      <c r="N271" s="37"/>
      <c r="O271" s="36"/>
      <c r="P271" s="35"/>
    </row>
    <row r="272" spans="11:16">
      <c r="K272" s="37"/>
      <c r="L272" s="36"/>
      <c r="M272" s="35"/>
      <c r="N272" s="37"/>
      <c r="O272" s="36"/>
      <c r="P272" s="35"/>
    </row>
    <row r="273" spans="11:16">
      <c r="K273" s="37"/>
      <c r="L273" s="36"/>
      <c r="M273" s="35"/>
      <c r="N273" s="37"/>
      <c r="O273" s="36"/>
      <c r="P273" s="35"/>
    </row>
    <row r="274" spans="11:16">
      <c r="K274" s="37"/>
      <c r="L274" s="36"/>
      <c r="M274" s="35"/>
      <c r="N274" s="37"/>
      <c r="O274" s="36"/>
      <c r="P274" s="35"/>
    </row>
    <row r="275" spans="11:16">
      <c r="K275" s="37"/>
      <c r="L275" s="36"/>
      <c r="M275" s="35"/>
      <c r="N275" s="37"/>
      <c r="O275" s="36"/>
      <c r="P275" s="35"/>
    </row>
    <row r="276" spans="11:16">
      <c r="K276" s="37"/>
      <c r="L276" s="36"/>
      <c r="M276" s="35"/>
      <c r="N276" s="37"/>
      <c r="O276" s="36"/>
      <c r="P276" s="35"/>
    </row>
    <row r="277" spans="11:16">
      <c r="K277" s="37"/>
      <c r="L277" s="36"/>
      <c r="M277" s="35"/>
      <c r="N277" s="37"/>
      <c r="O277" s="36"/>
      <c r="P277" s="35"/>
    </row>
    <row r="278" spans="11:16">
      <c r="K278" s="37"/>
      <c r="L278" s="36"/>
      <c r="M278" s="35"/>
      <c r="N278" s="37"/>
      <c r="O278" s="36"/>
      <c r="P278" s="35"/>
    </row>
    <row r="279" spans="11:16">
      <c r="K279" s="37"/>
      <c r="L279" s="36"/>
      <c r="M279" s="35"/>
      <c r="N279" s="37"/>
      <c r="O279" s="36"/>
      <c r="P279" s="35"/>
    </row>
    <row r="280" spans="11:16">
      <c r="K280" s="37"/>
      <c r="L280" s="36"/>
      <c r="M280" s="35"/>
      <c r="N280" s="37"/>
      <c r="O280" s="36"/>
      <c r="P280" s="35"/>
    </row>
    <row r="281" spans="11:16">
      <c r="K281" s="37"/>
      <c r="L281" s="36"/>
      <c r="M281" s="35"/>
      <c r="N281" s="37"/>
      <c r="O281" s="36"/>
      <c r="P281" s="35"/>
    </row>
    <row r="282" spans="11:16">
      <c r="K282" s="37"/>
      <c r="L282" s="36"/>
      <c r="M282" s="35"/>
      <c r="N282" s="37"/>
      <c r="O282" s="36"/>
      <c r="P282" s="35"/>
    </row>
    <row r="283" spans="11:16">
      <c r="K283" s="37"/>
      <c r="L283" s="36"/>
      <c r="M283" s="35"/>
      <c r="N283" s="37"/>
      <c r="O283" s="36"/>
      <c r="P283" s="35"/>
    </row>
    <row r="284" spans="11:16">
      <c r="K284" s="37"/>
      <c r="L284" s="36"/>
      <c r="M284" s="35"/>
      <c r="N284" s="37"/>
      <c r="O284" s="36"/>
      <c r="P284" s="35"/>
    </row>
    <row r="285" spans="11:16">
      <c r="K285" s="37"/>
      <c r="L285" s="36"/>
      <c r="M285" s="35"/>
      <c r="N285" s="37"/>
      <c r="O285" s="36"/>
      <c r="P285" s="35"/>
    </row>
    <row r="286" spans="11:16">
      <c r="K286" s="37"/>
      <c r="L286" s="36"/>
      <c r="M286" s="35"/>
      <c r="N286" s="37"/>
      <c r="O286" s="36"/>
      <c r="P286" s="35"/>
    </row>
    <row r="287" spans="11:16">
      <c r="K287" s="37"/>
      <c r="L287" s="36"/>
      <c r="M287" s="35"/>
      <c r="N287" s="37"/>
      <c r="O287" s="36"/>
      <c r="P287" s="35"/>
    </row>
    <row r="288" spans="11:16">
      <c r="K288" s="37"/>
      <c r="L288" s="36"/>
      <c r="M288" s="35"/>
      <c r="N288" s="37"/>
      <c r="O288" s="36"/>
      <c r="P288" s="35"/>
    </row>
    <row r="289" spans="11:16">
      <c r="K289" s="37"/>
      <c r="L289" s="36"/>
      <c r="M289" s="35"/>
      <c r="N289" s="37"/>
      <c r="O289" s="36"/>
      <c r="P289" s="35"/>
    </row>
    <row r="290" spans="11:16">
      <c r="K290" s="37"/>
      <c r="L290" s="36"/>
      <c r="M290" s="35"/>
      <c r="N290" s="37"/>
      <c r="O290" s="36"/>
      <c r="P290" s="35"/>
    </row>
    <row r="291" spans="11:16">
      <c r="K291" s="37"/>
      <c r="L291" s="36"/>
      <c r="M291" s="35"/>
      <c r="N291" s="37"/>
      <c r="O291" s="36"/>
      <c r="P291" s="35"/>
    </row>
    <row r="292" spans="11:16">
      <c r="K292" s="37"/>
      <c r="L292" s="36"/>
      <c r="M292" s="35"/>
      <c r="N292" s="37"/>
      <c r="O292" s="36"/>
      <c r="P292" s="35"/>
    </row>
    <row r="293" spans="11:16">
      <c r="K293" s="37"/>
      <c r="L293" s="36"/>
      <c r="M293" s="35"/>
      <c r="N293" s="37"/>
      <c r="O293" s="36"/>
      <c r="P293" s="35"/>
    </row>
    <row r="294" spans="11:16">
      <c r="K294" s="37"/>
      <c r="L294" s="36"/>
      <c r="M294" s="35"/>
      <c r="N294" s="37"/>
      <c r="O294" s="36"/>
      <c r="P294" s="35"/>
    </row>
    <row r="295" spans="11:16">
      <c r="K295" s="37"/>
      <c r="L295" s="36"/>
      <c r="M295" s="35"/>
      <c r="N295" s="37"/>
      <c r="O295" s="36"/>
      <c r="P295" s="35"/>
    </row>
    <row r="296" spans="11:16">
      <c r="K296" s="37"/>
      <c r="L296" s="36"/>
      <c r="M296" s="35"/>
      <c r="N296" s="37"/>
      <c r="O296" s="36"/>
      <c r="P296" s="35"/>
    </row>
    <row r="297" spans="11:16">
      <c r="K297" s="37"/>
      <c r="L297" s="36"/>
      <c r="M297" s="35"/>
      <c r="N297" s="37"/>
      <c r="O297" s="36"/>
      <c r="P297" s="35"/>
    </row>
    <row r="298" spans="11:16">
      <c r="K298" s="37"/>
      <c r="L298" s="36"/>
      <c r="M298" s="35"/>
      <c r="N298" s="37"/>
      <c r="O298" s="36"/>
      <c r="P298" s="35"/>
    </row>
    <row r="299" spans="11:16">
      <c r="K299" s="37"/>
      <c r="L299" s="36"/>
      <c r="M299" s="35"/>
      <c r="N299" s="37"/>
      <c r="O299" s="36"/>
      <c r="P299" s="35"/>
    </row>
    <row r="300" spans="11:16">
      <c r="K300" s="37"/>
      <c r="L300" s="36"/>
      <c r="M300" s="35"/>
      <c r="N300" s="37"/>
      <c r="O300" s="36"/>
      <c r="P300" s="35"/>
    </row>
    <row r="301" spans="11:16">
      <c r="K301" s="37"/>
      <c r="L301" s="36"/>
      <c r="M301" s="35"/>
      <c r="N301" s="37"/>
      <c r="O301" s="36"/>
      <c r="P301" s="35"/>
    </row>
    <row r="302" spans="11:16">
      <c r="K302" s="37"/>
      <c r="L302" s="36"/>
      <c r="M302" s="35"/>
      <c r="N302" s="37"/>
      <c r="O302" s="36"/>
      <c r="P302" s="35"/>
    </row>
    <row r="303" spans="11:16">
      <c r="K303" s="37"/>
      <c r="L303" s="36"/>
      <c r="M303" s="35"/>
      <c r="N303" s="37"/>
      <c r="O303" s="36"/>
      <c r="P303" s="35"/>
    </row>
    <row r="304" spans="11:16">
      <c r="K304" s="37"/>
      <c r="L304" s="36"/>
      <c r="M304" s="35"/>
      <c r="N304" s="37"/>
      <c r="O304" s="36"/>
      <c r="P304" s="35"/>
    </row>
    <row r="305" spans="11:16">
      <c r="K305" s="37"/>
      <c r="L305" s="36"/>
      <c r="M305" s="35"/>
      <c r="N305" s="37"/>
      <c r="O305" s="36"/>
      <c r="P305" s="35"/>
    </row>
    <row r="306" spans="11:16">
      <c r="K306" s="37"/>
      <c r="L306" s="36"/>
      <c r="M306" s="35"/>
      <c r="N306" s="37"/>
      <c r="O306" s="36"/>
      <c r="P306" s="35"/>
    </row>
    <row r="307" spans="11:16">
      <c r="K307" s="37"/>
      <c r="L307" s="36"/>
      <c r="M307" s="35"/>
      <c r="N307" s="37"/>
      <c r="O307" s="36"/>
      <c r="P307" s="35"/>
    </row>
    <row r="308" spans="11:16">
      <c r="K308" s="37"/>
      <c r="L308" s="36"/>
      <c r="M308" s="35"/>
      <c r="N308" s="37"/>
      <c r="O308" s="36"/>
      <c r="P308" s="35"/>
    </row>
    <row r="309" spans="11:16">
      <c r="K309" s="37"/>
      <c r="L309" s="36"/>
      <c r="M309" s="35"/>
      <c r="N309" s="37"/>
      <c r="O309" s="36"/>
      <c r="P309" s="35"/>
    </row>
    <row r="310" spans="11:16">
      <c r="K310" s="37"/>
      <c r="L310" s="36"/>
      <c r="M310" s="35"/>
      <c r="N310" s="37"/>
      <c r="O310" s="36"/>
      <c r="P310" s="35"/>
    </row>
    <row r="311" spans="11:16">
      <c r="K311" s="37"/>
      <c r="L311" s="36"/>
      <c r="M311" s="35"/>
      <c r="N311" s="37"/>
      <c r="O311" s="36"/>
      <c r="P311" s="35"/>
    </row>
    <row r="312" spans="11:16">
      <c r="K312" s="37"/>
      <c r="L312" s="36"/>
      <c r="M312" s="35"/>
      <c r="N312" s="37"/>
      <c r="O312" s="36"/>
      <c r="P312" s="35"/>
    </row>
    <row r="313" spans="11:16">
      <c r="K313" s="37"/>
      <c r="L313" s="36"/>
      <c r="M313" s="35"/>
      <c r="N313" s="37"/>
      <c r="O313" s="36"/>
      <c r="P313" s="35"/>
    </row>
    <row r="314" spans="11:16">
      <c r="K314" s="37"/>
      <c r="L314" s="36"/>
      <c r="M314" s="35"/>
      <c r="N314" s="37"/>
      <c r="O314" s="36"/>
      <c r="P314" s="35"/>
    </row>
    <row r="315" spans="11:16">
      <c r="K315" s="37"/>
      <c r="L315" s="36"/>
      <c r="M315" s="35"/>
      <c r="N315" s="37"/>
      <c r="O315" s="36"/>
      <c r="P315" s="35"/>
    </row>
    <row r="316" spans="11:16">
      <c r="K316" s="37"/>
      <c r="L316" s="36"/>
      <c r="M316" s="35"/>
      <c r="N316" s="37"/>
      <c r="O316" s="36"/>
      <c r="P316" s="35"/>
    </row>
    <row r="317" spans="11:16">
      <c r="K317" s="37"/>
      <c r="L317" s="36"/>
      <c r="M317" s="35"/>
      <c r="N317" s="37"/>
      <c r="O317" s="36"/>
      <c r="P317" s="35"/>
    </row>
    <row r="318" spans="11:16">
      <c r="K318" s="37"/>
      <c r="L318" s="36"/>
      <c r="M318" s="35"/>
      <c r="N318" s="37"/>
      <c r="O318" s="36"/>
      <c r="P318" s="35"/>
    </row>
    <row r="319" spans="11:16">
      <c r="K319" s="37"/>
      <c r="L319" s="36"/>
      <c r="M319" s="35"/>
      <c r="N319" s="37"/>
      <c r="O319" s="36"/>
      <c r="P319" s="35"/>
    </row>
    <row r="320" spans="11:16">
      <c r="K320" s="37"/>
      <c r="L320" s="36"/>
      <c r="M320" s="35"/>
      <c r="N320" s="37"/>
      <c r="O320" s="36"/>
      <c r="P320" s="35"/>
    </row>
    <row r="321" spans="11:16">
      <c r="K321" s="37"/>
      <c r="L321" s="36"/>
      <c r="M321" s="35"/>
      <c r="N321" s="37"/>
      <c r="O321" s="36"/>
      <c r="P321" s="35"/>
    </row>
    <row r="322" spans="11:16">
      <c r="K322" s="37"/>
      <c r="L322" s="36"/>
      <c r="M322" s="35"/>
      <c r="N322" s="37"/>
      <c r="O322" s="36"/>
      <c r="P322" s="35"/>
    </row>
    <row r="323" spans="11:16">
      <c r="K323" s="37"/>
      <c r="L323" s="36"/>
      <c r="M323" s="35"/>
      <c r="N323" s="37"/>
      <c r="O323" s="36"/>
      <c r="P323" s="35"/>
    </row>
    <row r="324" spans="11:16">
      <c r="K324" s="37"/>
      <c r="L324" s="36"/>
      <c r="M324" s="35"/>
      <c r="N324" s="37"/>
      <c r="O324" s="36"/>
      <c r="P324" s="35"/>
    </row>
    <row r="325" spans="11:16">
      <c r="K325" s="37"/>
      <c r="L325" s="36"/>
      <c r="M325" s="35"/>
      <c r="N325" s="37"/>
      <c r="O325" s="36"/>
      <c r="P325" s="35"/>
    </row>
    <row r="326" spans="11:16">
      <c r="K326" s="37"/>
      <c r="L326" s="36"/>
      <c r="M326" s="35"/>
      <c r="N326" s="37"/>
      <c r="O326" s="36"/>
      <c r="P326" s="35"/>
    </row>
    <row r="327" spans="11:16">
      <c r="K327" s="37"/>
      <c r="L327" s="36"/>
      <c r="M327" s="35"/>
      <c r="N327" s="37"/>
      <c r="O327" s="36"/>
      <c r="P327" s="35"/>
    </row>
    <row r="328" spans="11:16">
      <c r="K328" s="37"/>
      <c r="L328" s="36"/>
      <c r="M328" s="35"/>
      <c r="N328" s="37"/>
      <c r="O328" s="36"/>
      <c r="P328" s="35"/>
    </row>
    <row r="329" spans="11:16">
      <c r="K329" s="37"/>
      <c r="L329" s="36"/>
      <c r="M329" s="35"/>
      <c r="N329" s="37"/>
      <c r="O329" s="36"/>
      <c r="P329" s="35"/>
    </row>
    <row r="330" spans="11:16">
      <c r="K330" s="37"/>
      <c r="L330" s="36"/>
      <c r="M330" s="35"/>
      <c r="N330" s="37"/>
      <c r="O330" s="36"/>
      <c r="P330" s="35"/>
    </row>
    <row r="331" spans="11:16">
      <c r="K331" s="37"/>
      <c r="L331" s="36"/>
      <c r="M331" s="35"/>
      <c r="N331" s="37"/>
      <c r="O331" s="36"/>
      <c r="P331" s="35"/>
    </row>
    <row r="332" spans="11:16">
      <c r="K332" s="37"/>
      <c r="L332" s="36"/>
      <c r="M332" s="35"/>
      <c r="N332" s="37"/>
      <c r="O332" s="36"/>
      <c r="P332" s="35"/>
    </row>
    <row r="333" spans="11:16">
      <c r="K333" s="37"/>
      <c r="L333" s="36"/>
      <c r="M333" s="35"/>
      <c r="N333" s="37"/>
      <c r="O333" s="36"/>
      <c r="P333" s="35"/>
    </row>
    <row r="334" spans="11:16">
      <c r="K334" s="37"/>
      <c r="L334" s="36"/>
      <c r="M334" s="35"/>
      <c r="N334" s="37"/>
      <c r="O334" s="36"/>
      <c r="P334" s="35"/>
    </row>
    <row r="335" spans="11:16">
      <c r="K335" s="37"/>
      <c r="L335" s="36"/>
      <c r="M335" s="35"/>
      <c r="N335" s="37"/>
      <c r="O335" s="36"/>
      <c r="P335" s="35"/>
    </row>
    <row r="336" spans="11:16">
      <c r="K336" s="37"/>
      <c r="L336" s="36"/>
      <c r="M336" s="35"/>
      <c r="N336" s="37"/>
      <c r="O336" s="36"/>
      <c r="P336" s="35"/>
    </row>
    <row r="337" spans="11:16">
      <c r="K337" s="37"/>
      <c r="L337" s="36"/>
      <c r="M337" s="35"/>
      <c r="N337" s="37"/>
      <c r="O337" s="36"/>
      <c r="P337" s="35"/>
    </row>
    <row r="338" spans="11:16">
      <c r="K338" s="37"/>
      <c r="L338" s="36"/>
      <c r="M338" s="35"/>
      <c r="N338" s="37"/>
      <c r="O338" s="36"/>
      <c r="P338" s="35"/>
    </row>
    <row r="339" spans="11:16">
      <c r="K339" s="37"/>
      <c r="L339" s="36"/>
      <c r="M339" s="35"/>
      <c r="N339" s="37"/>
      <c r="O339" s="36"/>
      <c r="P339" s="35"/>
    </row>
    <row r="340" spans="11:16">
      <c r="K340" s="37"/>
      <c r="L340" s="36"/>
      <c r="M340" s="35"/>
      <c r="N340" s="37"/>
      <c r="O340" s="36"/>
      <c r="P340" s="35"/>
    </row>
    <row r="341" spans="11:16">
      <c r="K341" s="37"/>
      <c r="L341" s="36"/>
      <c r="M341" s="35"/>
      <c r="N341" s="37"/>
      <c r="O341" s="36"/>
      <c r="P341" s="35"/>
    </row>
    <row r="342" spans="11:16">
      <c r="K342" s="37"/>
      <c r="L342" s="36"/>
      <c r="M342" s="35"/>
      <c r="N342" s="37"/>
      <c r="O342" s="36"/>
      <c r="P342" s="35"/>
    </row>
    <row r="343" spans="11:16">
      <c r="K343" s="37"/>
      <c r="L343" s="36"/>
      <c r="M343" s="35"/>
      <c r="N343" s="37"/>
      <c r="O343" s="36"/>
      <c r="P343" s="35"/>
    </row>
    <row r="344" spans="11:16">
      <c r="K344" s="37"/>
      <c r="L344" s="36"/>
      <c r="M344" s="35"/>
      <c r="N344" s="37"/>
      <c r="O344" s="36"/>
      <c r="P344" s="35"/>
    </row>
    <row r="345" spans="11:16">
      <c r="K345" s="37"/>
      <c r="L345" s="36"/>
      <c r="M345" s="35"/>
      <c r="N345" s="37"/>
      <c r="O345" s="36"/>
      <c r="P345" s="35"/>
    </row>
    <row r="346" spans="11:16">
      <c r="K346" s="37"/>
      <c r="L346" s="36"/>
      <c r="M346" s="35"/>
      <c r="N346" s="37"/>
      <c r="O346" s="36"/>
      <c r="P346" s="35"/>
    </row>
    <row r="347" spans="11:16">
      <c r="K347" s="37"/>
      <c r="L347" s="36"/>
      <c r="M347" s="35"/>
      <c r="N347" s="37"/>
      <c r="O347" s="36"/>
      <c r="P347" s="35"/>
    </row>
    <row r="348" spans="11:16">
      <c r="K348" s="37"/>
      <c r="L348" s="36"/>
      <c r="M348" s="35"/>
      <c r="N348" s="37"/>
      <c r="O348" s="36"/>
      <c r="P348" s="35"/>
    </row>
    <row r="349" spans="11:16">
      <c r="K349" s="37"/>
      <c r="L349" s="36"/>
      <c r="M349" s="35"/>
      <c r="N349" s="37"/>
      <c r="O349" s="36"/>
      <c r="P349" s="35"/>
    </row>
    <row r="350" spans="11:16">
      <c r="K350" s="37"/>
      <c r="L350" s="36"/>
      <c r="M350" s="35"/>
      <c r="N350" s="37"/>
      <c r="O350" s="36"/>
      <c r="P350" s="35"/>
    </row>
    <row r="351" spans="11:16">
      <c r="K351" s="37"/>
      <c r="L351" s="36"/>
      <c r="M351" s="35"/>
      <c r="N351" s="37"/>
      <c r="O351" s="36"/>
      <c r="P351" s="35"/>
    </row>
    <row r="352" spans="11:16">
      <c r="K352" s="37"/>
      <c r="L352" s="36"/>
      <c r="M352" s="35"/>
      <c r="N352" s="37"/>
      <c r="O352" s="36"/>
      <c r="P352" s="35"/>
    </row>
    <row r="353" spans="11:16">
      <c r="K353" s="37"/>
      <c r="L353" s="36"/>
      <c r="M353" s="35"/>
      <c r="N353" s="37"/>
      <c r="O353" s="36"/>
      <c r="P353" s="35"/>
    </row>
    <row r="354" spans="11:16">
      <c r="K354" s="37"/>
      <c r="L354" s="36"/>
      <c r="M354" s="35"/>
      <c r="N354" s="37"/>
      <c r="O354" s="36"/>
      <c r="P354" s="35"/>
    </row>
    <row r="355" spans="11:16">
      <c r="K355" s="37"/>
      <c r="L355" s="36"/>
      <c r="M355" s="35"/>
      <c r="N355" s="37"/>
      <c r="O355" s="36"/>
      <c r="P355" s="35"/>
    </row>
    <row r="356" spans="11:16">
      <c r="K356" s="37"/>
      <c r="L356" s="36"/>
      <c r="M356" s="35"/>
      <c r="N356" s="37"/>
      <c r="O356" s="36"/>
      <c r="P356" s="35"/>
    </row>
    <row r="357" spans="11:16">
      <c r="K357" s="37"/>
      <c r="L357" s="36"/>
      <c r="M357" s="35"/>
      <c r="N357" s="37"/>
      <c r="O357" s="36"/>
      <c r="P357" s="35"/>
    </row>
    <row r="358" spans="11:16">
      <c r="K358" s="37"/>
      <c r="L358" s="36"/>
      <c r="M358" s="35"/>
      <c r="N358" s="37"/>
      <c r="O358" s="36"/>
      <c r="P358" s="35"/>
    </row>
    <row r="359" spans="11:16">
      <c r="K359" s="37"/>
      <c r="L359" s="36"/>
      <c r="M359" s="35"/>
      <c r="N359" s="37"/>
      <c r="O359" s="36"/>
      <c r="P359" s="35"/>
    </row>
    <row r="360" spans="11:16">
      <c r="K360" s="37"/>
      <c r="L360" s="36"/>
      <c r="M360" s="35"/>
      <c r="N360" s="37"/>
      <c r="O360" s="36"/>
      <c r="P360" s="35"/>
    </row>
    <row r="361" spans="11:16">
      <c r="K361" s="37"/>
      <c r="L361" s="36"/>
      <c r="M361" s="35"/>
      <c r="N361" s="37"/>
      <c r="O361" s="36"/>
      <c r="P361" s="35"/>
    </row>
    <row r="362" spans="11:16">
      <c r="K362" s="37"/>
      <c r="L362" s="36"/>
      <c r="M362" s="35"/>
      <c r="N362" s="37"/>
      <c r="O362" s="36"/>
      <c r="P362" s="35"/>
    </row>
    <row r="363" spans="11:16">
      <c r="K363" s="37"/>
      <c r="L363" s="36"/>
      <c r="M363" s="35"/>
      <c r="N363" s="37"/>
      <c r="O363" s="36"/>
      <c r="P363" s="35"/>
    </row>
    <row r="364" spans="11:16">
      <c r="K364" s="37"/>
      <c r="L364" s="36"/>
      <c r="M364" s="35"/>
      <c r="N364" s="37"/>
      <c r="O364" s="36"/>
      <c r="P364" s="35"/>
    </row>
    <row r="365" spans="11:16">
      <c r="K365" s="37"/>
      <c r="L365" s="36"/>
      <c r="M365" s="35"/>
      <c r="N365" s="37"/>
      <c r="O365" s="36"/>
      <c r="P365" s="35"/>
    </row>
    <row r="366" spans="11:16">
      <c r="K366" s="37"/>
      <c r="L366" s="36"/>
      <c r="M366" s="35"/>
      <c r="N366" s="37"/>
      <c r="O366" s="36"/>
      <c r="P366" s="35"/>
    </row>
    <row r="367" spans="11:16">
      <c r="K367" s="37"/>
      <c r="L367" s="36"/>
      <c r="M367" s="35"/>
      <c r="N367" s="37"/>
      <c r="O367" s="36"/>
      <c r="P367" s="35"/>
    </row>
    <row r="368" spans="11:16">
      <c r="K368" s="37"/>
      <c r="L368" s="36"/>
      <c r="M368" s="35"/>
      <c r="N368" s="37"/>
      <c r="O368" s="36"/>
      <c r="P368" s="35"/>
    </row>
    <row r="369" spans="11:16">
      <c r="K369" s="37"/>
      <c r="L369" s="36"/>
      <c r="M369" s="35"/>
      <c r="N369" s="37"/>
      <c r="O369" s="36"/>
      <c r="P369" s="35"/>
    </row>
    <row r="370" spans="11:16">
      <c r="K370" s="37"/>
      <c r="L370" s="36"/>
      <c r="M370" s="35"/>
      <c r="N370" s="37"/>
      <c r="O370" s="36"/>
      <c r="P370" s="35"/>
    </row>
    <row r="371" spans="11:16">
      <c r="K371" s="37"/>
      <c r="L371" s="36"/>
      <c r="M371" s="35"/>
      <c r="N371" s="37"/>
      <c r="O371" s="36"/>
      <c r="P371" s="35"/>
    </row>
    <row r="372" spans="11:16">
      <c r="K372" s="37"/>
      <c r="L372" s="36"/>
      <c r="M372" s="35"/>
      <c r="N372" s="37"/>
      <c r="O372" s="36"/>
      <c r="P372" s="35"/>
    </row>
    <row r="373" spans="11:16">
      <c r="K373" s="37"/>
      <c r="L373" s="36"/>
      <c r="M373" s="35"/>
      <c r="N373" s="37"/>
      <c r="O373" s="36"/>
      <c r="P373" s="35"/>
    </row>
    <row r="374" spans="11:16">
      <c r="K374" s="37"/>
      <c r="L374" s="36"/>
      <c r="M374" s="35"/>
      <c r="N374" s="37"/>
      <c r="O374" s="36"/>
      <c r="P374" s="35"/>
    </row>
    <row r="375" spans="11:16">
      <c r="K375" s="37"/>
      <c r="L375" s="36"/>
      <c r="M375" s="35"/>
      <c r="N375" s="37"/>
      <c r="O375" s="36"/>
      <c r="P375" s="35"/>
    </row>
    <row r="376" spans="11:16">
      <c r="K376" s="37"/>
      <c r="L376" s="36"/>
      <c r="M376" s="35"/>
      <c r="N376" s="37"/>
      <c r="O376" s="36"/>
      <c r="P376" s="35"/>
    </row>
    <row r="377" spans="11:16">
      <c r="K377" s="37"/>
      <c r="L377" s="36"/>
      <c r="M377" s="35"/>
      <c r="N377" s="37"/>
      <c r="O377" s="36"/>
      <c r="P377" s="35"/>
    </row>
    <row r="378" spans="11:16">
      <c r="K378" s="37"/>
      <c r="L378" s="36"/>
      <c r="M378" s="35"/>
      <c r="N378" s="37"/>
      <c r="O378" s="36"/>
      <c r="P378" s="35"/>
    </row>
    <row r="379" spans="11:16">
      <c r="K379" s="37"/>
      <c r="L379" s="36"/>
      <c r="M379" s="35"/>
      <c r="N379" s="37"/>
      <c r="O379" s="36"/>
      <c r="P379" s="35"/>
    </row>
    <row r="380" spans="11:16">
      <c r="K380" s="37"/>
      <c r="L380" s="36"/>
      <c r="M380" s="35"/>
      <c r="N380" s="37"/>
      <c r="O380" s="36"/>
      <c r="P380" s="35"/>
    </row>
    <row r="381" spans="11:16">
      <c r="K381" s="37"/>
      <c r="L381" s="36"/>
      <c r="M381" s="35"/>
      <c r="N381" s="37"/>
      <c r="O381" s="36"/>
      <c r="P381" s="35"/>
    </row>
    <row r="382" spans="11:16">
      <c r="K382" s="37"/>
      <c r="L382" s="36"/>
      <c r="M382" s="35"/>
      <c r="N382" s="37"/>
      <c r="O382" s="36"/>
      <c r="P382" s="35"/>
    </row>
    <row r="383" spans="11:16">
      <c r="K383" s="37"/>
      <c r="L383" s="36"/>
      <c r="M383" s="35"/>
      <c r="N383" s="37"/>
      <c r="O383" s="36"/>
      <c r="P383" s="35"/>
    </row>
    <row r="384" spans="11:16">
      <c r="K384" s="37"/>
      <c r="L384" s="36"/>
      <c r="M384" s="35"/>
      <c r="N384" s="37"/>
      <c r="O384" s="36"/>
      <c r="P384" s="35"/>
    </row>
    <row r="385" spans="11:16">
      <c r="K385" s="37"/>
      <c r="L385" s="36"/>
      <c r="M385" s="35"/>
      <c r="N385" s="37"/>
      <c r="O385" s="36"/>
      <c r="P385" s="35"/>
    </row>
    <row r="386" spans="11:16">
      <c r="K386" s="37"/>
      <c r="L386" s="36"/>
      <c r="M386" s="35"/>
      <c r="N386" s="37"/>
      <c r="O386" s="36"/>
      <c r="P386" s="35"/>
    </row>
    <row r="387" spans="11:16">
      <c r="K387" s="37"/>
      <c r="L387" s="36"/>
      <c r="M387" s="35"/>
      <c r="N387" s="37"/>
      <c r="O387" s="36"/>
      <c r="P387" s="35"/>
    </row>
    <row r="388" spans="11:16">
      <c r="K388" s="37"/>
      <c r="L388" s="36"/>
      <c r="M388" s="35"/>
      <c r="N388" s="37"/>
      <c r="O388" s="36"/>
      <c r="P388" s="35"/>
    </row>
    <row r="389" spans="11:16">
      <c r="K389" s="37"/>
      <c r="L389" s="36"/>
      <c r="M389" s="35"/>
      <c r="N389" s="37"/>
      <c r="O389" s="36"/>
      <c r="P389" s="35"/>
    </row>
    <row r="390" spans="11:16">
      <c r="K390" s="37"/>
      <c r="L390" s="36"/>
      <c r="M390" s="35"/>
      <c r="N390" s="37"/>
      <c r="O390" s="36"/>
      <c r="P390" s="35"/>
    </row>
    <row r="391" spans="11:16">
      <c r="K391" s="37"/>
      <c r="L391" s="36"/>
      <c r="M391" s="35"/>
      <c r="N391" s="37"/>
      <c r="O391" s="36"/>
      <c r="P391" s="35"/>
    </row>
    <row r="392" spans="11:16">
      <c r="K392" s="37"/>
      <c r="L392" s="36"/>
      <c r="M392" s="35"/>
      <c r="N392" s="37"/>
      <c r="O392" s="36"/>
      <c r="P392" s="35"/>
    </row>
    <row r="393" spans="11:16">
      <c r="K393" s="37"/>
      <c r="L393" s="36"/>
      <c r="M393" s="35"/>
      <c r="N393" s="37"/>
      <c r="O393" s="36"/>
      <c r="P393" s="35"/>
    </row>
    <row r="394" spans="11:16">
      <c r="K394" s="37"/>
      <c r="L394" s="36"/>
      <c r="M394" s="35"/>
      <c r="N394" s="37"/>
      <c r="O394" s="36"/>
      <c r="P394" s="35"/>
    </row>
    <row r="395" spans="11:16">
      <c r="K395" s="37"/>
      <c r="L395" s="36"/>
      <c r="M395" s="35"/>
      <c r="N395" s="37"/>
      <c r="O395" s="36"/>
      <c r="P395" s="35"/>
    </row>
    <row r="396" spans="11:16">
      <c r="K396" s="37"/>
      <c r="L396" s="36"/>
      <c r="M396" s="35"/>
      <c r="N396" s="37"/>
      <c r="O396" s="36"/>
      <c r="P396" s="35"/>
    </row>
    <row r="397" spans="11:16">
      <c r="K397" s="37"/>
      <c r="L397" s="36"/>
      <c r="M397" s="35"/>
      <c r="N397" s="37"/>
      <c r="O397" s="36"/>
      <c r="P397" s="35"/>
    </row>
    <row r="398" spans="11:16">
      <c r="K398" s="37"/>
      <c r="L398" s="36"/>
      <c r="M398" s="35"/>
      <c r="N398" s="37"/>
      <c r="O398" s="36"/>
      <c r="P398" s="35"/>
    </row>
    <row r="399" spans="11:16">
      <c r="K399" s="37"/>
      <c r="L399" s="36"/>
      <c r="M399" s="35"/>
      <c r="N399" s="37"/>
      <c r="O399" s="36"/>
      <c r="P399" s="35"/>
    </row>
    <row r="400" spans="11:16">
      <c r="K400" s="37"/>
      <c r="L400" s="36"/>
      <c r="M400" s="35"/>
      <c r="N400" s="37"/>
      <c r="O400" s="36"/>
      <c r="P400" s="35"/>
    </row>
    <row r="401" spans="11:16">
      <c r="K401" s="37"/>
      <c r="L401" s="36"/>
      <c r="M401" s="35"/>
      <c r="N401" s="37"/>
      <c r="O401" s="36"/>
      <c r="P401" s="35"/>
    </row>
    <row r="402" spans="11:16">
      <c r="K402" s="37"/>
      <c r="L402" s="36"/>
      <c r="M402" s="35"/>
      <c r="N402" s="37"/>
      <c r="O402" s="36"/>
      <c r="P402" s="35"/>
    </row>
    <row r="403" spans="11:16">
      <c r="K403" s="37"/>
      <c r="L403" s="36"/>
      <c r="M403" s="35"/>
      <c r="N403" s="37"/>
      <c r="O403" s="36"/>
      <c r="P403" s="35"/>
    </row>
    <row r="404" spans="11:16">
      <c r="K404" s="37"/>
      <c r="L404" s="36"/>
      <c r="M404" s="35"/>
      <c r="N404" s="37"/>
      <c r="O404" s="36"/>
      <c r="P404" s="35"/>
    </row>
    <row r="405" spans="11:16">
      <c r="K405" s="34"/>
      <c r="L405" s="33"/>
      <c r="M405" s="32"/>
      <c r="N405" s="34"/>
      <c r="O405" s="33"/>
      <c r="P405" s="32"/>
    </row>
  </sheetData>
  <mergeCells count="12">
    <mergeCell ref="C38:D39"/>
    <mergeCell ref="E38:F39"/>
    <mergeCell ref="G38:G39"/>
    <mergeCell ref="H38:H39"/>
    <mergeCell ref="B47:D47"/>
    <mergeCell ref="B38:B39"/>
    <mergeCell ref="K2:M2"/>
    <mergeCell ref="N2:P2"/>
    <mergeCell ref="B31:B32"/>
    <mergeCell ref="C31:C32"/>
    <mergeCell ref="D31:D32"/>
    <mergeCell ref="E31:F32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Header>&amp;C&amp;"Arial,標準"&amp;F</oddHeader>
    <oddFooter>&amp;C&amp;"Arial,標準"&amp;P-6 / &amp;N-6 &amp;"ＭＳ ゴシック,標準"ページ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E4C1B-F93E-45E6-B45B-46E29A760229}">
  <dimension ref="A1:AE31"/>
  <sheetViews>
    <sheetView topLeftCell="J1" zoomScale="70" zoomScaleNormal="70" workbookViewId="0">
      <selection activeCell="AI7" sqref="AI7"/>
    </sheetView>
  </sheetViews>
  <sheetFormatPr defaultColWidth="8.85546875" defaultRowHeight="14.25"/>
  <cols>
    <col min="1" max="3" width="12.7109375" style="1" customWidth="1"/>
    <col min="4" max="4" width="3.5703125" style="1" customWidth="1"/>
    <col min="5" max="7" width="12.7109375" style="1" customWidth="1"/>
    <col min="8" max="8" width="3.5703125" style="1" customWidth="1"/>
    <col min="9" max="11" width="12.7109375" style="1" customWidth="1"/>
    <col min="12" max="12" width="3.5703125" style="1" customWidth="1"/>
    <col min="13" max="15" width="12.7109375" style="1" customWidth="1"/>
    <col min="16" max="16" width="3.5703125" style="1" customWidth="1"/>
    <col min="17" max="19" width="12.7109375" style="1" customWidth="1"/>
    <col min="20" max="20" width="3.5703125" style="1" customWidth="1"/>
    <col min="21" max="23" width="12.7109375" style="1" customWidth="1"/>
    <col min="24" max="24" width="3.5703125" style="1" customWidth="1"/>
    <col min="25" max="27" width="12.7109375" style="1" customWidth="1"/>
    <col min="28" max="28" width="3.5703125" style="1" customWidth="1"/>
    <col min="29" max="31" width="12.7109375" style="1" customWidth="1"/>
    <col min="32" max="16384" width="8.85546875" style="1"/>
  </cols>
  <sheetData>
    <row r="1" spans="1:31">
      <c r="A1" s="1" t="s">
        <v>0</v>
      </c>
      <c r="U1" s="1" t="s">
        <v>9</v>
      </c>
      <c r="Y1" s="1" t="s">
        <v>13</v>
      </c>
      <c r="AC1" s="1" t="s">
        <v>14</v>
      </c>
    </row>
    <row r="2" spans="1:31">
      <c r="A2" s="1" t="s">
        <v>1</v>
      </c>
      <c r="E2" s="1" t="s">
        <v>5</v>
      </c>
      <c r="I2" s="1" t="s">
        <v>6</v>
      </c>
      <c r="M2" s="1" t="s">
        <v>7</v>
      </c>
      <c r="Q2" s="1" t="s">
        <v>8</v>
      </c>
      <c r="U2" s="1" t="s">
        <v>10</v>
      </c>
      <c r="Y2" s="1" t="s">
        <v>11</v>
      </c>
      <c r="AC2" s="1" t="s">
        <v>12</v>
      </c>
    </row>
    <row r="3" spans="1:31" s="4" customFormat="1" ht="40.9" customHeight="1">
      <c r="A3" s="2" t="s">
        <v>2</v>
      </c>
      <c r="B3" s="2" t="s">
        <v>3</v>
      </c>
      <c r="C3" s="2" t="s">
        <v>4</v>
      </c>
      <c r="E3" s="3" t="s">
        <v>2</v>
      </c>
      <c r="F3" s="3" t="s">
        <v>3</v>
      </c>
      <c r="G3" s="3" t="s">
        <v>4</v>
      </c>
      <c r="I3" s="2" t="s">
        <v>2</v>
      </c>
      <c r="J3" s="2" t="s">
        <v>3</v>
      </c>
      <c r="K3" s="2" t="s">
        <v>4</v>
      </c>
      <c r="M3" s="3" t="s">
        <v>2</v>
      </c>
      <c r="N3" s="3" t="s">
        <v>3</v>
      </c>
      <c r="O3" s="3" t="s">
        <v>4</v>
      </c>
      <c r="Q3" s="2" t="s">
        <v>2</v>
      </c>
      <c r="R3" s="2" t="s">
        <v>3</v>
      </c>
      <c r="S3" s="2" t="s">
        <v>4</v>
      </c>
      <c r="U3" s="3" t="s">
        <v>2</v>
      </c>
      <c r="V3" s="3" t="s">
        <v>3</v>
      </c>
      <c r="W3" s="3" t="s">
        <v>4</v>
      </c>
      <c r="Y3" s="2" t="s">
        <v>2</v>
      </c>
      <c r="Z3" s="2" t="s">
        <v>3</v>
      </c>
      <c r="AA3" s="2" t="s">
        <v>4</v>
      </c>
      <c r="AC3" s="3" t="s">
        <v>2</v>
      </c>
      <c r="AD3" s="3" t="s">
        <v>3</v>
      </c>
      <c r="AE3" s="3" t="s">
        <v>4</v>
      </c>
    </row>
    <row r="4" spans="1:31">
      <c r="A4" s="15">
        <v>0.102507</v>
      </c>
      <c r="B4" s="15">
        <v>0.17793999999999999</v>
      </c>
      <c r="C4" s="15">
        <v>0.15932299999999999</v>
      </c>
      <c r="D4" s="15"/>
      <c r="E4" s="15">
        <v>0.33274799999999999</v>
      </c>
      <c r="F4" s="15">
        <v>0.43906499999999998</v>
      </c>
      <c r="G4" s="15">
        <v>0.31299199999999999</v>
      </c>
      <c r="H4" s="15"/>
      <c r="I4" s="15">
        <v>0.324764</v>
      </c>
      <c r="J4" s="15">
        <v>0.43524299999999999</v>
      </c>
      <c r="K4" s="15">
        <v>0.34854400000000002</v>
      </c>
      <c r="L4" s="15"/>
      <c r="M4" s="15">
        <v>0.485929</v>
      </c>
      <c r="N4" s="15">
        <v>0.41365299999999999</v>
      </c>
      <c r="O4" s="15">
        <v>0.45361400000000002</v>
      </c>
      <c r="P4" s="15"/>
      <c r="Q4" s="15">
        <v>0.51335399999999998</v>
      </c>
      <c r="R4" s="15">
        <v>0.43984099999999998</v>
      </c>
      <c r="S4" s="15">
        <v>0.46634399999999998</v>
      </c>
      <c r="T4" s="15"/>
      <c r="U4" s="15"/>
      <c r="V4" s="15">
        <v>1.7074</v>
      </c>
      <c r="W4" s="15">
        <v>4.6581999999999999</v>
      </c>
      <c r="X4" s="15"/>
      <c r="Y4" s="15"/>
      <c r="Z4" s="15">
        <v>81.400000000000006</v>
      </c>
      <c r="AA4" s="15">
        <v>24</v>
      </c>
      <c r="AB4" s="15"/>
      <c r="AC4" s="15"/>
      <c r="AD4" s="15">
        <v>79.790000000000006</v>
      </c>
      <c r="AE4" s="15">
        <v>44</v>
      </c>
    </row>
    <row r="5" spans="1:31">
      <c r="A5" s="15">
        <v>0.102815</v>
      </c>
      <c r="B5" s="15">
        <v>0.135434</v>
      </c>
      <c r="C5" s="15"/>
      <c r="D5" s="15"/>
      <c r="E5" s="15">
        <v>0.40203100000000003</v>
      </c>
      <c r="F5" s="15">
        <v>0.44484000000000001</v>
      </c>
      <c r="G5" s="15"/>
      <c r="H5" s="15"/>
      <c r="I5" s="15">
        <v>0.39065100000000003</v>
      </c>
      <c r="J5" s="15">
        <v>0.41074899999999998</v>
      </c>
      <c r="K5" s="15"/>
      <c r="L5" s="15"/>
      <c r="M5" s="15">
        <v>0.40694799999999998</v>
      </c>
      <c r="N5" s="15">
        <v>0.186556</v>
      </c>
      <c r="O5" s="15"/>
      <c r="P5" s="15"/>
      <c r="Q5" s="15">
        <v>0.42628500000000003</v>
      </c>
      <c r="R5" s="15">
        <v>0.28273599999999999</v>
      </c>
      <c r="S5" s="15"/>
      <c r="T5" s="15"/>
      <c r="U5" s="15">
        <v>3.7044999999999999</v>
      </c>
      <c r="V5" s="15"/>
      <c r="W5" s="15"/>
      <c r="X5" s="15"/>
      <c r="Y5" s="15">
        <v>6.73</v>
      </c>
      <c r="Z5" s="15"/>
      <c r="AA5" s="15"/>
      <c r="AB5" s="15"/>
      <c r="AC5" s="15">
        <v>64.55</v>
      </c>
      <c r="AD5" s="15"/>
      <c r="AE5" s="15"/>
    </row>
    <row r="6" spans="1:31">
      <c r="A6" s="15">
        <v>0.14769699999999999</v>
      </c>
      <c r="B6" s="15">
        <v>3.4130000000000001E-2</v>
      </c>
      <c r="C6" s="15">
        <v>0.200929</v>
      </c>
      <c r="D6" s="15"/>
      <c r="E6" s="15">
        <v>0.33199600000000001</v>
      </c>
      <c r="F6" s="15">
        <v>0.23200000000000001</v>
      </c>
      <c r="G6" s="15">
        <v>0.382025</v>
      </c>
      <c r="H6" s="15"/>
      <c r="I6" s="15">
        <v>0.34038600000000002</v>
      </c>
      <c r="J6" s="15">
        <v>0.25603500000000001</v>
      </c>
      <c r="K6" s="15">
        <v>0.375749</v>
      </c>
      <c r="L6" s="15"/>
      <c r="M6" s="15">
        <v>0.48081499999999999</v>
      </c>
      <c r="N6" s="15">
        <v>0.40172099999999999</v>
      </c>
      <c r="O6" s="15">
        <v>0.40064499999999997</v>
      </c>
      <c r="P6" s="15"/>
      <c r="Q6" s="15">
        <v>0.49654900000000002</v>
      </c>
      <c r="R6" s="15">
        <v>0.41810199999999997</v>
      </c>
      <c r="S6" s="15">
        <v>0.42283599999999999</v>
      </c>
      <c r="T6" s="15"/>
      <c r="U6" s="15">
        <v>-6.4799999999999996E-2</v>
      </c>
      <c r="V6" s="15">
        <v>5.6257000000000001</v>
      </c>
      <c r="W6" s="15">
        <v>3.5762</v>
      </c>
      <c r="X6" s="15"/>
      <c r="Y6" s="15">
        <v>7.91</v>
      </c>
      <c r="Z6" s="15">
        <v>27.92</v>
      </c>
      <c r="AA6" s="15">
        <v>21.43</v>
      </c>
      <c r="AB6" s="15"/>
      <c r="AC6" s="15">
        <v>7.44</v>
      </c>
      <c r="AD6" s="15">
        <v>33.049999999999997</v>
      </c>
      <c r="AE6" s="15">
        <v>10.71</v>
      </c>
    </row>
    <row r="7" spans="1:31">
      <c r="A7" s="15">
        <v>0.17866299999999999</v>
      </c>
      <c r="B7" s="15">
        <v>0.32624500000000001</v>
      </c>
      <c r="C7" s="15">
        <v>0.18104400000000001</v>
      </c>
      <c r="D7" s="15"/>
      <c r="E7" s="15">
        <v>0.42974000000000001</v>
      </c>
      <c r="F7" s="15">
        <v>0.51516399999999996</v>
      </c>
      <c r="G7" s="15">
        <v>0.46352100000000002</v>
      </c>
      <c r="H7" s="15"/>
      <c r="I7" s="15">
        <v>0.43481900000000001</v>
      </c>
      <c r="J7" s="15">
        <v>0.50880700000000001</v>
      </c>
      <c r="K7" s="15">
        <v>0.45876299999999998</v>
      </c>
      <c r="L7" s="15"/>
      <c r="M7" s="15">
        <v>0.43971700000000002</v>
      </c>
      <c r="N7" s="15">
        <v>0.38937899999999998</v>
      </c>
      <c r="O7" s="15">
        <v>0.39365299999999998</v>
      </c>
      <c r="P7" s="15"/>
      <c r="Q7" s="15">
        <v>0.466586</v>
      </c>
      <c r="R7" s="15">
        <v>0.397198</v>
      </c>
      <c r="S7" s="15">
        <v>0.40390599999999999</v>
      </c>
      <c r="T7" s="15"/>
      <c r="U7" s="15">
        <v>3.2168999999999999</v>
      </c>
      <c r="V7" s="15">
        <v>3.9243000000000001</v>
      </c>
      <c r="W7" s="15">
        <v>4.4291999999999998</v>
      </c>
      <c r="X7" s="15"/>
      <c r="Y7" s="15">
        <v>6.09</v>
      </c>
      <c r="Z7" s="15">
        <v>77.5</v>
      </c>
      <c r="AA7" s="15">
        <v>29.7</v>
      </c>
      <c r="AB7" s="15"/>
      <c r="AC7" s="15">
        <v>7.11</v>
      </c>
      <c r="AD7" s="15">
        <v>40.799999999999997</v>
      </c>
      <c r="AE7" s="15">
        <v>45.05</v>
      </c>
    </row>
    <row r="8" spans="1:31">
      <c r="A8" s="15">
        <v>3.2577000000000002E-2</v>
      </c>
      <c r="B8" s="15">
        <v>0.13610700000000001</v>
      </c>
      <c r="C8" s="15">
        <v>2.4558E-2</v>
      </c>
      <c r="D8" s="15"/>
      <c r="E8" s="15">
        <v>0.33361099999999999</v>
      </c>
      <c r="F8" s="15">
        <v>0.51967799999999997</v>
      </c>
      <c r="G8" s="15">
        <v>0.35833999999999999</v>
      </c>
      <c r="H8" s="15"/>
      <c r="I8" s="15">
        <v>0.29527700000000001</v>
      </c>
      <c r="J8" s="15">
        <v>0.48732900000000001</v>
      </c>
      <c r="K8" s="15">
        <v>0.32845200000000002</v>
      </c>
      <c r="L8" s="15"/>
      <c r="M8" s="15">
        <v>0.48195700000000002</v>
      </c>
      <c r="N8" s="15">
        <v>0.26934399999999997</v>
      </c>
      <c r="O8" s="15">
        <v>0.47831800000000002</v>
      </c>
      <c r="P8" s="15"/>
      <c r="Q8" s="15">
        <v>0.49675900000000001</v>
      </c>
      <c r="R8" s="15">
        <v>0.254297</v>
      </c>
      <c r="S8" s="15">
        <v>0.48574099999999998</v>
      </c>
      <c r="T8" s="15"/>
      <c r="U8" s="15">
        <v>8.4061000000000003</v>
      </c>
      <c r="V8" s="15">
        <v>6.9660000000000002</v>
      </c>
      <c r="W8" s="15">
        <v>4.2077999999999998</v>
      </c>
      <c r="X8" s="15"/>
      <c r="Y8" s="15">
        <v>0</v>
      </c>
      <c r="Z8" s="15">
        <v>41.07</v>
      </c>
      <c r="AA8" s="15">
        <v>25.37</v>
      </c>
      <c r="AB8" s="15"/>
      <c r="AC8" s="15">
        <v>3.02</v>
      </c>
      <c r="AD8" s="15">
        <v>38.86</v>
      </c>
      <c r="AE8" s="15">
        <v>15.3</v>
      </c>
    </row>
    <row r="9" spans="1:31">
      <c r="A9" s="15">
        <v>0.151224</v>
      </c>
      <c r="B9" s="15">
        <v>0.27878799999999998</v>
      </c>
      <c r="C9" s="15">
        <v>0.28118799999999999</v>
      </c>
      <c r="D9" s="15"/>
      <c r="E9" s="15">
        <v>0.384467</v>
      </c>
      <c r="F9" s="15">
        <v>0.53164</v>
      </c>
      <c r="G9" s="15">
        <v>0.51034500000000005</v>
      </c>
      <c r="H9" s="15"/>
      <c r="I9" s="15">
        <v>0.38771</v>
      </c>
      <c r="J9" s="15">
        <v>0.51769799999999999</v>
      </c>
      <c r="K9" s="15">
        <v>0.48868800000000001</v>
      </c>
      <c r="L9" s="15"/>
      <c r="M9" s="15">
        <v>0.45423200000000002</v>
      </c>
      <c r="N9" s="15">
        <v>0.41020099999999998</v>
      </c>
      <c r="O9" s="15">
        <v>0.38184600000000002</v>
      </c>
      <c r="P9" s="15"/>
      <c r="Q9" s="15">
        <v>0.46972000000000003</v>
      </c>
      <c r="R9" s="15">
        <v>0.41628900000000002</v>
      </c>
      <c r="S9" s="15">
        <v>0.38575999999999999</v>
      </c>
      <c r="T9" s="15"/>
      <c r="U9" s="15">
        <v>0.90749999999999997</v>
      </c>
      <c r="V9" s="15">
        <v>-0.44069999999999998</v>
      </c>
      <c r="W9" s="15">
        <v>5.1909999999999998</v>
      </c>
      <c r="X9" s="15"/>
      <c r="Y9" s="15">
        <v>14.89</v>
      </c>
      <c r="Z9" s="15">
        <v>39.32</v>
      </c>
      <c r="AA9" s="15">
        <v>27.07</v>
      </c>
      <c r="AB9" s="15"/>
      <c r="AC9" s="15">
        <v>28.12</v>
      </c>
      <c r="AD9" s="15">
        <v>47.35</v>
      </c>
      <c r="AE9" s="15">
        <v>32.76</v>
      </c>
    </row>
    <row r="10" spans="1:31">
      <c r="A10" s="15">
        <v>9.4114000000000003E-2</v>
      </c>
      <c r="B10" s="15">
        <v>7.6260999999999995E-2</v>
      </c>
      <c r="C10" s="15"/>
      <c r="D10" s="15"/>
      <c r="E10" s="15">
        <v>0.30656499999999998</v>
      </c>
      <c r="F10" s="15">
        <v>0.37207200000000001</v>
      </c>
      <c r="G10" s="15"/>
      <c r="H10" s="15"/>
      <c r="I10" s="15">
        <v>0.27240900000000001</v>
      </c>
      <c r="J10" s="15">
        <v>0.37948900000000002</v>
      </c>
      <c r="K10" s="15"/>
      <c r="L10" s="15"/>
      <c r="M10" s="15">
        <v>0.46124100000000001</v>
      </c>
      <c r="N10" s="15">
        <v>0.35836000000000001</v>
      </c>
      <c r="O10" s="15"/>
      <c r="P10" s="15"/>
      <c r="Q10" s="15">
        <v>0.480263</v>
      </c>
      <c r="R10" s="15">
        <v>0.363205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>
      <c r="A11" s="15">
        <v>7.8849000000000002E-2</v>
      </c>
      <c r="B11" s="15">
        <v>0.22947100000000001</v>
      </c>
      <c r="C11" s="15"/>
      <c r="D11" s="15"/>
      <c r="E11" s="15">
        <v>0.32273400000000002</v>
      </c>
      <c r="F11" s="15">
        <v>0.28684900000000002</v>
      </c>
      <c r="G11" s="15"/>
      <c r="H11" s="15"/>
      <c r="I11" s="15">
        <v>0.32124599999999998</v>
      </c>
      <c r="J11" s="15">
        <v>0.34131</v>
      </c>
      <c r="K11" s="15"/>
      <c r="L11" s="15"/>
      <c r="M11" s="15">
        <v>0.47487699999999999</v>
      </c>
      <c r="N11" s="15">
        <v>0.41109699999999999</v>
      </c>
      <c r="O11" s="15"/>
      <c r="P11" s="15"/>
      <c r="Q11" s="15">
        <v>0.49537300000000001</v>
      </c>
      <c r="R11" s="15">
        <v>0.455432</v>
      </c>
      <c r="S11" s="15"/>
      <c r="T11" s="15"/>
      <c r="U11" s="15">
        <v>2.8073999999999999</v>
      </c>
      <c r="V11" s="15">
        <v>-0.372</v>
      </c>
      <c r="W11" s="15">
        <v>0.92059999999999997</v>
      </c>
      <c r="X11" s="15"/>
      <c r="Y11" s="15">
        <v>7.14</v>
      </c>
      <c r="Z11" s="15">
        <v>58.9</v>
      </c>
      <c r="AA11" s="15">
        <v>77.42</v>
      </c>
      <c r="AB11" s="15"/>
      <c r="AC11" s="15">
        <v>3.57</v>
      </c>
      <c r="AD11" s="15">
        <v>28.2</v>
      </c>
      <c r="AE11" s="15">
        <v>43.01</v>
      </c>
    </row>
    <row r="12" spans="1:31">
      <c r="A12" s="15">
        <v>0.141346</v>
      </c>
      <c r="B12" s="15">
        <v>5.7431999999999997E-2</v>
      </c>
      <c r="C12" s="15">
        <v>0.293402</v>
      </c>
      <c r="D12" s="15"/>
      <c r="E12" s="15">
        <v>0.40692800000000001</v>
      </c>
      <c r="F12" s="15">
        <v>0.35335299999999997</v>
      </c>
      <c r="G12" s="15">
        <v>0.46161999999999997</v>
      </c>
      <c r="H12" s="15"/>
      <c r="I12" s="15">
        <v>0.37385200000000002</v>
      </c>
      <c r="J12" s="15">
        <v>0.28353099999999998</v>
      </c>
      <c r="K12" s="15">
        <v>0.46164699999999997</v>
      </c>
      <c r="L12" s="15"/>
      <c r="M12" s="15">
        <v>0.47527200000000003</v>
      </c>
      <c r="N12" s="15">
        <v>0.409522</v>
      </c>
      <c r="O12" s="15">
        <v>0.36530000000000001</v>
      </c>
      <c r="P12" s="15"/>
      <c r="Q12" s="15">
        <v>0.48179100000000002</v>
      </c>
      <c r="R12" s="15">
        <v>0.43309900000000001</v>
      </c>
      <c r="S12" s="15">
        <v>0.33274399999999998</v>
      </c>
      <c r="T12" s="15"/>
      <c r="U12" s="15">
        <v>-0.96879999999999999</v>
      </c>
      <c r="V12" s="15">
        <v>0.55179999999999996</v>
      </c>
      <c r="W12" s="15">
        <v>3.2530000000000001</v>
      </c>
      <c r="X12" s="15"/>
      <c r="Y12" s="15">
        <v>30.92</v>
      </c>
      <c r="Z12" s="15">
        <v>61.3</v>
      </c>
      <c r="AA12" s="15">
        <v>37.35</v>
      </c>
      <c r="AB12" s="15"/>
      <c r="AC12" s="15">
        <v>1.75</v>
      </c>
      <c r="AD12" s="15">
        <v>64.819999999999993</v>
      </c>
      <c r="AE12" s="15">
        <v>33.92</v>
      </c>
    </row>
    <row r="13" spans="1:31">
      <c r="A13" s="15">
        <v>3.2273000000000003E-2</v>
      </c>
      <c r="B13" s="15">
        <v>8.8824E-2</v>
      </c>
      <c r="C13" s="15">
        <v>0.184865</v>
      </c>
      <c r="D13" s="15"/>
      <c r="E13" s="15">
        <v>0.21326100000000001</v>
      </c>
      <c r="F13" s="15">
        <v>0.460561</v>
      </c>
      <c r="G13" s="15">
        <v>0.37986399999999998</v>
      </c>
      <c r="H13" s="15"/>
      <c r="I13" s="15">
        <v>0.26886700000000002</v>
      </c>
      <c r="J13" s="15">
        <v>0.45139299999999999</v>
      </c>
      <c r="K13" s="15">
        <v>0.37376300000000001</v>
      </c>
      <c r="L13" s="15"/>
      <c r="M13" s="15">
        <v>0.39761299999999999</v>
      </c>
      <c r="N13" s="15">
        <v>0.40104299999999998</v>
      </c>
      <c r="O13" s="15">
        <v>0.41753899999999999</v>
      </c>
      <c r="P13" s="15"/>
      <c r="Q13" s="15">
        <v>0.41216700000000001</v>
      </c>
      <c r="R13" s="15">
        <v>0.400532</v>
      </c>
      <c r="S13" s="15">
        <v>0.44467299999999998</v>
      </c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>
      <c r="A14" s="15">
        <v>0.200074</v>
      </c>
      <c r="B14" s="15">
        <v>0.331044</v>
      </c>
      <c r="C14" s="15">
        <v>3.7428000000000003E-2</v>
      </c>
      <c r="D14" s="15"/>
      <c r="E14" s="15">
        <v>0.34437000000000001</v>
      </c>
      <c r="F14" s="15">
        <v>0.51707400000000003</v>
      </c>
      <c r="G14" s="15">
        <v>0.37569000000000002</v>
      </c>
      <c r="H14" s="15"/>
      <c r="I14" s="15">
        <v>0.39686100000000002</v>
      </c>
      <c r="J14" s="15">
        <v>0.49162</v>
      </c>
      <c r="K14" s="15">
        <v>0.289329</v>
      </c>
      <c r="L14" s="15"/>
      <c r="M14" s="15">
        <v>0.41190900000000003</v>
      </c>
      <c r="N14" s="15">
        <v>0.43020700000000001</v>
      </c>
      <c r="O14" s="15">
        <v>0.37234299999999998</v>
      </c>
      <c r="P14" s="15"/>
      <c r="Q14" s="15">
        <v>0.42199700000000001</v>
      </c>
      <c r="R14" s="15">
        <v>0.45291300000000001</v>
      </c>
      <c r="S14" s="15">
        <v>0.39170100000000002</v>
      </c>
      <c r="T14" s="15"/>
      <c r="U14" s="15">
        <v>1.3353999999999999</v>
      </c>
      <c r="V14" s="15">
        <v>4.0477999999999996</v>
      </c>
      <c r="W14" s="15">
        <v>6.8074000000000003</v>
      </c>
      <c r="X14" s="15"/>
      <c r="Y14" s="15">
        <v>13.13</v>
      </c>
      <c r="Z14" s="15">
        <v>31.64</v>
      </c>
      <c r="AA14" s="15">
        <v>94.97</v>
      </c>
      <c r="AB14" s="15"/>
      <c r="AC14" s="15">
        <v>27.27</v>
      </c>
      <c r="AD14" s="15">
        <v>65.599999999999994</v>
      </c>
      <c r="AE14" s="15">
        <v>77.31</v>
      </c>
    </row>
    <row r="15" spans="1:31">
      <c r="A15" s="15">
        <v>5.6709999999999998E-3</v>
      </c>
      <c r="B15" s="15"/>
      <c r="C15" s="15">
        <v>0.25689099999999998</v>
      </c>
      <c r="D15" s="15"/>
      <c r="E15" s="15">
        <v>0.291825</v>
      </c>
      <c r="F15" s="15"/>
      <c r="G15" s="15">
        <v>0.48191899999999999</v>
      </c>
      <c r="H15" s="15"/>
      <c r="I15" s="15">
        <v>0.26715800000000001</v>
      </c>
      <c r="J15" s="15"/>
      <c r="K15" s="15">
        <v>0.46360800000000002</v>
      </c>
      <c r="L15" s="15"/>
      <c r="M15" s="15">
        <v>0.4819</v>
      </c>
      <c r="N15" s="15"/>
      <c r="O15" s="15">
        <v>0.367062</v>
      </c>
      <c r="P15" s="15"/>
      <c r="Q15" s="15">
        <v>0.50955300000000003</v>
      </c>
      <c r="R15" s="15"/>
      <c r="S15" s="15">
        <v>0.32440999999999998</v>
      </c>
      <c r="T15" s="15"/>
      <c r="U15" s="15">
        <v>1.8859999999999999</v>
      </c>
      <c r="V15" s="15">
        <v>4.0964</v>
      </c>
      <c r="W15" s="15">
        <v>3.0274999999999999</v>
      </c>
      <c r="X15" s="15"/>
      <c r="Y15" s="15">
        <v>40.28</v>
      </c>
      <c r="Z15" s="15">
        <v>57.5</v>
      </c>
      <c r="AA15" s="15">
        <v>27.1</v>
      </c>
      <c r="AB15" s="15"/>
      <c r="AC15" s="15">
        <v>67.099999999999994</v>
      </c>
      <c r="AD15" s="15">
        <v>66.010000000000005</v>
      </c>
      <c r="AE15" s="15">
        <v>18.579999999999998</v>
      </c>
    </row>
    <row r="16" spans="1:31">
      <c r="A16" s="15">
        <v>0.116317</v>
      </c>
      <c r="B16" s="15">
        <v>0.32266600000000001</v>
      </c>
      <c r="C16" s="15">
        <v>0.15859799999999999</v>
      </c>
      <c r="D16" s="15"/>
      <c r="E16" s="15">
        <v>0.33223599999999998</v>
      </c>
      <c r="F16" s="15">
        <v>0.49961299999999997</v>
      </c>
      <c r="G16" s="15">
        <v>0.26148199999999999</v>
      </c>
      <c r="H16" s="15"/>
      <c r="I16" s="15">
        <v>0.341053</v>
      </c>
      <c r="J16" s="15">
        <v>0.50032299999999996</v>
      </c>
      <c r="K16" s="15">
        <v>0.27575699999999997</v>
      </c>
      <c r="L16" s="15"/>
      <c r="M16" s="15">
        <v>0.44154500000000002</v>
      </c>
      <c r="N16" s="15">
        <v>0.386069</v>
      </c>
      <c r="O16" s="15">
        <v>0.38878400000000002</v>
      </c>
      <c r="P16" s="15"/>
      <c r="Q16" s="15">
        <v>0.47106900000000002</v>
      </c>
      <c r="R16" s="15">
        <v>0.40434500000000001</v>
      </c>
      <c r="S16" s="15">
        <v>0.41491099999999997</v>
      </c>
      <c r="T16" s="15"/>
      <c r="U16" s="15">
        <v>2.2955999999999999</v>
      </c>
      <c r="V16" s="15">
        <v>4.0547000000000004</v>
      </c>
      <c r="W16" s="15">
        <v>4.8704000000000001</v>
      </c>
      <c r="X16" s="15"/>
      <c r="Y16" s="15">
        <v>25.94</v>
      </c>
      <c r="Z16" s="15">
        <v>46.61</v>
      </c>
      <c r="AA16" s="15">
        <v>88.46</v>
      </c>
      <c r="AB16" s="15"/>
      <c r="AC16" s="15">
        <v>45</v>
      </c>
      <c r="AD16" s="15">
        <v>32</v>
      </c>
      <c r="AE16" s="15">
        <v>40.4</v>
      </c>
    </row>
    <row r="17" spans="1:31">
      <c r="A17" s="15">
        <v>6.7666000000000004E-2</v>
      </c>
      <c r="B17" s="15">
        <v>0.30233199999999999</v>
      </c>
      <c r="C17" s="15">
        <v>0.14766499999999999</v>
      </c>
      <c r="D17" s="15"/>
      <c r="E17" s="15">
        <v>0.40335399999999999</v>
      </c>
      <c r="F17" s="15">
        <v>0.51240600000000003</v>
      </c>
      <c r="G17" s="15">
        <v>0.47486699999999998</v>
      </c>
      <c r="H17" s="15"/>
      <c r="I17" s="15">
        <v>0.38703500000000002</v>
      </c>
      <c r="J17" s="15">
        <v>0.46735700000000002</v>
      </c>
      <c r="K17" s="15">
        <v>0.43709799999999999</v>
      </c>
      <c r="L17" s="15"/>
      <c r="M17" s="15">
        <v>0.47981000000000001</v>
      </c>
      <c r="N17" s="15">
        <v>0.33316200000000001</v>
      </c>
      <c r="O17" s="15">
        <v>0.38392300000000001</v>
      </c>
      <c r="P17" s="15"/>
      <c r="Q17" s="15">
        <v>0.48888500000000001</v>
      </c>
      <c r="R17" s="15">
        <v>0.32673099999999999</v>
      </c>
      <c r="S17" s="15">
        <v>0.33827000000000002</v>
      </c>
      <c r="T17" s="15"/>
      <c r="U17" s="15">
        <v>1.6256999999999999</v>
      </c>
      <c r="V17" s="15">
        <v>3.8412999999999999</v>
      </c>
      <c r="W17" s="15">
        <v>1.2153</v>
      </c>
      <c r="X17" s="15"/>
      <c r="Y17" s="15">
        <v>6.56</v>
      </c>
      <c r="Z17" s="15">
        <v>41.2</v>
      </c>
      <c r="AA17" s="15">
        <v>50.9</v>
      </c>
      <c r="AB17" s="15"/>
      <c r="AC17" s="15">
        <v>3.28</v>
      </c>
      <c r="AD17" s="15">
        <v>23.94</v>
      </c>
      <c r="AE17" s="15">
        <v>53.46</v>
      </c>
    </row>
    <row r="18" spans="1:31">
      <c r="A18" s="15">
        <v>0.216886</v>
      </c>
      <c r="B18" s="15">
        <v>0.17421600000000001</v>
      </c>
      <c r="C18" s="15">
        <v>0.25961800000000002</v>
      </c>
      <c r="D18" s="15"/>
      <c r="E18" s="15">
        <v>0.38380500000000001</v>
      </c>
      <c r="F18" s="15">
        <v>0.35628799999999999</v>
      </c>
      <c r="G18" s="15">
        <v>0.47251799999999999</v>
      </c>
      <c r="H18" s="15"/>
      <c r="I18" s="15">
        <v>0.40165899999999999</v>
      </c>
      <c r="J18" s="15">
        <v>0.400536</v>
      </c>
      <c r="K18" s="15">
        <v>0.490732</v>
      </c>
      <c r="L18" s="15"/>
      <c r="M18" s="15">
        <v>0.47436</v>
      </c>
      <c r="N18" s="15">
        <v>0.40224599999999999</v>
      </c>
      <c r="O18" s="15">
        <v>0.43289499999999997</v>
      </c>
      <c r="P18" s="15"/>
      <c r="Q18" s="15">
        <v>0.482296</v>
      </c>
      <c r="R18" s="15">
        <v>0.42562299999999997</v>
      </c>
      <c r="S18" s="15">
        <v>0.45529399999999998</v>
      </c>
      <c r="T18" s="15"/>
      <c r="U18" s="15">
        <v>-5.8599999999999999E-2</v>
      </c>
      <c r="V18" s="15">
        <v>4.6517999999999997</v>
      </c>
      <c r="W18" s="15">
        <v>7.1387999999999998</v>
      </c>
      <c r="X18" s="15"/>
      <c r="Y18" s="15">
        <v>33</v>
      </c>
      <c r="Z18" s="15">
        <v>43.6</v>
      </c>
      <c r="AA18" s="15">
        <v>17.86</v>
      </c>
      <c r="AB18" s="15"/>
      <c r="AC18" s="15">
        <v>32.61</v>
      </c>
      <c r="AD18" s="15">
        <v>28.7</v>
      </c>
      <c r="AE18" s="15">
        <v>60.12</v>
      </c>
    </row>
    <row r="19" spans="1:31">
      <c r="A19" s="15">
        <v>-3.1510000000000003E-2</v>
      </c>
      <c r="B19" s="15"/>
      <c r="C19" s="15">
        <v>7.9101000000000005E-2</v>
      </c>
      <c r="D19" s="15"/>
      <c r="E19" s="15">
        <v>0.202486</v>
      </c>
      <c r="F19" s="15"/>
      <c r="G19" s="15">
        <v>0.48933500000000002</v>
      </c>
      <c r="H19" s="15"/>
      <c r="I19" s="15">
        <v>0.217219</v>
      </c>
      <c r="J19" s="15"/>
      <c r="K19" s="15">
        <v>0.47046300000000002</v>
      </c>
      <c r="L19" s="15"/>
      <c r="M19" s="15">
        <v>0.45455400000000001</v>
      </c>
      <c r="N19" s="15"/>
      <c r="O19" s="15">
        <v>0.34078199999999997</v>
      </c>
      <c r="P19" s="15"/>
      <c r="Q19" s="15">
        <v>0.45934199999999997</v>
      </c>
      <c r="R19" s="15"/>
      <c r="S19" s="15">
        <v>0.36324699999999999</v>
      </c>
      <c r="T19" s="15"/>
      <c r="U19" s="15">
        <v>1.3499000000000001</v>
      </c>
      <c r="V19" s="15">
        <v>2.5228999999999999</v>
      </c>
      <c r="W19" s="15">
        <v>1.0892999999999999</v>
      </c>
      <c r="X19" s="15"/>
      <c r="Y19" s="15">
        <v>23.63</v>
      </c>
      <c r="Z19" s="15">
        <v>65.760000000000005</v>
      </c>
      <c r="AA19" s="15">
        <v>10.85</v>
      </c>
      <c r="AB19" s="15"/>
      <c r="AC19" s="15">
        <v>30.55</v>
      </c>
      <c r="AD19" s="15">
        <v>39.01</v>
      </c>
      <c r="AE19" s="15">
        <v>62.59</v>
      </c>
    </row>
    <row r="20" spans="1:31">
      <c r="A20" s="15">
        <v>7.6669000000000001E-2</v>
      </c>
      <c r="B20" s="15">
        <v>0.26410099999999997</v>
      </c>
      <c r="C20" s="15">
        <v>0.16775699999999999</v>
      </c>
      <c r="D20" s="15"/>
      <c r="E20" s="15">
        <v>0.30263000000000001</v>
      </c>
      <c r="F20" s="15">
        <v>0.50626800000000005</v>
      </c>
      <c r="G20" s="15">
        <v>0.44055</v>
      </c>
      <c r="H20" s="15"/>
      <c r="I20" s="15">
        <v>0.30251499999999998</v>
      </c>
      <c r="J20" s="15">
        <v>0.48543500000000001</v>
      </c>
      <c r="K20" s="15">
        <v>0.43370700000000001</v>
      </c>
      <c r="L20" s="15"/>
      <c r="M20" s="15">
        <v>0.47019300000000003</v>
      </c>
      <c r="N20" s="15">
        <v>0.391758</v>
      </c>
      <c r="O20" s="15">
        <v>0.34523599999999999</v>
      </c>
      <c r="P20" s="15"/>
      <c r="Q20" s="15">
        <v>0.48882500000000001</v>
      </c>
      <c r="R20" s="15">
        <v>0.39710400000000001</v>
      </c>
      <c r="S20" s="15">
        <v>0.32754699999999998</v>
      </c>
      <c r="T20" s="15"/>
      <c r="U20" s="15">
        <v>0.8891</v>
      </c>
      <c r="V20" s="15">
        <v>1.7773000000000001</v>
      </c>
      <c r="W20" s="15">
        <v>5.8647</v>
      </c>
      <c r="X20" s="15"/>
      <c r="Y20" s="15">
        <v>7.02</v>
      </c>
      <c r="Z20" s="15">
        <v>55.14</v>
      </c>
      <c r="AA20" s="15">
        <v>10.98</v>
      </c>
      <c r="AB20" s="15"/>
      <c r="AC20" s="15">
        <v>62.62</v>
      </c>
      <c r="AD20" s="15">
        <v>80.03</v>
      </c>
      <c r="AE20" s="15">
        <v>53.66</v>
      </c>
    </row>
    <row r="21" spans="1:31">
      <c r="A21" s="15">
        <v>0.18901699999999999</v>
      </c>
      <c r="B21" s="15">
        <v>0.35792299999999999</v>
      </c>
      <c r="C21" s="15">
        <v>0.24282999999999999</v>
      </c>
      <c r="D21" s="15"/>
      <c r="E21" s="15">
        <v>0.35983399999999999</v>
      </c>
      <c r="F21" s="15">
        <v>0.54920999999999998</v>
      </c>
      <c r="G21" s="15">
        <v>0.40654800000000002</v>
      </c>
      <c r="H21" s="15"/>
      <c r="I21" s="15">
        <v>0.32290999999999997</v>
      </c>
      <c r="J21" s="15">
        <v>0.53712300000000002</v>
      </c>
      <c r="K21" s="15">
        <v>0.39768100000000001</v>
      </c>
      <c r="L21" s="15"/>
      <c r="M21" s="15">
        <v>0.46113300000000002</v>
      </c>
      <c r="N21" s="15">
        <v>0.42604599999999998</v>
      </c>
      <c r="O21" s="15">
        <v>0.384959</v>
      </c>
      <c r="P21" s="15"/>
      <c r="Q21" s="15">
        <v>0.49176500000000001</v>
      </c>
      <c r="R21" s="15">
        <v>0.44841599999999998</v>
      </c>
      <c r="S21" s="15">
        <v>0.40374300000000002</v>
      </c>
      <c r="T21" s="15"/>
      <c r="U21" s="15">
        <v>-0.32090000000000002</v>
      </c>
      <c r="V21" s="15">
        <v>-2.1223000000000001</v>
      </c>
      <c r="W21" s="15">
        <v>0.80740000000000001</v>
      </c>
      <c r="X21" s="15"/>
      <c r="Y21" s="15">
        <v>34.549999999999997</v>
      </c>
      <c r="Z21" s="15">
        <v>37.83</v>
      </c>
      <c r="AA21" s="15">
        <v>0</v>
      </c>
      <c r="AB21" s="15"/>
      <c r="AC21" s="15">
        <v>39.11</v>
      </c>
      <c r="AD21" s="15">
        <v>63.05</v>
      </c>
      <c r="AE21" s="15">
        <v>33.299999999999997</v>
      </c>
    </row>
    <row r="22" spans="1:31">
      <c r="A22" s="15">
        <v>-0.10981</v>
      </c>
      <c r="B22" s="15">
        <v>0.21371499999999999</v>
      </c>
      <c r="C22" s="15">
        <v>-0.17706</v>
      </c>
      <c r="D22" s="15"/>
      <c r="E22" s="15">
        <v>0.27650200000000003</v>
      </c>
      <c r="F22" s="15">
        <v>0.435525</v>
      </c>
      <c r="G22" s="15">
        <v>0.25817800000000002</v>
      </c>
      <c r="H22" s="15"/>
      <c r="I22" s="15">
        <v>0.25647599999999998</v>
      </c>
      <c r="J22" s="15">
        <v>0.41453000000000001</v>
      </c>
      <c r="K22" s="15">
        <v>0.20816399999999999</v>
      </c>
      <c r="L22" s="15"/>
      <c r="M22" s="15">
        <v>0.43405100000000002</v>
      </c>
      <c r="N22" s="15">
        <v>0.31653799999999999</v>
      </c>
      <c r="O22" s="15">
        <v>0.37229000000000001</v>
      </c>
      <c r="P22" s="15"/>
      <c r="Q22" s="15">
        <v>0.45531199999999999</v>
      </c>
      <c r="R22" s="15">
        <v>0.34393000000000001</v>
      </c>
      <c r="S22" s="15">
        <v>0.36997999999999998</v>
      </c>
      <c r="T22" s="15"/>
      <c r="U22" s="15">
        <v>1.3488</v>
      </c>
      <c r="V22" s="15">
        <v>4.0875000000000004</v>
      </c>
      <c r="W22" s="15">
        <v>8.7447999999999997</v>
      </c>
      <c r="X22" s="15"/>
      <c r="Y22" s="15">
        <v>24.18</v>
      </c>
      <c r="Z22" s="15">
        <v>65.14</v>
      </c>
      <c r="AA22" s="15">
        <v>53.33</v>
      </c>
      <c r="AB22" s="15"/>
      <c r="AC22" s="15">
        <v>51.3</v>
      </c>
      <c r="AD22" s="15">
        <v>55.53</v>
      </c>
      <c r="AE22" s="15">
        <v>58.15</v>
      </c>
    </row>
    <row r="23" spans="1:31">
      <c r="A23" s="15">
        <v>2.0295000000000001E-2</v>
      </c>
      <c r="B23" s="15">
        <v>9.3240000000000007E-3</v>
      </c>
      <c r="C23" s="15">
        <v>0.109766</v>
      </c>
      <c r="D23" s="15"/>
      <c r="E23" s="15">
        <v>0.23352500000000001</v>
      </c>
      <c r="F23" s="15">
        <v>6.9799E-2</v>
      </c>
      <c r="G23" s="15">
        <v>9.4619999999999996E-2</v>
      </c>
      <c r="H23" s="15"/>
      <c r="I23" s="15">
        <v>0.20132800000000001</v>
      </c>
      <c r="J23" s="15">
        <v>0.20901600000000001</v>
      </c>
      <c r="K23" s="15">
        <v>0.220912</v>
      </c>
      <c r="L23" s="15"/>
      <c r="M23" s="15">
        <v>0.44860899999999998</v>
      </c>
      <c r="N23" s="15">
        <v>0.43940000000000001</v>
      </c>
      <c r="O23" s="15">
        <v>0.43104100000000001</v>
      </c>
      <c r="P23" s="15"/>
      <c r="Q23" s="15">
        <v>0.47163300000000002</v>
      </c>
      <c r="R23" s="15">
        <v>0.469026</v>
      </c>
      <c r="S23" s="15">
        <v>0.45854200000000001</v>
      </c>
      <c r="T23" s="15"/>
      <c r="U23" s="15">
        <v>1.4442999999999999</v>
      </c>
      <c r="V23" s="15">
        <v>3.5903</v>
      </c>
      <c r="W23" s="15">
        <v>6.2004000000000001</v>
      </c>
      <c r="X23" s="15"/>
      <c r="Y23" s="15">
        <v>8.09</v>
      </c>
      <c r="Z23" s="15">
        <v>31.99</v>
      </c>
      <c r="AA23" s="15">
        <v>50</v>
      </c>
      <c r="AB23" s="15"/>
      <c r="AC23" s="15">
        <v>22.95</v>
      </c>
      <c r="AD23" s="15">
        <v>41.58</v>
      </c>
      <c r="AE23" s="15">
        <v>50</v>
      </c>
    </row>
    <row r="24" spans="1:31">
      <c r="A24" s="15">
        <v>0.21595300000000001</v>
      </c>
      <c r="B24" s="15">
        <v>9.1134000000000007E-2</v>
      </c>
      <c r="C24" s="15">
        <v>0.15053900000000001</v>
      </c>
      <c r="D24" s="15"/>
      <c r="E24" s="15">
        <v>0.33230599999999999</v>
      </c>
      <c r="F24" s="15">
        <v>0.36160300000000001</v>
      </c>
      <c r="G24" s="15">
        <v>0.285333</v>
      </c>
      <c r="H24" s="15"/>
      <c r="I24" s="15">
        <v>0.388266</v>
      </c>
      <c r="J24" s="15">
        <v>0.38877299999999998</v>
      </c>
      <c r="K24" s="15">
        <v>0.32286700000000002</v>
      </c>
      <c r="L24" s="15"/>
      <c r="M24" s="15">
        <v>0.42205900000000002</v>
      </c>
      <c r="N24" s="15">
        <v>0.41424499999999997</v>
      </c>
      <c r="O24" s="15">
        <v>0.43631199999999998</v>
      </c>
      <c r="P24" s="15"/>
      <c r="Q24" s="15">
        <v>0.43579600000000002</v>
      </c>
      <c r="R24" s="15">
        <v>0.43346400000000002</v>
      </c>
      <c r="S24" s="15">
        <v>0.45527499999999999</v>
      </c>
      <c r="T24" s="15"/>
      <c r="U24" s="15">
        <v>0.98199999999999998</v>
      </c>
      <c r="V24" s="15">
        <v>4.0804</v>
      </c>
      <c r="W24" s="15">
        <v>4.9443999999999999</v>
      </c>
      <c r="X24" s="15"/>
      <c r="Y24" s="15">
        <v>22.04</v>
      </c>
      <c r="Z24" s="15">
        <v>88.38</v>
      </c>
      <c r="AA24" s="15">
        <v>3.7</v>
      </c>
      <c r="AB24" s="15"/>
      <c r="AC24" s="15">
        <v>31.99</v>
      </c>
      <c r="AD24" s="15">
        <v>74.59</v>
      </c>
      <c r="AE24" s="15">
        <v>44.4</v>
      </c>
    </row>
    <row r="25" spans="1:31">
      <c r="A25" s="15">
        <v>0.110476</v>
      </c>
      <c r="B25" s="15">
        <v>0.33213500000000001</v>
      </c>
      <c r="C25" s="15">
        <v>0.18043999999999999</v>
      </c>
      <c r="D25" s="15"/>
      <c r="E25" s="15">
        <v>0.30387900000000001</v>
      </c>
      <c r="F25" s="15">
        <v>0.517482</v>
      </c>
      <c r="G25" s="15">
        <v>0.38458399999999998</v>
      </c>
      <c r="H25" s="15"/>
      <c r="I25" s="15">
        <v>0.28801700000000002</v>
      </c>
      <c r="J25" s="15">
        <v>0.51118399999999997</v>
      </c>
      <c r="K25" s="15">
        <v>0.38765100000000002</v>
      </c>
      <c r="L25" s="15"/>
      <c r="M25" s="15">
        <v>0.42821799999999999</v>
      </c>
      <c r="N25" s="15">
        <v>0.38473200000000002</v>
      </c>
      <c r="O25" s="15">
        <v>0.40712500000000001</v>
      </c>
      <c r="P25" s="15"/>
      <c r="Q25" s="15">
        <v>0.45097100000000001</v>
      </c>
      <c r="R25" s="15">
        <v>0.38952799999999999</v>
      </c>
      <c r="S25" s="15">
        <v>0.41864400000000002</v>
      </c>
      <c r="T25" s="15"/>
    </row>
    <row r="26" spans="1:31">
      <c r="A26" s="15">
        <v>0.11025600000000001</v>
      </c>
      <c r="B26" s="15">
        <v>0.16109499999999999</v>
      </c>
      <c r="C26" s="15">
        <v>0.27514100000000002</v>
      </c>
      <c r="D26" s="15"/>
      <c r="E26" s="15">
        <v>0.33177600000000002</v>
      </c>
      <c r="F26" s="15">
        <v>0.53585099999999997</v>
      </c>
      <c r="G26" s="15">
        <v>0.47970099999999999</v>
      </c>
      <c r="H26" s="15"/>
      <c r="I26" s="15">
        <v>0.37308000000000002</v>
      </c>
      <c r="J26" s="15">
        <v>0.49927100000000002</v>
      </c>
      <c r="K26" s="15">
        <v>0.45808500000000002</v>
      </c>
      <c r="L26" s="15"/>
      <c r="M26" s="15">
        <v>0.47243000000000002</v>
      </c>
      <c r="N26" s="15">
        <v>0.35547099999999998</v>
      </c>
      <c r="O26" s="15">
        <v>0.38831599999999999</v>
      </c>
      <c r="P26" s="15"/>
      <c r="Q26" s="15">
        <v>0.47310999999999998</v>
      </c>
      <c r="R26" s="15">
        <v>0.32688400000000001</v>
      </c>
      <c r="S26" s="15">
        <v>0.378</v>
      </c>
      <c r="T26" s="15"/>
    </row>
    <row r="27" spans="1:31">
      <c r="A27" s="15">
        <v>0.20802100000000001</v>
      </c>
      <c r="B27" s="15">
        <v>0.21848200000000001</v>
      </c>
      <c r="C27" s="15">
        <v>0.34848499999999999</v>
      </c>
      <c r="D27" s="15"/>
      <c r="E27" s="15">
        <v>0.41924499999999998</v>
      </c>
      <c r="F27" s="15">
        <v>0.48994900000000002</v>
      </c>
      <c r="G27" s="15">
        <v>0.48547600000000002</v>
      </c>
      <c r="H27" s="15"/>
      <c r="I27" s="15">
        <v>0.41251399999999999</v>
      </c>
      <c r="J27" s="15">
        <v>0.48781400000000003</v>
      </c>
      <c r="K27" s="15">
        <v>0.48327700000000001</v>
      </c>
      <c r="L27" s="15"/>
      <c r="M27" s="15">
        <v>0.446301</v>
      </c>
      <c r="N27" s="15">
        <v>0.40675899999999998</v>
      </c>
      <c r="O27" s="15">
        <v>0.43924999999999997</v>
      </c>
      <c r="P27" s="15"/>
      <c r="Q27" s="15">
        <v>0.45133000000000001</v>
      </c>
      <c r="R27" s="15">
        <v>0.43074600000000002</v>
      </c>
      <c r="S27" s="15">
        <v>0.45297500000000002</v>
      </c>
      <c r="T27" s="15"/>
    </row>
    <row r="28" spans="1:31">
      <c r="A28" s="15">
        <v>0.14202100000000001</v>
      </c>
      <c r="B28" s="15"/>
      <c r="C28" s="15">
        <v>3.8660000000000001E-3</v>
      </c>
      <c r="D28" s="15"/>
      <c r="E28" s="15">
        <v>0.36366500000000002</v>
      </c>
      <c r="F28" s="15"/>
      <c r="G28" s="15">
        <v>-5.0029999999999998E-2</v>
      </c>
      <c r="H28" s="15"/>
      <c r="I28" s="15">
        <v>0.34763300000000003</v>
      </c>
      <c r="J28" s="15"/>
      <c r="K28" s="15">
        <v>0.179115</v>
      </c>
      <c r="L28" s="15"/>
      <c r="M28" s="15">
        <v>0.44801400000000002</v>
      </c>
      <c r="N28" s="15"/>
      <c r="O28" s="15">
        <v>0.389459</v>
      </c>
      <c r="P28" s="15"/>
      <c r="Q28" s="15">
        <v>0.47863099999999997</v>
      </c>
      <c r="R28" s="15"/>
      <c r="S28" s="15">
        <v>0.40778700000000001</v>
      </c>
      <c r="T28" s="15"/>
    </row>
    <row r="29" spans="1:31">
      <c r="A29" s="15">
        <v>0.141317</v>
      </c>
      <c r="B29" s="15">
        <v>0.29199199999999997</v>
      </c>
      <c r="C29" s="15">
        <v>0.180559</v>
      </c>
      <c r="D29" s="15"/>
      <c r="E29" s="15">
        <v>0.37771700000000002</v>
      </c>
      <c r="F29" s="15">
        <v>0.48400100000000001</v>
      </c>
      <c r="G29" s="15">
        <v>0.40342299999999998</v>
      </c>
      <c r="H29" s="15"/>
      <c r="I29" s="15">
        <v>0.36769800000000002</v>
      </c>
      <c r="J29" s="15">
        <v>0.48196699999999998</v>
      </c>
      <c r="K29" s="15">
        <v>0.393177</v>
      </c>
      <c r="L29" s="15"/>
      <c r="M29" s="15">
        <v>0.45602199999999998</v>
      </c>
      <c r="N29" s="15">
        <v>0.357487</v>
      </c>
      <c r="O29" s="15">
        <v>0.42827700000000002</v>
      </c>
      <c r="P29" s="15"/>
      <c r="Q29" s="15">
        <v>0.48176400000000003</v>
      </c>
      <c r="R29" s="15">
        <v>0.34592800000000001</v>
      </c>
      <c r="S29" s="15">
        <v>0.44071900000000003</v>
      </c>
      <c r="T29" s="15"/>
    </row>
    <row r="30" spans="1:31">
      <c r="A30" s="15">
        <v>0.13558899999999999</v>
      </c>
      <c r="B30" s="15">
        <v>0.20033599999999999</v>
      </c>
      <c r="C30" s="15">
        <v>0.25115399999999999</v>
      </c>
      <c r="D30" s="15"/>
      <c r="E30" s="15">
        <v>0.34484500000000001</v>
      </c>
      <c r="F30" s="15">
        <v>0.50723099999999999</v>
      </c>
      <c r="G30" s="15">
        <v>0.46159800000000001</v>
      </c>
      <c r="H30" s="15"/>
      <c r="I30" s="15">
        <v>0.37655300000000003</v>
      </c>
      <c r="J30" s="15">
        <v>0.49368000000000001</v>
      </c>
      <c r="K30" s="15">
        <v>0.47211999999999998</v>
      </c>
      <c r="L30" s="15"/>
      <c r="M30" s="15">
        <v>0.46846300000000002</v>
      </c>
      <c r="N30" s="15">
        <v>0.37646000000000002</v>
      </c>
      <c r="O30" s="15">
        <v>0.40596500000000002</v>
      </c>
      <c r="P30" s="15"/>
      <c r="Q30" s="15">
        <v>0.48740600000000001</v>
      </c>
      <c r="R30" s="15">
        <v>0.38721</v>
      </c>
      <c r="S30" s="15">
        <v>0.42232799999999998</v>
      </c>
      <c r="T30" s="15"/>
    </row>
    <row r="31" spans="1:31">
      <c r="A31" s="15">
        <v>9.0721999999999997E-2</v>
      </c>
      <c r="B31" s="15">
        <v>0.15818399999999999</v>
      </c>
      <c r="C31" s="15">
        <v>0.23603299999999999</v>
      </c>
      <c r="D31" s="15"/>
      <c r="E31" s="15">
        <v>0.36730099999999999</v>
      </c>
      <c r="F31" s="15">
        <v>0.44326199999999999</v>
      </c>
      <c r="G31" s="15">
        <v>0.50634100000000004</v>
      </c>
      <c r="H31" s="15"/>
      <c r="I31" s="15">
        <v>0.35277999999999998</v>
      </c>
      <c r="J31" s="15">
        <v>0.43477100000000002</v>
      </c>
      <c r="K31" s="15">
        <v>0.474962</v>
      </c>
      <c r="L31" s="15"/>
      <c r="M31" s="15">
        <v>0.45965200000000001</v>
      </c>
      <c r="N31" s="15">
        <v>0.35988100000000001</v>
      </c>
      <c r="O31" s="15">
        <v>0.35648600000000003</v>
      </c>
      <c r="P31" s="15"/>
      <c r="Q31" s="15">
        <v>0.47913699999999998</v>
      </c>
      <c r="R31" s="15">
        <v>0.31653599999999998</v>
      </c>
      <c r="S31" s="15">
        <v>0.34482000000000002</v>
      </c>
      <c r="T31" s="15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38DD1-C7EF-47FC-A9BF-020E2C332304}">
  <dimension ref="A1:F25"/>
  <sheetViews>
    <sheetView zoomScale="70" zoomScaleNormal="70" workbookViewId="0">
      <selection activeCell="G38" sqref="G38"/>
    </sheetView>
  </sheetViews>
  <sheetFormatPr defaultColWidth="8.85546875" defaultRowHeight="14.25"/>
  <cols>
    <col min="1" max="16384" width="8.85546875" style="1"/>
  </cols>
  <sheetData>
    <row r="1" spans="1:6">
      <c r="A1" s="1" t="s">
        <v>15</v>
      </c>
      <c r="C1" s="1" t="s">
        <v>72</v>
      </c>
      <c r="E1" s="1" t="s">
        <v>72</v>
      </c>
    </row>
    <row r="2" spans="1:6">
      <c r="A2" s="1" t="s">
        <v>16</v>
      </c>
      <c r="C2" s="1" t="s">
        <v>73</v>
      </c>
      <c r="E2" s="1" t="s">
        <v>74</v>
      </c>
    </row>
    <row r="3" spans="1:6">
      <c r="A3" s="5" t="s">
        <v>17</v>
      </c>
      <c r="B3" s="6" t="s">
        <v>18</v>
      </c>
      <c r="C3" s="5" t="s">
        <v>17</v>
      </c>
      <c r="D3" s="6" t="s">
        <v>18</v>
      </c>
      <c r="E3" s="5" t="s">
        <v>17</v>
      </c>
      <c r="F3" s="6" t="s">
        <v>18</v>
      </c>
    </row>
    <row r="4" spans="1:6">
      <c r="A4" s="15">
        <v>2.1154278230000001</v>
      </c>
      <c r="B4" s="15">
        <v>1.6526779869999999</v>
      </c>
      <c r="C4" s="15">
        <v>4.5255702940000004</v>
      </c>
      <c r="D4" s="15">
        <v>2.621583051</v>
      </c>
      <c r="E4" s="15">
        <v>0.50644148700000002</v>
      </c>
      <c r="F4" s="15">
        <v>0.31793612199999999</v>
      </c>
    </row>
    <row r="5" spans="1:6">
      <c r="A5" s="15">
        <v>2.3633295209999998</v>
      </c>
      <c r="B5" s="15">
        <v>1.3551959490000001</v>
      </c>
      <c r="C5" s="15">
        <v>5.0954189239999996</v>
      </c>
      <c r="D5" s="15">
        <v>9.5703914870000002</v>
      </c>
      <c r="E5" s="15">
        <v>4.3239394679999998</v>
      </c>
      <c r="F5" s="15">
        <v>3.1804709350000002</v>
      </c>
    </row>
    <row r="6" spans="1:6">
      <c r="A6" s="15">
        <v>1.2064549309999999</v>
      </c>
      <c r="B6" s="15">
        <v>1.950160025</v>
      </c>
      <c r="C6" s="15">
        <v>4.0753237420000001</v>
      </c>
      <c r="D6" s="15">
        <v>5.6146131510000004</v>
      </c>
      <c r="E6" s="15">
        <v>1.7552042189999999</v>
      </c>
      <c r="F6" s="15">
        <v>1.391772668</v>
      </c>
    </row>
    <row r="7" spans="1:6">
      <c r="A7" s="15">
        <v>1.6526779869999999</v>
      </c>
      <c r="B7" s="15">
        <v>1.702258327</v>
      </c>
      <c r="C7" s="15">
        <v>4.8412619079999999</v>
      </c>
      <c r="D7" s="15">
        <v>5.5332684250000002</v>
      </c>
      <c r="E7" s="15">
        <v>0.69489177899999999</v>
      </c>
      <c r="F7" s="15">
        <v>3.1978938490000002</v>
      </c>
    </row>
    <row r="8" spans="1:6">
      <c r="A8" s="15">
        <v>2.1980617229999999</v>
      </c>
      <c r="B8" s="15">
        <v>2.2311152820000002</v>
      </c>
      <c r="C8" s="15">
        <v>1.9852100399999999</v>
      </c>
      <c r="D8" s="15">
        <v>3.2017197930000001</v>
      </c>
      <c r="E8" s="15">
        <v>0.69835451599999998</v>
      </c>
      <c r="F8" s="15">
        <v>1.58688001</v>
      </c>
    </row>
    <row r="9" spans="1:6">
      <c r="A9" s="15">
        <v>3.1896685150000001</v>
      </c>
      <c r="B9" s="15">
        <v>0.79328543399999996</v>
      </c>
      <c r="C9" s="15">
        <v>4.2978060090000003</v>
      </c>
      <c r="D9" s="15">
        <v>6.0458469680000002</v>
      </c>
      <c r="E9" s="15">
        <v>3.8644812420000001</v>
      </c>
      <c r="F9" s="15">
        <v>4.3688318930000003</v>
      </c>
    </row>
    <row r="10" spans="1:6">
      <c r="A10" s="15">
        <v>1.5039369680000001</v>
      </c>
      <c r="B10" s="15">
        <v>1.008133572</v>
      </c>
      <c r="C10" s="15">
        <v>8.0700586879999996</v>
      </c>
      <c r="D10" s="15">
        <v>5.9069348860000002</v>
      </c>
      <c r="E10" s="15">
        <v>3.5635138780000002</v>
      </c>
      <c r="F10" s="15">
        <v>2.065937592</v>
      </c>
    </row>
    <row r="11" spans="1:6">
      <c r="A11" s="15">
        <v>1.0577139120000001</v>
      </c>
      <c r="B11" s="15">
        <v>1.8344725660000001</v>
      </c>
      <c r="C11" s="15">
        <v>7.3126607269999999</v>
      </c>
      <c r="D11" s="15">
        <v>7.8463245150000001</v>
      </c>
      <c r="E11" s="15">
        <v>0.47763484899999997</v>
      </c>
      <c r="F11" s="15">
        <v>6.4868104740000003</v>
      </c>
    </row>
    <row r="12" spans="1:6">
      <c r="A12" s="15">
        <v>2.6608115589999999</v>
      </c>
      <c r="B12" s="15">
        <v>2.4459634210000001</v>
      </c>
      <c r="C12" s="15">
        <v>3.5864131220000002</v>
      </c>
      <c r="D12" s="15">
        <v>6.6831308429999998</v>
      </c>
      <c r="E12" s="15">
        <v>0.58543658899999995</v>
      </c>
      <c r="F12" s="15">
        <v>2.1536866739999998</v>
      </c>
    </row>
    <row r="13" spans="1:6">
      <c r="A13" s="15">
        <v>3.3384095340000002</v>
      </c>
      <c r="B13" s="15">
        <v>2.4294366410000001</v>
      </c>
      <c r="C13" s="15">
        <v>6.1103541180000001</v>
      </c>
      <c r="D13" s="15">
        <v>11.354732159999999</v>
      </c>
      <c r="E13" s="15">
        <v>2.0477725370000002</v>
      </c>
      <c r="F13" s="15">
        <v>5.1451852249999996</v>
      </c>
    </row>
    <row r="14" spans="1:6">
      <c r="A14" s="19"/>
      <c r="B14" s="15">
        <v>2.4459634210000001</v>
      </c>
      <c r="C14" s="19">
        <v>5.9312285029999998</v>
      </c>
      <c r="D14" s="15">
        <v>4.7223502220000002</v>
      </c>
      <c r="E14" s="19">
        <v>4.365333498</v>
      </c>
      <c r="F14" s="15">
        <v>2.9320258219999999</v>
      </c>
    </row>
    <row r="15" spans="1:6">
      <c r="A15" s="19"/>
      <c r="B15" s="15">
        <v>1.933633245</v>
      </c>
      <c r="C15" s="19"/>
      <c r="D15" s="15">
        <v>5.5760903229999998</v>
      </c>
      <c r="E15" s="19"/>
      <c r="F15" s="15">
        <v>7.0181641739999998</v>
      </c>
    </row>
    <row r="16" spans="1:6">
      <c r="A16" s="19"/>
      <c r="B16" s="15">
        <v>2.4129098610000002</v>
      </c>
      <c r="C16" s="19"/>
      <c r="D16" s="15">
        <v>8.5492494220000008</v>
      </c>
      <c r="E16" s="19"/>
      <c r="F16" s="15">
        <v>8.5842881729999991</v>
      </c>
    </row>
    <row r="17" spans="1:6">
      <c r="A17" s="19"/>
      <c r="B17" s="15">
        <v>2.165008163</v>
      </c>
      <c r="C17" s="19"/>
      <c r="D17" s="15">
        <v>5.406591294</v>
      </c>
      <c r="E17" s="19"/>
      <c r="F17" s="15">
        <v>6.3885750830000001</v>
      </c>
    </row>
    <row r="18" spans="1:6">
      <c r="A18" s="19"/>
      <c r="B18" s="15">
        <v>2.9087132570000001</v>
      </c>
      <c r="C18" s="19"/>
      <c r="D18" s="15">
        <v>10.88845388</v>
      </c>
      <c r="E18" s="19"/>
      <c r="F18" s="15">
        <v>7.1483450020000001</v>
      </c>
    </row>
    <row r="19" spans="1:6">
      <c r="A19" s="19"/>
      <c r="B19" s="15">
        <v>2.1154278230000001</v>
      </c>
      <c r="C19" s="19"/>
      <c r="D19" s="15">
        <v>8.3493337420000007</v>
      </c>
      <c r="E19" s="19"/>
      <c r="F19" s="15">
        <v>5.9280526819999997</v>
      </c>
    </row>
    <row r="20" spans="1:6">
      <c r="A20" s="19"/>
      <c r="B20" s="15">
        <v>3.8837932689999999</v>
      </c>
      <c r="C20" s="19"/>
      <c r="D20" s="15">
        <v>9.1856328410000003</v>
      </c>
      <c r="E20" s="19"/>
      <c r="F20" s="15">
        <v>7.4368548639999998</v>
      </c>
    </row>
    <row r="21" spans="1:6">
      <c r="A21" s="19"/>
      <c r="B21" s="19"/>
      <c r="C21" s="19"/>
      <c r="D21" s="19"/>
      <c r="E21" s="19"/>
      <c r="F21" s="19"/>
    </row>
    <row r="22" spans="1:6">
      <c r="A22" s="19"/>
      <c r="B22" s="19"/>
      <c r="C22" s="19"/>
      <c r="D22" s="19"/>
      <c r="E22" s="19"/>
      <c r="F22" s="19"/>
    </row>
    <row r="23" spans="1:6">
      <c r="A23" s="19"/>
      <c r="B23" s="19"/>
      <c r="C23" s="19"/>
      <c r="D23" s="19"/>
      <c r="E23" s="19"/>
      <c r="F23" s="19"/>
    </row>
    <row r="24" spans="1:6">
      <c r="A24" s="19"/>
      <c r="B24" s="19"/>
      <c r="C24" s="19"/>
      <c r="D24" s="19"/>
      <c r="E24" s="19"/>
      <c r="F24" s="19"/>
    </row>
    <row r="25" spans="1:6">
      <c r="A25" s="19"/>
      <c r="B25" s="19"/>
      <c r="C25" s="19"/>
      <c r="D25" s="19"/>
      <c r="E25" s="19"/>
      <c r="F25" s="19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FE9F-AE24-48B1-A828-BE1902E6DC9B}">
  <dimension ref="A2:V17"/>
  <sheetViews>
    <sheetView zoomScale="70" zoomScaleNormal="70" workbookViewId="0">
      <selection activeCell="H37" sqref="H37"/>
    </sheetView>
  </sheetViews>
  <sheetFormatPr defaultColWidth="8.85546875" defaultRowHeight="14.25"/>
  <cols>
    <col min="1" max="1" width="8.85546875" style="16"/>
    <col min="2" max="2" width="25.42578125" style="16" bestFit="1" customWidth="1"/>
    <col min="3" max="3" width="15.7109375" style="1" bestFit="1" customWidth="1"/>
    <col min="4" max="16384" width="8.85546875" style="1"/>
  </cols>
  <sheetData>
    <row r="2" spans="1:22">
      <c r="D2" s="5" t="s">
        <v>17</v>
      </c>
      <c r="E2" s="5"/>
      <c r="F2" s="5"/>
      <c r="G2" s="5"/>
      <c r="H2" s="5"/>
      <c r="I2" s="5"/>
      <c r="J2" s="5"/>
      <c r="K2" s="6" t="s">
        <v>18</v>
      </c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>
      <c r="A3" s="16" t="s">
        <v>19</v>
      </c>
      <c r="B3" s="16" t="s">
        <v>20</v>
      </c>
      <c r="C3" s="8" t="s">
        <v>69</v>
      </c>
      <c r="E3" s="1">
        <v>38.5</v>
      </c>
      <c r="F3" s="1">
        <v>37.5</v>
      </c>
      <c r="G3" s="1">
        <v>48.3</v>
      </c>
      <c r="H3" s="1">
        <v>49</v>
      </c>
      <c r="I3" s="1">
        <v>50.1</v>
      </c>
      <c r="J3" s="1">
        <v>53.8</v>
      </c>
      <c r="K3" s="1">
        <v>14.6</v>
      </c>
      <c r="L3" s="1">
        <v>19.5</v>
      </c>
      <c r="M3" s="1">
        <v>20.9</v>
      </c>
      <c r="N3" s="1">
        <v>31</v>
      </c>
      <c r="O3" s="1">
        <v>32.299999999999997</v>
      </c>
      <c r="P3" s="1">
        <v>31.9</v>
      </c>
      <c r="Q3" s="1">
        <v>40</v>
      </c>
      <c r="R3" s="1">
        <v>49.4</v>
      </c>
      <c r="S3" s="1">
        <v>25.7</v>
      </c>
      <c r="T3" s="1">
        <v>40.200000000000003</v>
      </c>
      <c r="U3" s="1">
        <v>36</v>
      </c>
      <c r="V3" s="1">
        <v>24.2</v>
      </c>
    </row>
    <row r="4" spans="1:22">
      <c r="C4" s="14" t="s">
        <v>70</v>
      </c>
      <c r="D4" s="1">
        <v>41.8</v>
      </c>
      <c r="E4" s="1">
        <v>41.5</v>
      </c>
      <c r="F4" s="1">
        <v>76</v>
      </c>
      <c r="G4" s="1">
        <v>70.599999999999994</v>
      </c>
      <c r="H4" s="1">
        <v>53.5</v>
      </c>
      <c r="I4" s="1">
        <v>52.2</v>
      </c>
      <c r="J4" s="1">
        <v>41</v>
      </c>
      <c r="L4" s="1">
        <v>34.299999999999997</v>
      </c>
      <c r="M4" s="1">
        <v>34.9</v>
      </c>
      <c r="N4" s="1">
        <v>35.6</v>
      </c>
      <c r="O4" s="1">
        <v>42.2</v>
      </c>
      <c r="P4" s="1">
        <v>30.1</v>
      </c>
      <c r="Q4" s="1">
        <v>52.4</v>
      </c>
      <c r="R4" s="1">
        <v>26</v>
      </c>
      <c r="S4" s="1">
        <v>39</v>
      </c>
      <c r="T4" s="1">
        <v>27.8</v>
      </c>
      <c r="U4" s="1">
        <v>22.9</v>
      </c>
      <c r="V4" s="1">
        <v>42.5</v>
      </c>
    </row>
    <row r="5" spans="1:22">
      <c r="C5" s="17" t="s">
        <v>71</v>
      </c>
      <c r="D5" s="1">
        <v>34.200000000000003</v>
      </c>
      <c r="E5" s="1">
        <v>31</v>
      </c>
      <c r="F5" s="1">
        <v>67.7</v>
      </c>
      <c r="G5" s="1">
        <v>42.9</v>
      </c>
      <c r="H5" s="1">
        <v>56.1</v>
      </c>
      <c r="I5" s="1">
        <v>27.9</v>
      </c>
      <c r="J5" s="1">
        <v>24.6</v>
      </c>
      <c r="L5" s="1">
        <v>30.8</v>
      </c>
      <c r="M5" s="1">
        <v>13.4</v>
      </c>
      <c r="N5" s="1">
        <v>43.9</v>
      </c>
      <c r="O5" s="1">
        <v>2.2999999999999998</v>
      </c>
      <c r="P5" s="1">
        <v>35.700000000000003</v>
      </c>
      <c r="Q5" s="1">
        <v>32.700000000000003</v>
      </c>
      <c r="R5" s="1">
        <v>40.6</v>
      </c>
      <c r="S5" s="1">
        <v>23</v>
      </c>
      <c r="T5" s="1">
        <v>11.1</v>
      </c>
      <c r="U5" s="1">
        <v>29.2</v>
      </c>
      <c r="V5" s="1">
        <v>3.2</v>
      </c>
    </row>
    <row r="7" spans="1:22">
      <c r="A7" s="16" t="s">
        <v>24</v>
      </c>
      <c r="B7" s="16" t="s">
        <v>21</v>
      </c>
      <c r="C7" s="8" t="s">
        <v>69</v>
      </c>
      <c r="E7" s="1">
        <v>12.77</v>
      </c>
      <c r="F7" s="1">
        <v>0</v>
      </c>
      <c r="G7" s="1">
        <v>29.26</v>
      </c>
      <c r="H7" s="1">
        <v>28.53</v>
      </c>
      <c r="I7" s="1">
        <v>41.72</v>
      </c>
      <c r="J7" s="1">
        <v>33.54</v>
      </c>
      <c r="K7" s="1">
        <v>5.61</v>
      </c>
      <c r="L7" s="1">
        <v>34.94</v>
      </c>
      <c r="M7" s="1">
        <v>36.67</v>
      </c>
      <c r="N7" s="1">
        <v>7.23</v>
      </c>
      <c r="O7" s="1">
        <v>32.909999999999997</v>
      </c>
      <c r="P7" s="1">
        <v>21.72</v>
      </c>
      <c r="Q7" s="1">
        <v>63.65</v>
      </c>
      <c r="R7" s="1">
        <v>25.17</v>
      </c>
      <c r="S7" s="1">
        <v>60.8</v>
      </c>
      <c r="T7" s="1">
        <v>20.85</v>
      </c>
      <c r="U7" s="1">
        <v>42.75</v>
      </c>
      <c r="V7" s="1">
        <v>14.05</v>
      </c>
    </row>
    <row r="8" spans="1:22">
      <c r="C8" s="14" t="s">
        <v>70</v>
      </c>
      <c r="D8" s="1">
        <v>5.96</v>
      </c>
      <c r="E8" s="1">
        <v>18.2</v>
      </c>
      <c r="F8" s="1">
        <v>14.39</v>
      </c>
      <c r="G8" s="1">
        <v>5.68</v>
      </c>
      <c r="H8" s="1">
        <v>16.79</v>
      </c>
      <c r="I8" s="1">
        <v>9.57</v>
      </c>
      <c r="J8" s="1">
        <v>22.22</v>
      </c>
      <c r="L8" s="1">
        <v>62.5</v>
      </c>
      <c r="M8" s="1">
        <v>20.3</v>
      </c>
      <c r="N8" s="1">
        <v>22.47</v>
      </c>
      <c r="O8" s="1">
        <v>23.68</v>
      </c>
      <c r="P8" s="1">
        <v>20</v>
      </c>
      <c r="Q8" s="1">
        <v>61.11</v>
      </c>
      <c r="R8" s="1">
        <v>15.3</v>
      </c>
      <c r="S8" s="1">
        <v>29.03</v>
      </c>
      <c r="T8" s="1">
        <v>41.5</v>
      </c>
      <c r="U8" s="1">
        <v>43.1</v>
      </c>
      <c r="V8" s="1">
        <v>50</v>
      </c>
    </row>
    <row r="9" spans="1:22">
      <c r="C9" s="17" t="s">
        <v>71</v>
      </c>
      <c r="D9" s="1">
        <v>8.33</v>
      </c>
      <c r="E9" s="1">
        <v>15.22</v>
      </c>
      <c r="F9" s="1">
        <v>42.86</v>
      </c>
      <c r="G9" s="1">
        <v>20.09</v>
      </c>
      <c r="H9" s="1">
        <v>30</v>
      </c>
      <c r="I9" s="1">
        <v>0</v>
      </c>
      <c r="J9" s="1">
        <v>28.57</v>
      </c>
      <c r="L9" s="1">
        <v>41.3</v>
      </c>
      <c r="M9" s="1">
        <v>2.48</v>
      </c>
      <c r="N9" s="1">
        <v>28.57</v>
      </c>
      <c r="O9" s="1">
        <v>7.69</v>
      </c>
      <c r="P9" s="1">
        <v>39.020000000000003</v>
      </c>
      <c r="Q9" s="1">
        <v>46.15</v>
      </c>
      <c r="R9" s="1">
        <v>38.299999999999997</v>
      </c>
      <c r="S9" s="1">
        <v>39.39</v>
      </c>
      <c r="T9" s="1">
        <v>25</v>
      </c>
      <c r="U9" s="1">
        <v>23.08</v>
      </c>
      <c r="V9" s="1">
        <v>10.53</v>
      </c>
    </row>
    <row r="11" spans="1:22">
      <c r="A11" s="16" t="s">
        <v>25</v>
      </c>
      <c r="B11" s="16" t="s">
        <v>22</v>
      </c>
      <c r="C11" s="8" t="s">
        <v>69</v>
      </c>
      <c r="E11" s="1">
        <v>38.299999999999997</v>
      </c>
      <c r="F11" s="1">
        <v>0</v>
      </c>
      <c r="G11" s="1">
        <v>37</v>
      </c>
      <c r="H11" s="1">
        <v>41.43</v>
      </c>
      <c r="I11" s="1">
        <v>40.72</v>
      </c>
      <c r="J11" s="1">
        <v>25.51</v>
      </c>
      <c r="K11" s="1">
        <v>38.39</v>
      </c>
      <c r="L11" s="1">
        <v>38.47</v>
      </c>
      <c r="M11" s="1">
        <v>30</v>
      </c>
      <c r="N11" s="1">
        <v>28.83</v>
      </c>
      <c r="O11" s="1">
        <v>43.67</v>
      </c>
      <c r="P11" s="1">
        <v>24.91</v>
      </c>
      <c r="Q11" s="1">
        <v>35.409999999999997</v>
      </c>
      <c r="R11" s="1">
        <v>24.11</v>
      </c>
      <c r="S11" s="1">
        <v>44</v>
      </c>
      <c r="T11" s="1">
        <v>29.7</v>
      </c>
      <c r="U11" s="1">
        <v>37.590000000000003</v>
      </c>
      <c r="V11" s="1">
        <v>46.28</v>
      </c>
    </row>
    <row r="12" spans="1:22">
      <c r="C12" s="14" t="s">
        <v>70</v>
      </c>
      <c r="D12" s="1">
        <v>22.96</v>
      </c>
      <c r="E12" s="1">
        <v>36.36</v>
      </c>
      <c r="F12" s="1">
        <v>19.7</v>
      </c>
      <c r="G12" s="1">
        <v>51.14</v>
      </c>
      <c r="H12" s="1">
        <v>49.29</v>
      </c>
      <c r="I12" s="1">
        <v>42.27</v>
      </c>
      <c r="J12" s="1">
        <v>33.33</v>
      </c>
      <c r="L12" s="1">
        <v>75</v>
      </c>
      <c r="M12" s="1">
        <v>57.3</v>
      </c>
      <c r="N12" s="1">
        <v>36.6</v>
      </c>
      <c r="O12" s="1">
        <v>60.53</v>
      </c>
      <c r="P12" s="1">
        <v>60</v>
      </c>
      <c r="Q12" s="1">
        <v>55.56</v>
      </c>
      <c r="R12" s="1">
        <v>33.909999999999997</v>
      </c>
      <c r="S12" s="1">
        <v>48.01</v>
      </c>
      <c r="T12" s="1">
        <v>46.3</v>
      </c>
      <c r="U12" s="1">
        <v>39.71</v>
      </c>
      <c r="V12" s="1">
        <v>66.67</v>
      </c>
    </row>
    <row r="13" spans="1:22">
      <c r="C13" s="17" t="s">
        <v>71</v>
      </c>
      <c r="D13" s="1">
        <v>37.5</v>
      </c>
      <c r="E13" s="1">
        <v>39.130000000000003</v>
      </c>
      <c r="F13" s="1">
        <v>25</v>
      </c>
      <c r="G13" s="1">
        <v>36.700000000000003</v>
      </c>
      <c r="H13" s="1">
        <v>20</v>
      </c>
      <c r="I13" s="1">
        <v>50</v>
      </c>
      <c r="J13" s="1">
        <v>14.29</v>
      </c>
      <c r="L13" s="1">
        <v>76.09</v>
      </c>
      <c r="M13" s="1">
        <v>41.32</v>
      </c>
      <c r="N13" s="1">
        <v>81.430000000000007</v>
      </c>
      <c r="O13" s="1">
        <v>61.54</v>
      </c>
      <c r="P13" s="1">
        <v>36.74</v>
      </c>
      <c r="Q13" s="1">
        <v>53.85</v>
      </c>
      <c r="R13" s="1">
        <v>36.17</v>
      </c>
      <c r="S13" s="1">
        <v>42.42</v>
      </c>
      <c r="T13" s="1">
        <v>50</v>
      </c>
      <c r="U13" s="1">
        <v>30.77</v>
      </c>
      <c r="V13" s="1">
        <v>42.11</v>
      </c>
    </row>
    <row r="15" spans="1:22">
      <c r="A15" s="16" t="s">
        <v>26</v>
      </c>
      <c r="B15" s="16" t="s">
        <v>11</v>
      </c>
      <c r="C15" s="8" t="s">
        <v>69</v>
      </c>
      <c r="E15" s="1">
        <v>6.09</v>
      </c>
      <c r="F15" s="1">
        <v>7.14</v>
      </c>
      <c r="G15" s="1">
        <v>30.92</v>
      </c>
      <c r="H15" s="1">
        <v>13.13</v>
      </c>
      <c r="I15" s="1">
        <v>25.94</v>
      </c>
      <c r="J15" s="1">
        <v>24.18</v>
      </c>
      <c r="K15" s="1">
        <v>6.73</v>
      </c>
      <c r="L15" s="1">
        <v>7.91</v>
      </c>
      <c r="M15" s="1">
        <v>0</v>
      </c>
      <c r="N15" s="1">
        <v>14.89</v>
      </c>
      <c r="O15" s="1">
        <v>40.28</v>
      </c>
      <c r="P15" s="1">
        <v>6.56</v>
      </c>
      <c r="Q15" s="1">
        <v>33</v>
      </c>
      <c r="R15" s="1">
        <v>23.63</v>
      </c>
      <c r="S15" s="1">
        <v>7.02</v>
      </c>
      <c r="T15" s="1">
        <v>34.549999999999997</v>
      </c>
      <c r="U15" s="1">
        <v>8.09</v>
      </c>
      <c r="V15" s="1">
        <v>22.04</v>
      </c>
    </row>
    <row r="16" spans="1:22">
      <c r="C16" s="14" t="s">
        <v>70</v>
      </c>
      <c r="D16" s="1">
        <v>81.400000000000006</v>
      </c>
      <c r="E16" s="1">
        <v>77.5</v>
      </c>
      <c r="F16" s="1">
        <v>58.9</v>
      </c>
      <c r="G16" s="1">
        <v>61.3</v>
      </c>
      <c r="H16" s="1">
        <v>31.64</v>
      </c>
      <c r="I16" s="1">
        <v>46.61</v>
      </c>
      <c r="J16" s="1">
        <v>65.14</v>
      </c>
      <c r="L16" s="1">
        <v>27.92</v>
      </c>
      <c r="M16" s="1">
        <v>41.07</v>
      </c>
      <c r="N16" s="1">
        <v>39.32</v>
      </c>
      <c r="O16" s="1">
        <v>57.5</v>
      </c>
      <c r="P16" s="1">
        <v>41.2</v>
      </c>
      <c r="Q16" s="1">
        <v>43.6</v>
      </c>
      <c r="R16" s="1">
        <v>65.760000000000005</v>
      </c>
      <c r="S16" s="1">
        <v>55.14</v>
      </c>
      <c r="T16" s="1">
        <v>37.83</v>
      </c>
      <c r="U16" s="1">
        <v>31.99</v>
      </c>
      <c r="V16" s="1">
        <v>88.38</v>
      </c>
    </row>
    <row r="17" spans="3:22">
      <c r="C17" s="17" t="s">
        <v>71</v>
      </c>
      <c r="D17" s="1">
        <v>24</v>
      </c>
      <c r="E17" s="1">
        <v>29.7</v>
      </c>
      <c r="F17" s="1">
        <v>77.42</v>
      </c>
      <c r="G17" s="1">
        <v>37.35</v>
      </c>
      <c r="H17" s="1">
        <v>94.97</v>
      </c>
      <c r="I17" s="1">
        <v>88.46</v>
      </c>
      <c r="J17" s="1">
        <v>53.33</v>
      </c>
      <c r="L17" s="1">
        <v>21.43</v>
      </c>
      <c r="M17" s="1">
        <v>25.37</v>
      </c>
      <c r="N17" s="1">
        <v>27.07</v>
      </c>
      <c r="O17" s="1">
        <v>27.1</v>
      </c>
      <c r="P17" s="1">
        <v>50.9</v>
      </c>
      <c r="Q17" s="1">
        <v>17.86</v>
      </c>
      <c r="R17" s="1">
        <v>10.85</v>
      </c>
      <c r="S17" s="1">
        <v>10.98</v>
      </c>
      <c r="T17" s="1">
        <v>0</v>
      </c>
      <c r="U17" s="1">
        <v>50</v>
      </c>
      <c r="V17" s="1">
        <v>3.7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5061-51A3-459E-8FFB-F6DB37456AC9}">
  <dimension ref="A1:S21"/>
  <sheetViews>
    <sheetView zoomScale="70" zoomScaleNormal="70" workbookViewId="0">
      <selection activeCell="Q8" sqref="Q8"/>
    </sheetView>
  </sheetViews>
  <sheetFormatPr defaultColWidth="8.85546875" defaultRowHeight="14.25"/>
  <cols>
    <col min="1" max="3" width="8.85546875" style="1"/>
    <col min="4" max="4" width="3.7109375" style="1" customWidth="1"/>
    <col min="5" max="7" width="8.85546875" style="1"/>
    <col min="8" max="8" width="3.7109375" style="1" customWidth="1"/>
    <col min="9" max="11" width="8.85546875" style="1"/>
    <col min="12" max="12" width="3.7109375" style="1" customWidth="1"/>
    <col min="13" max="16384" width="8.85546875" style="1"/>
  </cols>
  <sheetData>
    <row r="1" spans="1:19">
      <c r="A1" s="1" t="s">
        <v>23</v>
      </c>
      <c r="I1" s="1" t="s">
        <v>28</v>
      </c>
    </row>
    <row r="2" spans="1:19">
      <c r="A2" s="11" t="s">
        <v>27</v>
      </c>
      <c r="I2" s="11" t="s">
        <v>29</v>
      </c>
    </row>
    <row r="3" spans="1:19">
      <c r="A3" s="1" t="s">
        <v>17</v>
      </c>
      <c r="E3" s="1" t="s">
        <v>18</v>
      </c>
      <c r="I3" s="1" t="s">
        <v>17</v>
      </c>
      <c r="M3" s="1" t="s">
        <v>18</v>
      </c>
    </row>
    <row r="4" spans="1:19" ht="42.75">
      <c r="A4" s="7" t="s">
        <v>2</v>
      </c>
      <c r="B4" s="9" t="s">
        <v>3</v>
      </c>
      <c r="C4" s="10" t="s">
        <v>4</v>
      </c>
      <c r="D4" s="4"/>
      <c r="E4" s="7" t="s">
        <v>2</v>
      </c>
      <c r="F4" s="9" t="s">
        <v>3</v>
      </c>
      <c r="G4" s="10" t="s">
        <v>4</v>
      </c>
      <c r="H4" s="4"/>
      <c r="I4" s="7" t="s">
        <v>2</v>
      </c>
      <c r="J4" s="9" t="s">
        <v>3</v>
      </c>
      <c r="K4" s="10" t="s">
        <v>4</v>
      </c>
      <c r="L4" s="4"/>
      <c r="M4" s="7" t="s">
        <v>2</v>
      </c>
      <c r="N4" s="9" t="s">
        <v>3</v>
      </c>
      <c r="O4" s="10" t="s">
        <v>4</v>
      </c>
      <c r="Q4" s="4"/>
      <c r="R4" s="4"/>
      <c r="S4" s="4"/>
    </row>
    <row r="5" spans="1:19">
      <c r="A5" s="15">
        <v>5.5670440000000001</v>
      </c>
      <c r="B5" s="15">
        <v>4.6953769999999997</v>
      </c>
      <c r="C5" s="15">
        <v>3.1119880000000002</v>
      </c>
      <c r="D5" s="15"/>
      <c r="E5" s="15">
        <v>2.8737840000000001</v>
      </c>
      <c r="F5" s="15">
        <v>2.3606229999999999</v>
      </c>
      <c r="G5" s="15"/>
      <c r="H5" s="15"/>
      <c r="I5" s="15">
        <v>6.9326930000000004</v>
      </c>
      <c r="J5" s="15">
        <v>6.6229779999999998</v>
      </c>
      <c r="K5" s="15">
        <v>5.792084</v>
      </c>
      <c r="L5" s="15"/>
      <c r="M5" s="15">
        <v>4.8698170000000003</v>
      </c>
      <c r="N5" s="15">
        <v>9.1134269999999997</v>
      </c>
      <c r="O5" s="15"/>
    </row>
    <row r="6" spans="1:19">
      <c r="A6" s="15">
        <v>2.9710990000000002</v>
      </c>
      <c r="B6" s="15">
        <v>4.8150820000000003</v>
      </c>
      <c r="C6" s="15">
        <v>2.5180920000000002</v>
      </c>
      <c r="D6" s="15"/>
      <c r="E6" s="15">
        <v>6.2659419999999999</v>
      </c>
      <c r="F6" s="15">
        <v>5.2274710000000004</v>
      </c>
      <c r="G6" s="15">
        <v>6.3743889999999999</v>
      </c>
      <c r="H6" s="15"/>
      <c r="I6" s="15">
        <v>4.5082279999999999</v>
      </c>
      <c r="J6" s="15">
        <v>10.536350000000001</v>
      </c>
      <c r="K6" s="15">
        <v>4.2564060000000001</v>
      </c>
      <c r="L6" s="15"/>
      <c r="M6" s="15">
        <v>7.5213349999999997</v>
      </c>
      <c r="N6" s="15">
        <v>4.7697940000000001</v>
      </c>
      <c r="O6" s="15">
        <v>8.4508690000000009</v>
      </c>
    </row>
    <row r="7" spans="1:19">
      <c r="A7" s="15">
        <v>5.4775400000000003</v>
      </c>
      <c r="B7" s="15">
        <v>5.1206870000000002</v>
      </c>
      <c r="C7" s="15"/>
      <c r="D7" s="15"/>
      <c r="E7" s="15">
        <v>3.1691220000000002</v>
      </c>
      <c r="F7" s="15">
        <v>3.8216359999999998</v>
      </c>
      <c r="G7" s="15">
        <v>4.3155140000000003</v>
      </c>
      <c r="H7" s="15"/>
      <c r="I7" s="15">
        <v>5.7274190000000003</v>
      </c>
      <c r="J7" s="15">
        <v>5.0908220000000002</v>
      </c>
      <c r="K7" s="15"/>
      <c r="L7" s="15"/>
      <c r="M7" s="15">
        <v>5.7929570000000004</v>
      </c>
      <c r="N7" s="15">
        <v>9.4361560000000004</v>
      </c>
      <c r="O7" s="15">
        <v>8.1007770000000008</v>
      </c>
    </row>
    <row r="8" spans="1:19">
      <c r="A8" s="15">
        <v>2.4440659999999998</v>
      </c>
      <c r="B8" s="15">
        <v>5.7583529999999996</v>
      </c>
      <c r="C8" s="15">
        <v>0.15242700000000001</v>
      </c>
      <c r="D8" s="15"/>
      <c r="E8" s="15">
        <v>4.327</v>
      </c>
      <c r="F8" s="15">
        <v>2.9427210000000001</v>
      </c>
      <c r="G8" s="15">
        <v>4.3041530000000003</v>
      </c>
      <c r="H8" s="15"/>
      <c r="I8" s="15">
        <v>6.8135669999999999</v>
      </c>
      <c r="J8" s="15">
        <v>9.7805739999999997</v>
      </c>
      <c r="K8" s="15">
        <v>3.8008320000000002</v>
      </c>
      <c r="L8" s="15"/>
      <c r="M8" s="15">
        <v>4.7782489999999997</v>
      </c>
      <c r="N8" s="15">
        <v>9.0062829999999998</v>
      </c>
      <c r="O8" s="15">
        <v>9.2953980000000005</v>
      </c>
    </row>
    <row r="9" spans="1:19">
      <c r="A9" s="15">
        <v>4.1221350000000001</v>
      </c>
      <c r="B9" s="15">
        <v>6.3418080000000003</v>
      </c>
      <c r="C9" s="15">
        <v>3.094522</v>
      </c>
      <c r="D9" s="15"/>
      <c r="E9" s="15">
        <v>5.5780200000000004</v>
      </c>
      <c r="F9" s="15">
        <v>5.8715169999999999</v>
      </c>
      <c r="G9" s="15"/>
      <c r="H9" s="15"/>
      <c r="I9" s="15">
        <v>7.9713409999999998</v>
      </c>
      <c r="J9" s="15">
        <v>11.278510000000001</v>
      </c>
      <c r="K9" s="15">
        <v>4.715986</v>
      </c>
      <c r="L9" s="15"/>
      <c r="M9" s="15">
        <v>7.3026179999999998</v>
      </c>
      <c r="N9" s="15">
        <v>10.432689999999999</v>
      </c>
      <c r="O9" s="15"/>
    </row>
    <row r="10" spans="1:19">
      <c r="A10" s="15">
        <v>2.1752989999999999</v>
      </c>
      <c r="B10" s="15"/>
      <c r="C10" s="15">
        <v>1.297944</v>
      </c>
      <c r="D10" s="15"/>
      <c r="E10" s="15">
        <v>4.8822029999999996</v>
      </c>
      <c r="F10" s="15">
        <v>5.3839410000000001</v>
      </c>
      <c r="G10" s="15">
        <v>2.6441490000000001</v>
      </c>
      <c r="H10" s="15"/>
      <c r="I10" s="15">
        <v>3.575507</v>
      </c>
      <c r="J10" s="15"/>
      <c r="K10" s="15">
        <v>9.0646070000000005</v>
      </c>
      <c r="L10" s="15"/>
      <c r="M10" s="15">
        <v>3.0512730000000001</v>
      </c>
      <c r="N10" s="15">
        <v>10.13583</v>
      </c>
      <c r="O10" s="15">
        <v>3.233835</v>
      </c>
    </row>
    <row r="11" spans="1:19">
      <c r="A11" s="15">
        <v>5.3051690000000002</v>
      </c>
      <c r="B11" s="15">
        <v>4.01166</v>
      </c>
      <c r="C11" s="15">
        <v>3.2626580000000001</v>
      </c>
      <c r="D11" s="15"/>
      <c r="E11" s="15">
        <v>5.0738839999999996</v>
      </c>
      <c r="F11" s="15">
        <v>3.422161</v>
      </c>
      <c r="G11" s="15">
        <v>4.8380270000000003</v>
      </c>
      <c r="H11" s="15"/>
      <c r="I11" s="15">
        <v>6.4464689999999996</v>
      </c>
      <c r="J11" s="15">
        <v>4.386876</v>
      </c>
      <c r="K11" s="15">
        <v>2.9058290000000002</v>
      </c>
      <c r="L11" s="15"/>
      <c r="M11" s="15">
        <v>4.3609989999999996</v>
      </c>
      <c r="N11" s="15">
        <v>10.260260000000001</v>
      </c>
      <c r="O11" s="15">
        <v>9.3432519999999997</v>
      </c>
    </row>
    <row r="12" spans="1:19">
      <c r="A12" s="15">
        <v>4.1600239999999999</v>
      </c>
      <c r="B12" s="15">
        <v>3.175913</v>
      </c>
      <c r="C12" s="15">
        <v>2.7707830000000002</v>
      </c>
      <c r="D12" s="15"/>
      <c r="E12" s="15">
        <v>4.7999989999999997</v>
      </c>
      <c r="F12" s="15"/>
      <c r="G12" s="15">
        <v>8.3521479999999997</v>
      </c>
      <c r="H12" s="15"/>
      <c r="I12" s="15">
        <v>4.0928050000000002</v>
      </c>
      <c r="J12" s="15">
        <v>4.3290139999999999</v>
      </c>
      <c r="K12" s="15">
        <v>2.7890299999999999</v>
      </c>
      <c r="L12" s="15"/>
      <c r="M12" s="15">
        <v>5.5502050000000001</v>
      </c>
      <c r="N12" s="15"/>
      <c r="O12" s="15">
        <v>13.72405</v>
      </c>
    </row>
    <row r="13" spans="1:19">
      <c r="A13" s="15">
        <v>3.5717059999999998</v>
      </c>
      <c r="B13" s="15">
        <v>7.7225529999999996</v>
      </c>
      <c r="C13" s="15">
        <v>2.136342</v>
      </c>
      <c r="D13" s="15"/>
      <c r="E13" s="15">
        <v>4.1791260000000001</v>
      </c>
      <c r="F13" s="15">
        <v>8.2370970000000003</v>
      </c>
      <c r="G13" s="15">
        <v>6.4325840000000003</v>
      </c>
      <c r="H13" s="15"/>
      <c r="I13" s="15">
        <v>3.9901990000000001</v>
      </c>
      <c r="J13" s="15">
        <v>13.96794</v>
      </c>
      <c r="K13" s="15">
        <v>7.7965109999999997</v>
      </c>
      <c r="L13" s="15"/>
      <c r="M13" s="15">
        <v>5.8442720000000001</v>
      </c>
      <c r="N13" s="15">
        <v>13.41506</v>
      </c>
      <c r="O13" s="15">
        <v>11.601279999999999</v>
      </c>
    </row>
    <row r="14" spans="1:19">
      <c r="A14" s="15">
        <v>1.156803</v>
      </c>
      <c r="B14" s="15">
        <v>0.58734600000000003</v>
      </c>
      <c r="C14" s="15">
        <v>0.28839399999999998</v>
      </c>
      <c r="D14" s="15"/>
      <c r="E14" s="15">
        <v>1.8939710000000001</v>
      </c>
      <c r="F14" s="15">
        <v>5.8204140000000004</v>
      </c>
      <c r="G14" s="15">
        <v>2.4896950000000002</v>
      </c>
      <c r="H14" s="15"/>
      <c r="I14" s="15">
        <v>3.8099889999999998</v>
      </c>
      <c r="J14" s="15">
        <v>6.4248269999999996</v>
      </c>
      <c r="K14" s="15">
        <v>4.6989390000000002</v>
      </c>
      <c r="L14" s="15"/>
      <c r="M14" s="15">
        <v>4.8890459999999996</v>
      </c>
      <c r="N14" s="15">
        <v>5.8887169999999998</v>
      </c>
      <c r="O14" s="15">
        <v>4.2708690000000002</v>
      </c>
    </row>
    <row r="15" spans="1:19">
      <c r="A15" s="15">
        <v>6.151033</v>
      </c>
      <c r="B15" s="15">
        <v>7.3601349999999996</v>
      </c>
      <c r="C15" s="15">
        <v>4.3915940000000004</v>
      </c>
      <c r="D15" s="15"/>
      <c r="E15" s="15">
        <v>4.6095730000000001</v>
      </c>
      <c r="F15" s="15">
        <v>4.4561120000000001</v>
      </c>
      <c r="G15" s="15">
        <v>2.08196</v>
      </c>
      <c r="H15" s="15"/>
      <c r="I15" s="15">
        <v>7.128444</v>
      </c>
      <c r="J15" s="15">
        <v>12.720969999999999</v>
      </c>
      <c r="K15" s="15">
        <v>5.4648370000000002</v>
      </c>
      <c r="L15" s="15"/>
      <c r="M15" s="15">
        <v>5.0568770000000001</v>
      </c>
      <c r="N15" s="15">
        <v>9.3643160000000005</v>
      </c>
      <c r="O15" s="15">
        <v>6.5996069999999998</v>
      </c>
    </row>
    <row r="16" spans="1:19">
      <c r="E16" s="15">
        <v>3.0712030000000001</v>
      </c>
      <c r="F16" s="15">
        <v>8.1206440000000004</v>
      </c>
      <c r="G16" s="15">
        <v>2.736564</v>
      </c>
      <c r="H16" s="15"/>
      <c r="M16" s="15">
        <v>6.2860509999999996</v>
      </c>
      <c r="N16" s="15">
        <v>12.83479</v>
      </c>
      <c r="O16" s="15">
        <v>10.484310000000001</v>
      </c>
    </row>
    <row r="17" spans="5:15">
      <c r="E17" s="15">
        <v>4.4369540000000001</v>
      </c>
      <c r="F17" s="15">
        <v>5.6603490000000001</v>
      </c>
      <c r="G17" s="15">
        <v>7.0627409999999999</v>
      </c>
      <c r="H17" s="15"/>
      <c r="M17" s="15">
        <v>5.4724589999999997</v>
      </c>
      <c r="N17" s="15">
        <v>11.73006</v>
      </c>
      <c r="O17" s="15">
        <v>7.2345220000000001</v>
      </c>
    </row>
    <row r="18" spans="5:15">
      <c r="E18" s="15">
        <v>5.5700560000000001</v>
      </c>
      <c r="F18" s="15">
        <v>2.3078069999999999</v>
      </c>
      <c r="G18" s="15">
        <v>3.4769869999999998</v>
      </c>
      <c r="H18" s="15"/>
      <c r="M18" s="15">
        <v>7.0757919999999999</v>
      </c>
      <c r="N18" s="15">
        <v>9.1665650000000003</v>
      </c>
      <c r="O18" s="15">
        <v>4.9853579999999997</v>
      </c>
    </row>
    <row r="19" spans="5:15">
      <c r="E19" s="15">
        <v>5.4671830000000003</v>
      </c>
      <c r="F19" s="15"/>
      <c r="G19" s="15">
        <v>3.268294</v>
      </c>
      <c r="H19" s="15"/>
      <c r="M19" s="15">
        <v>6.3152970000000002</v>
      </c>
      <c r="N19" s="15"/>
      <c r="O19" s="15">
        <v>3.2620840000000002</v>
      </c>
    </row>
    <row r="20" spans="5:15">
      <c r="E20" s="15">
        <v>3.1360890000000001</v>
      </c>
      <c r="F20" s="15">
        <v>6.3608260000000003</v>
      </c>
      <c r="G20" s="15">
        <v>5.4886150000000002</v>
      </c>
      <c r="H20" s="15"/>
      <c r="M20" s="15">
        <v>6.1323850000000002</v>
      </c>
      <c r="N20" s="15">
        <v>10.811019999999999</v>
      </c>
      <c r="O20" s="15">
        <v>5.4112090000000004</v>
      </c>
    </row>
    <row r="21" spans="5:15">
      <c r="E21" s="15">
        <v>5.6224610000000004</v>
      </c>
      <c r="F21" s="15">
        <v>6.5862189999999998</v>
      </c>
      <c r="G21" s="15">
        <v>8.126322</v>
      </c>
      <c r="H21" s="15"/>
      <c r="M21" s="15">
        <v>7.2523710000000001</v>
      </c>
      <c r="N21" s="15">
        <v>12.08128</v>
      </c>
      <c r="O21" s="15">
        <v>14.252280000000001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4</vt:i4>
      </vt:variant>
    </vt:vector>
  </HeadingPairs>
  <TitlesOfParts>
    <vt:vector size="22" baseType="lpstr">
      <vt:lpstr>Fig.1b</vt:lpstr>
      <vt:lpstr>Fig.1c</vt:lpstr>
      <vt:lpstr>Fig.1d</vt:lpstr>
      <vt:lpstr>Fig.1e</vt:lpstr>
      <vt:lpstr>Fig.1f</vt:lpstr>
      <vt:lpstr>Fig.2</vt:lpstr>
      <vt:lpstr>Fig.3</vt:lpstr>
      <vt:lpstr>Fig.4</vt:lpstr>
      <vt:lpstr>Fig.5</vt:lpstr>
      <vt:lpstr>Extended Data Fig.1</vt:lpstr>
      <vt:lpstr>Extended Data Fig.2</vt:lpstr>
      <vt:lpstr>Extended Data Fig.3</vt:lpstr>
      <vt:lpstr>Extended Data Fig.4</vt:lpstr>
      <vt:lpstr>Extended Data Fig.5a,5b</vt:lpstr>
      <vt:lpstr>Extended Data Fig.5c</vt:lpstr>
      <vt:lpstr>Extended Data Fig.6</vt:lpstr>
      <vt:lpstr>Extended Data Fig.7</vt:lpstr>
      <vt:lpstr>Extended Data Fig.8</vt:lpstr>
      <vt:lpstr>Fig.1b!Print_Area</vt:lpstr>
      <vt:lpstr>Fig.1c!Print_Area</vt:lpstr>
      <vt:lpstr>Fig.1e!Print_Area</vt:lpstr>
      <vt:lpstr>Fig.1f!Print_Area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　尚悟</dc:creator>
  <cp:lastModifiedBy>Author</cp:lastModifiedBy>
  <dcterms:created xsi:type="dcterms:W3CDTF">2023-11-28T08:06:16Z</dcterms:created>
  <dcterms:modified xsi:type="dcterms:W3CDTF">2024-12-23T10:05:31Z</dcterms:modified>
</cp:coreProperties>
</file>