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showInkAnnotation="0"/>
  <mc:AlternateContent xmlns:mc="http://schemas.openxmlformats.org/markup-compatibility/2006">
    <mc:Choice Requires="x15">
      <x15ac:absPath xmlns:x15ac="http://schemas.microsoft.com/office/spreadsheetml/2010/11/ac" url="C:\Users\15850\Desktop\Nature cancer response\Revision 4\上传 Final\Final 上传\Source data\revisied\"/>
    </mc:Choice>
  </mc:AlternateContent>
  <xr:revisionPtr revIDLastSave="0" documentId="13_ncr:1_{D74C2ADE-6CCF-405A-9248-93DA8C4507DE}" xr6:coauthVersionLast="47" xr6:coauthVersionMax="47" xr10:uidLastSave="{00000000-0000-0000-0000-000000000000}"/>
  <bookViews>
    <workbookView xWindow="-103" yWindow="-103" windowWidth="22149" windowHeight="13200" xr2:uid="{1B10F394-2F75-4445-A126-66760F0943C5}"/>
  </bookViews>
  <sheets>
    <sheet name="SourceData_Fig4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25" i="6" l="1"/>
  <c r="T26" i="6"/>
  <c r="U26" i="6"/>
  <c r="T27" i="6"/>
  <c r="U27" i="6"/>
  <c r="T28" i="6"/>
  <c r="U28" i="6"/>
  <c r="T29" i="6"/>
  <c r="U29" i="6"/>
  <c r="T30" i="6"/>
  <c r="U30" i="6"/>
  <c r="T31" i="6"/>
  <c r="U31" i="6"/>
  <c r="T32" i="6"/>
  <c r="U32" i="6"/>
  <c r="T33" i="6"/>
  <c r="U33" i="6"/>
  <c r="T34" i="6"/>
  <c r="U34" i="6"/>
  <c r="T35" i="6"/>
  <c r="U35" i="6"/>
  <c r="T36" i="6"/>
  <c r="U36" i="6"/>
  <c r="T37" i="6"/>
  <c r="U37" i="6"/>
  <c r="T38" i="6"/>
  <c r="U38" i="6"/>
  <c r="T39" i="6"/>
  <c r="U39" i="6"/>
  <c r="T40" i="6"/>
  <c r="U40" i="6"/>
  <c r="T41" i="6"/>
  <c r="U41" i="6"/>
  <c r="T42" i="6"/>
  <c r="U42" i="6"/>
  <c r="U25" i="6"/>
</calcChain>
</file>

<file path=xl/sharedStrings.xml><?xml version="1.0" encoding="utf-8"?>
<sst xmlns="http://schemas.openxmlformats.org/spreadsheetml/2006/main" count="92" uniqueCount="59">
  <si>
    <t>WT</t>
  </si>
  <si>
    <t>KO</t>
  </si>
  <si>
    <t>CD8</t>
    <phoneticPr fontId="3" type="noConversion"/>
  </si>
  <si>
    <t>Fig 4a</t>
    <phoneticPr fontId="3" type="noConversion"/>
  </si>
  <si>
    <t>Fig 4b</t>
    <phoneticPr fontId="3" type="noConversion"/>
  </si>
  <si>
    <t>Fig 4d</t>
    <phoneticPr fontId="3" type="noConversion"/>
  </si>
  <si>
    <t>Fig 4g</t>
    <phoneticPr fontId="3" type="noConversion"/>
  </si>
  <si>
    <t>Fig 4h</t>
    <phoneticPr fontId="3" type="noConversion"/>
  </si>
  <si>
    <t>Fig 4i</t>
    <phoneticPr fontId="3" type="noConversion"/>
  </si>
  <si>
    <t>Fig 4l</t>
    <phoneticPr fontId="3" type="noConversion"/>
  </si>
  <si>
    <r>
      <t>WT PS</t>
    </r>
    <r>
      <rPr>
        <vertAlign val="superscript"/>
        <sz val="10"/>
        <rFont val="Arial"/>
        <family val="2"/>
      </rPr>
      <t>high</t>
    </r>
  </si>
  <si>
    <r>
      <t>KO PS</t>
    </r>
    <r>
      <rPr>
        <vertAlign val="superscript"/>
        <sz val="10"/>
        <rFont val="Arial"/>
        <family val="2"/>
      </rPr>
      <t>high</t>
    </r>
  </si>
  <si>
    <r>
      <t>WT PS</t>
    </r>
    <r>
      <rPr>
        <vertAlign val="superscript"/>
        <sz val="10"/>
        <rFont val="Arial"/>
        <family val="2"/>
      </rPr>
      <t>low</t>
    </r>
  </si>
  <si>
    <r>
      <t>KO PS</t>
    </r>
    <r>
      <rPr>
        <vertAlign val="superscript"/>
        <sz val="10"/>
        <rFont val="Arial"/>
        <family val="2"/>
      </rPr>
      <t>low</t>
    </r>
  </si>
  <si>
    <t>10:1</t>
  </si>
  <si>
    <t>5:1</t>
  </si>
  <si>
    <t>Rag1(-/-)</t>
    <phoneticPr fontId="3" type="noConversion"/>
  </si>
  <si>
    <t>Fc-CLS</t>
  </si>
  <si>
    <t>Gzmb+</t>
  </si>
  <si>
    <t>0.Native_like-1</t>
  </si>
  <si>
    <r>
      <t>PS</t>
    </r>
    <r>
      <rPr>
        <vertAlign val="superscript"/>
        <sz val="10"/>
        <rFont val="Arial"/>
        <family val="2"/>
      </rPr>
      <t>high</t>
    </r>
  </si>
  <si>
    <t>Rag1(-/-)</t>
  </si>
  <si>
    <t>Rag1(-/-)ld(-/-)</t>
  </si>
  <si>
    <t>1:8</t>
  </si>
  <si>
    <t>IFN-γ+</t>
  </si>
  <si>
    <t>1.Native_like-2</t>
  </si>
  <si>
    <t>1:4</t>
  </si>
  <si>
    <t>Ki67+</t>
  </si>
  <si>
    <t>2.Early_Activated</t>
  </si>
  <si>
    <t>1:2</t>
  </si>
  <si>
    <t>PD1+TIM3+</t>
  </si>
  <si>
    <t>3.Proliferating(S)</t>
  </si>
  <si>
    <r>
      <t>WT PMN-MDSC/PS</t>
    </r>
    <r>
      <rPr>
        <vertAlign val="superscript"/>
        <sz val="10"/>
        <rFont val="Arial"/>
        <family val="2"/>
      </rPr>
      <t>high</t>
    </r>
  </si>
  <si>
    <t>4.Proliferating(M)</t>
  </si>
  <si>
    <t>CD300ld-CLS</t>
  </si>
  <si>
    <t>5.Effector</t>
  </si>
  <si>
    <t>6.Pre_Exhausted</t>
  </si>
  <si>
    <r>
      <t>KO PMN-MDSC/PS</t>
    </r>
    <r>
      <rPr>
        <vertAlign val="superscript"/>
        <sz val="10"/>
        <rFont val="Arial"/>
        <family val="2"/>
      </rPr>
      <t>high</t>
    </r>
  </si>
  <si>
    <t>Rag1(-/-)ld(-/-)</t>
    <phoneticPr fontId="3" type="noConversion"/>
  </si>
  <si>
    <t>7.Exhausted</t>
  </si>
  <si>
    <t>8.Terminal_Exhausted</t>
  </si>
  <si>
    <t>9.Terminally differentiated</t>
  </si>
  <si>
    <r>
      <t>PS</t>
    </r>
    <r>
      <rPr>
        <vertAlign val="superscript"/>
        <sz val="10"/>
        <rFont val="Arial"/>
        <family val="2"/>
      </rPr>
      <t>low</t>
    </r>
  </si>
  <si>
    <r>
      <t>PS</t>
    </r>
    <r>
      <rPr>
        <vertAlign val="superscript"/>
        <sz val="10"/>
        <color indexed="8"/>
        <rFont val="Arial"/>
        <family val="2"/>
      </rPr>
      <t>high</t>
    </r>
    <r>
      <rPr>
        <sz val="10"/>
        <color indexed="8"/>
        <rFont val="Arial"/>
        <family val="2"/>
      </rPr>
      <t xml:space="preserve"> CD8</t>
    </r>
    <phoneticPr fontId="3" type="noConversion"/>
  </si>
  <si>
    <t>Fig 4o</t>
    <phoneticPr fontId="3" type="noConversion"/>
  </si>
  <si>
    <t>10.Slc9a9+</t>
  </si>
  <si>
    <t>11.Interferon responesd</t>
  </si>
  <si>
    <t>12.Stress response</t>
  </si>
  <si>
    <r>
      <t>WT PMN-MDSC/PS</t>
    </r>
    <r>
      <rPr>
        <vertAlign val="superscript"/>
        <sz val="10"/>
        <rFont val="Arial"/>
        <family val="2"/>
      </rPr>
      <t>low</t>
    </r>
  </si>
  <si>
    <t>Rag1(-/-)+T cell</t>
    <phoneticPr fontId="3" type="noConversion"/>
  </si>
  <si>
    <r>
      <t>KO PMN-MDSC/PS</t>
    </r>
    <r>
      <rPr>
        <vertAlign val="superscript"/>
        <sz val="10"/>
        <rFont val="Arial"/>
        <family val="2"/>
      </rPr>
      <t>low</t>
    </r>
  </si>
  <si>
    <t>Rag1(-/-)ld(-/-)+T cell</t>
    <phoneticPr fontId="3" type="noConversion"/>
  </si>
  <si>
    <t>Fig 4p</t>
    <phoneticPr fontId="3" type="noConversion"/>
  </si>
  <si>
    <t>WT PMN-MDSC</t>
  </si>
  <si>
    <t>LDKO PMN-MDSC</t>
  </si>
  <si>
    <t>WT PMN-MDSC+NAC</t>
  </si>
  <si>
    <t>LDKO PMN-MDSC+NAC</t>
  </si>
  <si>
    <r>
      <t>Mortality (%)=100*(</t>
    </r>
    <r>
      <rPr>
        <sz val="10"/>
        <color rgb="FFFF0000"/>
        <rFont val="Arial"/>
        <family val="2"/>
      </rPr>
      <t>absorption-0.01017(blank)</t>
    </r>
    <r>
      <rPr>
        <sz val="10"/>
        <rFont val="Arial"/>
        <family val="2"/>
      </rPr>
      <t>)/(</t>
    </r>
    <r>
      <rPr>
        <sz val="10"/>
        <color rgb="FFFF0000"/>
        <rFont val="Arial"/>
        <family val="2"/>
      </rPr>
      <t>0.563(100%Mortality)-0.012(0%Mortality)</t>
    </r>
    <r>
      <rPr>
        <sz val="10"/>
        <rFont val="Arial"/>
        <family val="2"/>
      </rPr>
      <t>)</t>
    </r>
    <phoneticPr fontId="2" type="noConversion"/>
  </si>
  <si>
    <t>Original absorption (OD490 nm)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</si>
</sst>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0.000000"/>
    <numFmt numFmtId="177" formatCode="0.0000"/>
  </numFmts>
  <fonts count="10" x14ac:knownFonts="1">
    <font>
      <sz val="12"/>
      <name val="宋体"/>
      <charset val="134"/>
    </font>
    <font>
      <sz val="10"/>
      <color indexed="8"/>
      <name val="Arial"/>
      <family val="2"/>
    </font>
    <font>
      <sz val="9"/>
      <name val="宋体"/>
      <charset val="134"/>
    </font>
    <font>
      <sz val="9"/>
      <name val="宋体"/>
      <charset val="134"/>
    </font>
    <font>
      <sz val="10"/>
      <name val="Arial"/>
      <family val="2"/>
    </font>
    <font>
      <vertAlign val="superscript"/>
      <sz val="10"/>
      <name val="Arial"/>
      <family val="2"/>
    </font>
    <font>
      <vertAlign val="superscript"/>
      <sz val="10"/>
      <color indexed="8"/>
      <name val="Arial"/>
      <family val="2"/>
    </font>
    <font>
      <sz val="10"/>
      <color theme="1"/>
      <name val="Arial"/>
      <family val="2"/>
    </font>
    <font>
      <sz val="12"/>
      <name val="宋体"/>
      <family val="3"/>
      <charset val="134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7" fillId="0" borderId="0" xfId="0" applyFo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176" fontId="4" fillId="0" borderId="0" xfId="0" applyNumberFormat="1" applyFont="1" applyAlignment="1"/>
    <xf numFmtId="177" fontId="0" fillId="0" borderId="0" xfId="0" applyNumberFormat="1">
      <alignment vertical="center"/>
    </xf>
    <xf numFmtId="177" fontId="8" fillId="0" borderId="0" xfId="0" applyNumberFormat="1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7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常规" xfId="0" builtinId="0"/>
  </cellStyles>
  <dxfs count="26"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b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21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top style="thin">
          <color theme="4" tint="0.39997558519241921"/>
        </top>
        <bottom style="thin">
          <color theme="4" tint="0.39997558519241921"/>
        </bottom>
      </border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border>
        <left style="thin">
          <color theme="4"/>
        </left>
      </border>
    </dxf>
    <dxf>
      <border>
        <left style="thin">
          <color theme="4"/>
        </left>
      </border>
    </dxf>
    <dxf>
      <border>
        <top style="thin">
          <color theme="4"/>
        </top>
      </border>
    </dxf>
    <dxf>
      <border>
        <top style="thin">
          <color theme="4"/>
        </top>
      </border>
    </dxf>
    <dxf>
      <font>
        <b/>
        <color theme="1"/>
      </font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21"/>
        </horizontal>
      </border>
    </dxf>
  </dxfs>
  <tableStyles count="3" defaultTableStyle="TableStylePreset8_Accent1" defaultPivotStyle="PivotStylePreset2_Accent1">
    <tableStyle name="TableStylePreset8_Accent1 1" pivot="0" count="7" xr9:uid="{29C1695C-3D0A-4457-9446-73D0FB618F4D}">
      <tableStyleElement type="wholeTable" dxfId="25"/>
      <tableStyleElement type="headerRow" dxfId="24"/>
      <tableStyleElement type="totalRow" dxfId="23"/>
      <tableStyleElement type="firstColumn" dxfId="22"/>
      <tableStyleElement type="lastColumn" dxfId="21"/>
      <tableStyleElement type="firstRowStripe" dxfId="20"/>
      <tableStyleElement type="firstColumnStripe" dxfId="19"/>
    </tableStyle>
    <tableStyle name="TableStylePreset8_Accent1" pivot="0" count="9" xr9:uid="{C1CB077F-03A1-4F34-AE5A-C101C2310517}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secondRowStripe" dxfId="12"/>
      <tableStyleElement type="firstColumnStripe" dxfId="11"/>
      <tableStyleElement type="secondColumnStripe" dxfId="10"/>
    </tableStyle>
    <tableStyle name="PivotStylePreset2_Accent1" table="0" count="10" xr9:uid="{D8174295-F2FA-4184-9688-66E88962C539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2F5FD-4DFA-4A8D-813F-878DC3E0422B}">
  <dimension ref="A1:AN42"/>
  <sheetViews>
    <sheetView tabSelected="1" topLeftCell="N1" zoomScale="115" zoomScaleNormal="115" workbookViewId="0">
      <selection activeCell="T25" sqref="T25"/>
    </sheetView>
  </sheetViews>
  <sheetFormatPr defaultRowHeight="15" x14ac:dyDescent="0.3"/>
  <cols>
    <col min="13" max="13" width="14.42578125" style="6" customWidth="1"/>
    <col min="19" max="19" width="19.35546875" customWidth="1"/>
    <col min="20" max="20" width="11.35546875" customWidth="1"/>
    <col min="21" max="21" width="12.92578125" bestFit="1" customWidth="1"/>
  </cols>
  <sheetData>
    <row r="1" spans="1:40" x14ac:dyDescent="0.3">
      <c r="A1" s="15" t="s">
        <v>3</v>
      </c>
      <c r="B1" s="15"/>
      <c r="E1" s="15" t="s">
        <v>4</v>
      </c>
      <c r="F1" s="15"/>
      <c r="G1" s="15"/>
      <c r="H1" s="15"/>
      <c r="I1" s="15"/>
      <c r="J1" s="15"/>
      <c r="K1" s="15"/>
      <c r="M1" s="15" t="s">
        <v>5</v>
      </c>
      <c r="N1" s="15"/>
      <c r="O1" s="15"/>
      <c r="P1" s="15"/>
      <c r="Q1" s="15"/>
      <c r="R1" s="1"/>
      <c r="S1" s="15" t="s">
        <v>6</v>
      </c>
      <c r="T1" s="15"/>
      <c r="U1" s="15"/>
      <c r="V1" s="1"/>
      <c r="W1" s="15" t="s">
        <v>7</v>
      </c>
      <c r="X1" s="15"/>
      <c r="Y1" s="15"/>
      <c r="Z1" s="15"/>
      <c r="AA1" s="15"/>
      <c r="AB1" s="15"/>
      <c r="AC1" s="15"/>
      <c r="AD1" s="15"/>
      <c r="AE1" s="15"/>
      <c r="AG1" s="15" t="s">
        <v>8</v>
      </c>
      <c r="AH1" s="15"/>
      <c r="AI1" s="1"/>
      <c r="AJ1" s="15" t="s">
        <v>9</v>
      </c>
      <c r="AK1" s="15"/>
      <c r="AL1" s="15"/>
      <c r="AM1" s="15"/>
    </row>
    <row r="2" spans="1:40" x14ac:dyDescent="0.3">
      <c r="A2" s="2" t="s">
        <v>0</v>
      </c>
      <c r="B2" s="2" t="s">
        <v>1</v>
      </c>
      <c r="D2" s="2"/>
      <c r="E2" s="14" t="s">
        <v>10</v>
      </c>
      <c r="F2" s="14"/>
      <c r="G2" s="14"/>
      <c r="H2" s="14"/>
      <c r="I2" s="14"/>
      <c r="J2" s="14"/>
      <c r="K2" s="14"/>
      <c r="M2" s="4"/>
      <c r="N2" s="5" t="s">
        <v>10</v>
      </c>
      <c r="O2" s="5" t="s">
        <v>11</v>
      </c>
      <c r="P2" s="5" t="s">
        <v>12</v>
      </c>
      <c r="Q2" s="5" t="s">
        <v>13</v>
      </c>
      <c r="S2" s="13" t="s">
        <v>58</v>
      </c>
      <c r="T2" s="13"/>
      <c r="U2" s="13"/>
      <c r="W2" s="2"/>
      <c r="X2" s="14" t="s">
        <v>16</v>
      </c>
      <c r="Y2" s="14"/>
      <c r="Z2" s="14"/>
      <c r="AA2" s="14"/>
      <c r="AB2" s="14"/>
      <c r="AG2" s="16" t="s">
        <v>2</v>
      </c>
      <c r="AH2" s="16"/>
      <c r="AJ2" s="2"/>
      <c r="AK2" s="14" t="s">
        <v>17</v>
      </c>
      <c r="AL2" s="14"/>
      <c r="AM2" s="14"/>
    </row>
    <row r="3" spans="1:40" x14ac:dyDescent="0.3">
      <c r="A3" s="3">
        <v>34</v>
      </c>
      <c r="B3" s="3">
        <v>50.5</v>
      </c>
      <c r="D3" s="5" t="s">
        <v>18</v>
      </c>
      <c r="E3" s="3">
        <v>43.7</v>
      </c>
      <c r="F3" s="3">
        <v>54.6</v>
      </c>
      <c r="G3" s="3">
        <v>54.1</v>
      </c>
      <c r="H3" s="3">
        <v>53.7</v>
      </c>
      <c r="I3" s="3">
        <v>50</v>
      </c>
      <c r="J3" s="3">
        <v>56.3</v>
      </c>
      <c r="K3" s="3">
        <v>54.3</v>
      </c>
      <c r="M3" s="4" t="s">
        <v>19</v>
      </c>
      <c r="N3" s="3">
        <v>4.5695759999999996</v>
      </c>
      <c r="O3" s="3">
        <v>2.6542319999999999</v>
      </c>
      <c r="P3" s="3">
        <v>18.812190000000001</v>
      </c>
      <c r="Q3" s="3">
        <v>10.83248</v>
      </c>
      <c r="S3" s="2"/>
      <c r="T3" s="5" t="s">
        <v>14</v>
      </c>
      <c r="U3" s="5" t="s">
        <v>15</v>
      </c>
      <c r="W3" s="3">
        <v>9</v>
      </c>
      <c r="X3" s="3">
        <v>75.843000000000004</v>
      </c>
      <c r="Y3" s="3">
        <v>71.25</v>
      </c>
      <c r="Z3" s="3">
        <v>63.75</v>
      </c>
      <c r="AA3" s="3">
        <v>77.555999999999997</v>
      </c>
      <c r="AB3" s="3">
        <v>90.759500000000003</v>
      </c>
      <c r="AG3" s="2" t="s">
        <v>21</v>
      </c>
      <c r="AH3" s="2" t="s">
        <v>22</v>
      </c>
      <c r="AJ3" s="5" t="s">
        <v>23</v>
      </c>
      <c r="AK3" s="3">
        <v>82.2</v>
      </c>
      <c r="AL3" s="3">
        <v>82.8</v>
      </c>
      <c r="AM3" s="3">
        <v>83.9</v>
      </c>
      <c r="AN3" s="3"/>
    </row>
    <row r="4" spans="1:40" x14ac:dyDescent="0.3">
      <c r="A4" s="3">
        <v>30</v>
      </c>
      <c r="B4" s="3">
        <v>42.3</v>
      </c>
      <c r="D4" s="5" t="s">
        <v>24</v>
      </c>
      <c r="E4" s="3">
        <v>29.3</v>
      </c>
      <c r="F4" s="3">
        <v>36.700000000000003</v>
      </c>
      <c r="G4" s="3">
        <v>33.799999999999997</v>
      </c>
      <c r="H4" s="3">
        <v>36.700000000000003</v>
      </c>
      <c r="I4" s="3">
        <v>25.5</v>
      </c>
      <c r="J4" s="3">
        <v>44.4</v>
      </c>
      <c r="K4" s="3">
        <v>35</v>
      </c>
      <c r="M4" s="4" t="s">
        <v>25</v>
      </c>
      <c r="N4" s="3">
        <v>1.7246459999999999</v>
      </c>
      <c r="O4" s="3">
        <v>2.7259679999999999</v>
      </c>
      <c r="P4" s="3">
        <v>6.4572969999999996</v>
      </c>
      <c r="Q4" s="3">
        <v>12.029019999999999</v>
      </c>
      <c r="S4" s="13" t="s">
        <v>20</v>
      </c>
      <c r="T4" s="8">
        <v>0.23100000000000001</v>
      </c>
      <c r="U4" s="8">
        <v>0.157</v>
      </c>
      <c r="W4" s="3">
        <v>11</v>
      </c>
      <c r="X4" s="3">
        <v>168.33750000000001</v>
      </c>
      <c r="Y4" s="3">
        <v>174.08</v>
      </c>
      <c r="Z4" s="3">
        <v>117</v>
      </c>
      <c r="AA4" s="3">
        <v>143.65</v>
      </c>
      <c r="AB4" s="3">
        <v>222.91249999999999</v>
      </c>
      <c r="AG4" s="3">
        <v>4.1575160000000002</v>
      </c>
      <c r="AH4" s="3">
        <v>5.5863579999999997</v>
      </c>
      <c r="AJ4" s="5" t="s">
        <v>26</v>
      </c>
      <c r="AK4" s="3">
        <v>62.2</v>
      </c>
      <c r="AL4" s="3">
        <v>67</v>
      </c>
      <c r="AM4" s="3">
        <v>75.5</v>
      </c>
      <c r="AN4" s="3"/>
    </row>
    <row r="5" spans="1:40" x14ac:dyDescent="0.3">
      <c r="A5" s="3">
        <v>37.1</v>
      </c>
      <c r="B5" s="3">
        <v>53.8</v>
      </c>
      <c r="D5" s="5" t="s">
        <v>27</v>
      </c>
      <c r="E5" s="3">
        <v>41.4</v>
      </c>
      <c r="F5" s="3">
        <v>46.9</v>
      </c>
      <c r="G5" s="3">
        <v>45.5</v>
      </c>
      <c r="H5" s="3">
        <v>46.8</v>
      </c>
      <c r="I5" s="3">
        <v>36.700000000000003</v>
      </c>
      <c r="J5" s="3">
        <v>59.9</v>
      </c>
      <c r="K5" s="3">
        <v>49.7</v>
      </c>
      <c r="M5" s="4" t="s">
        <v>28</v>
      </c>
      <c r="N5" s="3">
        <v>10.893280000000001</v>
      </c>
      <c r="O5" s="3">
        <v>6.9225250000000003</v>
      </c>
      <c r="P5" s="3">
        <v>36.587890000000002</v>
      </c>
      <c r="Q5" s="3">
        <v>28.55143</v>
      </c>
      <c r="S5" s="13"/>
      <c r="T5" s="8">
        <v>0.248</v>
      </c>
      <c r="U5" s="8">
        <v>0.154</v>
      </c>
      <c r="W5" s="3">
        <v>13</v>
      </c>
      <c r="X5" s="3">
        <v>384.75200000000001</v>
      </c>
      <c r="Y5" s="3">
        <v>369.8</v>
      </c>
      <c r="Z5" s="3">
        <v>292.78250000000003</v>
      </c>
      <c r="AA5" s="3">
        <v>364.36649999999997</v>
      </c>
      <c r="AB5" s="3">
        <v>504.21199999999999</v>
      </c>
      <c r="AG5" s="3">
        <v>4.9827859999999999</v>
      </c>
      <c r="AH5" s="3">
        <v>8.1023639999999997</v>
      </c>
      <c r="AJ5" s="5" t="s">
        <v>29</v>
      </c>
      <c r="AK5" s="3">
        <v>46.2</v>
      </c>
      <c r="AL5" s="3">
        <v>46</v>
      </c>
      <c r="AM5" s="3">
        <v>42.8</v>
      </c>
      <c r="AN5" s="3"/>
    </row>
    <row r="6" spans="1:40" x14ac:dyDescent="0.3">
      <c r="A6" s="3">
        <v>23</v>
      </c>
      <c r="B6" s="3">
        <v>40.6</v>
      </c>
      <c r="D6" s="5" t="s">
        <v>30</v>
      </c>
      <c r="E6" s="3">
        <v>34.4</v>
      </c>
      <c r="F6" s="3">
        <v>40.6</v>
      </c>
      <c r="G6" s="3">
        <v>32.299999999999997</v>
      </c>
      <c r="H6" s="3">
        <v>47.3</v>
      </c>
      <c r="I6" s="3">
        <v>41.8</v>
      </c>
      <c r="J6" s="3">
        <v>47.9</v>
      </c>
      <c r="K6" s="3">
        <v>16</v>
      </c>
      <c r="M6" s="4" t="s">
        <v>31</v>
      </c>
      <c r="N6" s="3">
        <v>9.3602589999999992</v>
      </c>
      <c r="O6" s="3">
        <v>13.486370000000001</v>
      </c>
      <c r="P6" s="3">
        <v>1.388889</v>
      </c>
      <c r="Q6" s="3">
        <v>4.2897150000000002</v>
      </c>
      <c r="S6" s="13"/>
      <c r="T6" s="8">
        <v>0.23699999999999999</v>
      </c>
      <c r="U6" s="8">
        <v>0.157</v>
      </c>
      <c r="W6" s="3">
        <v>15</v>
      </c>
      <c r="X6" s="3">
        <v>561.81600000000003</v>
      </c>
      <c r="Y6" s="3">
        <v>451.25599999999997</v>
      </c>
      <c r="Z6" s="3">
        <v>535.80650000000003</v>
      </c>
      <c r="AA6" s="3">
        <v>550</v>
      </c>
      <c r="AB6" s="3">
        <v>878.45399999999995</v>
      </c>
      <c r="AG6" s="3">
        <v>4.3687779999999998</v>
      </c>
      <c r="AH6" s="3">
        <v>5.8143669999999998</v>
      </c>
    </row>
    <row r="7" spans="1:40" x14ac:dyDescent="0.3">
      <c r="A7" s="3">
        <v>19.100000000000001</v>
      </c>
      <c r="B7" s="3">
        <v>34.4</v>
      </c>
      <c r="M7" s="4" t="s">
        <v>33</v>
      </c>
      <c r="N7" s="3">
        <v>11.158609999999999</v>
      </c>
      <c r="O7" s="3">
        <v>9.4332860000000007</v>
      </c>
      <c r="P7" s="3">
        <v>1.793118</v>
      </c>
      <c r="Q7" s="3">
        <v>4.9134419999999999</v>
      </c>
      <c r="S7" s="13" t="s">
        <v>32</v>
      </c>
      <c r="T7" s="8">
        <v>0.17499999999999999</v>
      </c>
      <c r="U7" s="8">
        <v>0.14599999999999999</v>
      </c>
      <c r="W7" s="3">
        <v>17</v>
      </c>
      <c r="X7" s="3">
        <v>780.45600000000002</v>
      </c>
      <c r="Y7" s="3">
        <v>972</v>
      </c>
      <c r="Z7" s="3">
        <v>793.58450000000005</v>
      </c>
      <c r="AA7" s="3">
        <v>999.44</v>
      </c>
      <c r="AB7" s="3">
        <v>1183.875</v>
      </c>
      <c r="AG7" s="3">
        <v>4.3199620000000003</v>
      </c>
      <c r="AH7" s="3">
        <v>9.5817759999999996</v>
      </c>
      <c r="AK7" s="14" t="s">
        <v>34</v>
      </c>
      <c r="AL7" s="14"/>
      <c r="AM7" s="14"/>
    </row>
    <row r="8" spans="1:40" x14ac:dyDescent="0.3">
      <c r="A8" s="3">
        <v>24.8</v>
      </c>
      <c r="B8" s="3">
        <v>53.2</v>
      </c>
      <c r="D8" s="2"/>
      <c r="E8" s="14" t="s">
        <v>11</v>
      </c>
      <c r="F8" s="14"/>
      <c r="G8" s="14"/>
      <c r="H8" s="14"/>
      <c r="I8" s="14"/>
      <c r="J8" s="14"/>
      <c r="K8" s="14"/>
      <c r="L8" s="2"/>
      <c r="M8" s="4" t="s">
        <v>35</v>
      </c>
      <c r="N8" s="3">
        <v>15.683999999999999</v>
      </c>
      <c r="O8" s="3">
        <v>15.602600000000001</v>
      </c>
      <c r="P8" s="3">
        <v>0.44569999999999999</v>
      </c>
      <c r="Q8" s="3">
        <v>2.4312999999999998</v>
      </c>
      <c r="S8" s="13"/>
      <c r="T8" s="8">
        <v>0.16900000000000001</v>
      </c>
      <c r="U8" s="8">
        <v>0.14299999999999999</v>
      </c>
      <c r="AG8" s="3">
        <v>3.3822649999999999</v>
      </c>
      <c r="AH8" s="3">
        <v>8.3395200000000003</v>
      </c>
      <c r="AJ8" s="5" t="s">
        <v>23</v>
      </c>
      <c r="AK8" s="3">
        <v>62.6</v>
      </c>
      <c r="AL8" s="3">
        <v>60.4</v>
      </c>
      <c r="AM8" s="3">
        <v>65.8</v>
      </c>
    </row>
    <row r="9" spans="1:40" x14ac:dyDescent="0.3">
      <c r="A9" s="3">
        <v>29.9</v>
      </c>
      <c r="B9" s="3">
        <v>39.5</v>
      </c>
      <c r="D9" s="5" t="s">
        <v>18</v>
      </c>
      <c r="E9" s="3">
        <v>66.400000000000006</v>
      </c>
      <c r="F9" s="3">
        <v>69.400000000000006</v>
      </c>
      <c r="G9" s="3">
        <v>73.7</v>
      </c>
      <c r="H9" s="3">
        <v>63.9</v>
      </c>
      <c r="I9" s="3">
        <v>68.8</v>
      </c>
      <c r="J9" s="3">
        <v>52.9</v>
      </c>
      <c r="K9" s="3">
        <v>62.3</v>
      </c>
      <c r="L9" s="3"/>
      <c r="M9" s="4" t="s">
        <v>36</v>
      </c>
      <c r="N9" s="3">
        <v>3.8178000000000001</v>
      </c>
      <c r="O9" s="3">
        <v>4.6269999999999998</v>
      </c>
      <c r="P9" s="3">
        <v>2.1248</v>
      </c>
      <c r="Q9" s="3">
        <v>4.2388000000000003</v>
      </c>
      <c r="S9" s="13"/>
      <c r="T9" s="8">
        <v>0.17199999999999999</v>
      </c>
      <c r="U9" s="8">
        <v>0.14000000000000001</v>
      </c>
      <c r="X9" s="14" t="s">
        <v>38</v>
      </c>
      <c r="Y9" s="14"/>
      <c r="Z9" s="14"/>
      <c r="AA9" s="14"/>
      <c r="AB9" s="14"/>
      <c r="AC9" s="14"/>
      <c r="AG9" s="3">
        <v>3.6186259999999999</v>
      </c>
      <c r="AH9" s="3">
        <v>10.066850000000001</v>
      </c>
      <c r="AJ9" s="5" t="s">
        <v>26</v>
      </c>
      <c r="AK9" s="3">
        <v>21.3</v>
      </c>
      <c r="AL9" s="3">
        <v>23</v>
      </c>
      <c r="AM9" s="3">
        <v>23.4</v>
      </c>
    </row>
    <row r="10" spans="1:40" x14ac:dyDescent="0.3">
      <c r="D10" s="5" t="s">
        <v>24</v>
      </c>
      <c r="E10" s="3">
        <v>39.200000000000003</v>
      </c>
      <c r="F10" s="3">
        <v>45.1</v>
      </c>
      <c r="G10" s="3">
        <v>53.4</v>
      </c>
      <c r="H10" s="3">
        <v>46.2</v>
      </c>
      <c r="I10" s="3">
        <v>49.4</v>
      </c>
      <c r="J10" s="3">
        <v>43.9</v>
      </c>
      <c r="K10" s="3">
        <v>38</v>
      </c>
      <c r="L10" s="3"/>
      <c r="M10" s="4" t="s">
        <v>39</v>
      </c>
      <c r="N10" s="3">
        <v>4.9970999999999997</v>
      </c>
      <c r="O10" s="3">
        <v>12.0875</v>
      </c>
      <c r="P10" s="3">
        <v>0.51819999999999999</v>
      </c>
      <c r="Q10" s="3">
        <v>2.444</v>
      </c>
      <c r="S10" s="13" t="s">
        <v>37</v>
      </c>
      <c r="T10" s="8">
        <v>0.21199999999999999</v>
      </c>
      <c r="U10" s="8">
        <v>0.158</v>
      </c>
      <c r="W10" s="3">
        <v>9</v>
      </c>
      <c r="X10" s="3">
        <v>58.8245</v>
      </c>
      <c r="Y10" s="3">
        <v>71.25</v>
      </c>
      <c r="Z10" s="3">
        <v>75.843000000000004</v>
      </c>
      <c r="AA10" s="3">
        <v>77.5</v>
      </c>
      <c r="AB10" s="3">
        <v>90.75</v>
      </c>
      <c r="AC10" s="3">
        <v>71.25</v>
      </c>
      <c r="AG10" s="3">
        <v>4.7067990000000002</v>
      </c>
      <c r="AH10" s="3">
        <v>6.774159</v>
      </c>
      <c r="AJ10" s="5" t="s">
        <v>29</v>
      </c>
      <c r="AK10" s="3">
        <v>18.100000000000001</v>
      </c>
      <c r="AL10" s="3">
        <v>17.2</v>
      </c>
      <c r="AM10" s="3">
        <v>17.7</v>
      </c>
    </row>
    <row r="11" spans="1:40" x14ac:dyDescent="0.3">
      <c r="D11" s="5" t="s">
        <v>27</v>
      </c>
      <c r="E11" s="3">
        <v>50.9</v>
      </c>
      <c r="F11" s="3">
        <v>59.7</v>
      </c>
      <c r="G11" s="3">
        <v>67.7</v>
      </c>
      <c r="H11" s="3">
        <v>56.7</v>
      </c>
      <c r="I11" s="3">
        <v>58.2</v>
      </c>
      <c r="J11" s="3">
        <v>51.6</v>
      </c>
      <c r="K11" s="3">
        <v>45.2</v>
      </c>
      <c r="L11" s="3"/>
      <c r="M11" s="4" t="s">
        <v>40</v>
      </c>
      <c r="N11" s="3">
        <v>31.648</v>
      </c>
      <c r="O11" s="3">
        <v>27.259699999999999</v>
      </c>
      <c r="P11" s="3">
        <v>6.7579000000000002</v>
      </c>
      <c r="Q11" s="3">
        <v>10.2597</v>
      </c>
      <c r="S11" s="13"/>
      <c r="T11" s="8">
        <v>0.20399999999999999</v>
      </c>
      <c r="U11" s="8">
        <v>0.159</v>
      </c>
      <c r="W11" s="3">
        <v>11</v>
      </c>
      <c r="X11" s="3">
        <v>168.33750000000001</v>
      </c>
      <c r="Y11" s="3">
        <v>119.422</v>
      </c>
      <c r="Z11" s="3">
        <v>169.0155</v>
      </c>
      <c r="AA11" s="3">
        <v>164.15199999999999</v>
      </c>
      <c r="AB11" s="3">
        <v>222.91200000000001</v>
      </c>
      <c r="AC11" s="3">
        <v>179.5625</v>
      </c>
    </row>
    <row r="12" spans="1:40" x14ac:dyDescent="0.3">
      <c r="D12" s="5" t="s">
        <v>30</v>
      </c>
      <c r="E12" s="3">
        <v>14.3</v>
      </c>
      <c r="F12" s="3">
        <v>32.200000000000003</v>
      </c>
      <c r="G12" s="3">
        <v>10.8</v>
      </c>
      <c r="H12" s="3">
        <v>30.3</v>
      </c>
      <c r="I12" s="3">
        <v>34.200000000000003</v>
      </c>
      <c r="J12" s="3">
        <v>23.2</v>
      </c>
      <c r="K12" s="3">
        <v>27.2</v>
      </c>
      <c r="L12" s="3"/>
      <c r="M12" s="4" t="s">
        <v>41</v>
      </c>
      <c r="N12" s="3">
        <v>0.79600000000000004</v>
      </c>
      <c r="O12" s="3">
        <v>1.0760000000000001</v>
      </c>
      <c r="P12" s="3">
        <v>3.5655000000000001</v>
      </c>
      <c r="Q12" s="3">
        <v>4.0096999999999996</v>
      </c>
      <c r="S12" s="13"/>
      <c r="T12" s="8">
        <v>0.217</v>
      </c>
      <c r="U12" s="8">
        <v>0.155</v>
      </c>
      <c r="W12" s="3">
        <v>13</v>
      </c>
      <c r="X12" s="3">
        <v>384.75</v>
      </c>
      <c r="Y12" s="3">
        <v>267.69600000000003</v>
      </c>
      <c r="Z12" s="3">
        <v>292.78250000000003</v>
      </c>
      <c r="AA12" s="3">
        <v>364.36599999999999</v>
      </c>
      <c r="AB12" s="3">
        <v>504.21</v>
      </c>
      <c r="AC12" s="3">
        <v>455.45499999999998</v>
      </c>
      <c r="AG12" s="16" t="s">
        <v>43</v>
      </c>
      <c r="AH12" s="16"/>
      <c r="AJ12" s="15" t="s">
        <v>44</v>
      </c>
      <c r="AK12" s="15"/>
      <c r="AL12" s="15"/>
      <c r="AM12" s="15"/>
    </row>
    <row r="13" spans="1:40" x14ac:dyDescent="0.3">
      <c r="I13" s="3"/>
      <c r="J13" s="3"/>
      <c r="K13" s="3"/>
      <c r="M13" s="4" t="s">
        <v>45</v>
      </c>
      <c r="N13" s="3">
        <v>3.3018999999999998</v>
      </c>
      <c r="O13" s="3">
        <v>1.901</v>
      </c>
      <c r="P13" s="3">
        <v>14.313800000000001</v>
      </c>
      <c r="Q13" s="3">
        <v>10.5779</v>
      </c>
      <c r="S13" s="13" t="s">
        <v>42</v>
      </c>
      <c r="T13" s="8">
        <v>0.152</v>
      </c>
      <c r="U13" s="8">
        <v>0.125</v>
      </c>
      <c r="W13" s="3">
        <v>15</v>
      </c>
      <c r="X13" s="3">
        <v>561.81600000000003</v>
      </c>
      <c r="Y13" s="3">
        <v>451.25</v>
      </c>
      <c r="Z13" s="3">
        <v>535.80600000000004</v>
      </c>
      <c r="AA13" s="3">
        <v>622.91250000000002</v>
      </c>
      <c r="AB13" s="3">
        <v>878.4</v>
      </c>
      <c r="AC13" s="3">
        <v>665.18399999999997</v>
      </c>
      <c r="AG13" s="2" t="s">
        <v>21</v>
      </c>
      <c r="AH13" s="2" t="s">
        <v>22</v>
      </c>
      <c r="AJ13" s="2" t="s">
        <v>10</v>
      </c>
      <c r="AK13" s="2" t="s">
        <v>11</v>
      </c>
      <c r="AL13" s="2" t="s">
        <v>12</v>
      </c>
      <c r="AM13" s="2" t="s">
        <v>13</v>
      </c>
    </row>
    <row r="14" spans="1:40" x14ac:dyDescent="0.3">
      <c r="E14" s="14" t="s">
        <v>12</v>
      </c>
      <c r="F14" s="14"/>
      <c r="G14" s="14"/>
      <c r="H14" s="14"/>
      <c r="I14" s="14"/>
      <c r="J14" s="14"/>
      <c r="K14" s="14"/>
      <c r="M14" s="4" t="s">
        <v>46</v>
      </c>
      <c r="N14" s="3">
        <v>1.5329999999999999</v>
      </c>
      <c r="O14" s="3">
        <v>0.75319999999999998</v>
      </c>
      <c r="P14" s="3">
        <v>6.2706999999999997</v>
      </c>
      <c r="Q14" s="3">
        <v>3.5514000000000001</v>
      </c>
      <c r="S14" s="13"/>
      <c r="T14" s="8">
        <v>0.157</v>
      </c>
      <c r="U14" s="8">
        <v>0.124</v>
      </c>
      <c r="W14" s="3">
        <v>17</v>
      </c>
      <c r="X14" s="3">
        <v>780.45</v>
      </c>
      <c r="Y14" s="3">
        <v>734.21749999999997</v>
      </c>
      <c r="Z14" s="3">
        <v>793.5</v>
      </c>
      <c r="AA14" s="3">
        <v>1041.8800000000001</v>
      </c>
      <c r="AB14" s="3">
        <v>1183</v>
      </c>
      <c r="AC14" s="3">
        <v>1333.08</v>
      </c>
      <c r="AG14" s="3">
        <v>10.8</v>
      </c>
      <c r="AH14" s="3">
        <v>17.3</v>
      </c>
      <c r="AJ14" s="3">
        <v>3391</v>
      </c>
      <c r="AK14" s="3">
        <v>6360</v>
      </c>
      <c r="AL14" s="3">
        <v>3221</v>
      </c>
      <c r="AM14" s="3">
        <v>3793</v>
      </c>
    </row>
    <row r="15" spans="1:40" x14ac:dyDescent="0.3">
      <c r="D15" s="5" t="s">
        <v>18</v>
      </c>
      <c r="E15" s="3">
        <v>39.200000000000003</v>
      </c>
      <c r="F15" s="3">
        <v>39.799999999999997</v>
      </c>
      <c r="G15" s="3">
        <v>14.6</v>
      </c>
      <c r="H15" s="3">
        <v>44.3</v>
      </c>
      <c r="I15" s="3">
        <v>24.2</v>
      </c>
      <c r="J15" s="3">
        <v>23.3</v>
      </c>
      <c r="K15" s="3">
        <v>15.7</v>
      </c>
      <c r="L15" s="2"/>
      <c r="M15" s="4" t="s">
        <v>47</v>
      </c>
      <c r="N15" s="3">
        <v>0.51590000000000003</v>
      </c>
      <c r="O15" s="3">
        <v>1.4705999999999999</v>
      </c>
      <c r="P15" s="3">
        <v>0.96389999999999998</v>
      </c>
      <c r="Q15" s="3">
        <v>1.8712</v>
      </c>
      <c r="S15" s="13"/>
      <c r="T15" s="8">
        <v>0.153</v>
      </c>
      <c r="U15" s="8">
        <v>0.122</v>
      </c>
      <c r="AG15" s="3">
        <v>16.8</v>
      </c>
      <c r="AH15" s="3">
        <v>23.5</v>
      </c>
      <c r="AJ15" s="3">
        <v>4188</v>
      </c>
      <c r="AK15" s="3">
        <v>7115</v>
      </c>
      <c r="AL15" s="3">
        <v>3020</v>
      </c>
      <c r="AM15" s="3">
        <v>3375</v>
      </c>
    </row>
    <row r="16" spans="1:40" x14ac:dyDescent="0.3">
      <c r="D16" s="5" t="s">
        <v>24</v>
      </c>
      <c r="E16" s="3">
        <v>28.8</v>
      </c>
      <c r="F16" s="3">
        <v>13.9</v>
      </c>
      <c r="G16" s="3">
        <v>8.91</v>
      </c>
      <c r="H16" s="3">
        <v>16</v>
      </c>
      <c r="I16" s="3">
        <v>19.7</v>
      </c>
      <c r="J16" s="3">
        <v>14.9</v>
      </c>
      <c r="K16" s="3">
        <v>7.44</v>
      </c>
      <c r="L16" s="3"/>
      <c r="M16" s="4"/>
      <c r="N16" s="3"/>
      <c r="O16" s="3"/>
      <c r="P16" s="3"/>
      <c r="S16" s="13" t="s">
        <v>48</v>
      </c>
      <c r="T16" s="8">
        <v>0.16200000000000001</v>
      </c>
      <c r="U16" s="8">
        <v>0.13700000000000001</v>
      </c>
      <c r="X16" s="14" t="s">
        <v>49</v>
      </c>
      <c r="Y16" s="14"/>
      <c r="Z16" s="14"/>
      <c r="AA16" s="14"/>
      <c r="AB16" s="14"/>
      <c r="AC16" s="14"/>
      <c r="AD16" s="14"/>
      <c r="AE16" s="14"/>
      <c r="AG16" s="3">
        <v>14.6</v>
      </c>
      <c r="AH16" s="3">
        <v>12.5</v>
      </c>
      <c r="AJ16" s="3">
        <v>3436</v>
      </c>
      <c r="AK16" s="3">
        <v>7372</v>
      </c>
      <c r="AL16" s="3">
        <v>3846</v>
      </c>
      <c r="AM16" s="3">
        <v>4928</v>
      </c>
    </row>
    <row r="17" spans="4:39" x14ac:dyDescent="0.3">
      <c r="D17" s="5" t="s">
        <v>27</v>
      </c>
      <c r="E17" s="3">
        <v>32.5</v>
      </c>
      <c r="F17" s="3">
        <v>16.600000000000001</v>
      </c>
      <c r="G17" s="3">
        <v>10.1</v>
      </c>
      <c r="H17" s="3">
        <v>17.899999999999999</v>
      </c>
      <c r="I17" s="3">
        <v>23.2</v>
      </c>
      <c r="J17" s="3">
        <v>16.2</v>
      </c>
      <c r="K17" s="3">
        <v>10.7</v>
      </c>
      <c r="L17" s="3"/>
      <c r="M17" s="4"/>
      <c r="N17" s="3"/>
      <c r="O17" s="3"/>
      <c r="P17" s="3"/>
      <c r="S17" s="13"/>
      <c r="T17" s="8">
        <v>0.158</v>
      </c>
      <c r="U17" s="8">
        <v>0.13500000000000001</v>
      </c>
      <c r="W17" s="3">
        <v>9</v>
      </c>
      <c r="X17" s="3">
        <v>115.351</v>
      </c>
      <c r="Y17" s="3">
        <v>118.8</v>
      </c>
      <c r="Z17" s="3">
        <v>97.555999999999997</v>
      </c>
      <c r="AA17" s="3">
        <v>85.674499999999995</v>
      </c>
      <c r="AB17" s="3">
        <v>79.768000000000001</v>
      </c>
      <c r="AC17" s="3">
        <v>78.415999999999997</v>
      </c>
      <c r="AD17" s="3">
        <v>87.078999999999994</v>
      </c>
      <c r="AE17" s="3">
        <v>51.637500000000003</v>
      </c>
      <c r="AG17" s="3">
        <v>14.8</v>
      </c>
      <c r="AH17" s="3">
        <v>19.899999999999999</v>
      </c>
      <c r="AJ17" s="3">
        <v>3129</v>
      </c>
      <c r="AK17" s="3">
        <v>6335</v>
      </c>
      <c r="AL17" s="3">
        <v>3315</v>
      </c>
      <c r="AM17" s="3">
        <v>3881</v>
      </c>
    </row>
    <row r="18" spans="4:39" x14ac:dyDescent="0.3">
      <c r="D18" s="5" t="s">
        <v>30</v>
      </c>
      <c r="E18" s="3">
        <v>44.3</v>
      </c>
      <c r="F18" s="3">
        <v>16.7</v>
      </c>
      <c r="G18" s="3">
        <v>18</v>
      </c>
      <c r="H18" s="3">
        <v>28.6</v>
      </c>
      <c r="I18" s="3">
        <v>15</v>
      </c>
      <c r="J18" s="3">
        <v>42.7</v>
      </c>
      <c r="K18" s="3">
        <v>8.73</v>
      </c>
      <c r="L18" s="3"/>
      <c r="M18" s="4"/>
      <c r="N18" s="3"/>
      <c r="O18" s="3"/>
      <c r="P18" s="3"/>
      <c r="S18" s="13"/>
      <c r="T18" s="8">
        <v>0.16800000000000001</v>
      </c>
      <c r="U18" s="8">
        <v>0.13600000000000001</v>
      </c>
      <c r="W18" s="3">
        <v>11</v>
      </c>
      <c r="X18" s="3">
        <v>282.40800000000002</v>
      </c>
      <c r="Y18" s="3">
        <v>258.57</v>
      </c>
      <c r="Z18" s="3">
        <v>188.53800000000001</v>
      </c>
      <c r="AA18" s="3">
        <v>180.33600000000001</v>
      </c>
      <c r="AB18" s="3">
        <v>156.32499999999999</v>
      </c>
      <c r="AC18" s="3">
        <v>171.08799999999999</v>
      </c>
      <c r="AD18" s="3">
        <v>218.489</v>
      </c>
      <c r="AE18" s="3">
        <v>126</v>
      </c>
      <c r="AG18" s="3">
        <v>22.3</v>
      </c>
      <c r="AH18" s="3">
        <v>26.2</v>
      </c>
      <c r="AJ18" s="3">
        <v>2091</v>
      </c>
      <c r="AK18" s="3">
        <v>4952</v>
      </c>
      <c r="AL18" s="3">
        <v>2469</v>
      </c>
      <c r="AM18" s="3">
        <v>2964</v>
      </c>
    </row>
    <row r="19" spans="4:39" x14ac:dyDescent="0.3">
      <c r="D19" s="3"/>
      <c r="E19" s="3"/>
      <c r="F19" s="3"/>
      <c r="G19" s="3"/>
      <c r="H19" s="3"/>
      <c r="I19" s="3"/>
      <c r="J19" s="3"/>
      <c r="K19" s="3"/>
      <c r="L19" s="3"/>
      <c r="M19" s="4"/>
      <c r="N19" s="3"/>
      <c r="O19" s="3"/>
      <c r="P19" s="3"/>
      <c r="S19" s="13" t="s">
        <v>50</v>
      </c>
      <c r="T19" s="8">
        <v>0.152</v>
      </c>
      <c r="U19" s="8">
        <v>0.127</v>
      </c>
      <c r="W19" s="3">
        <v>13</v>
      </c>
      <c r="X19" s="3">
        <v>472.726</v>
      </c>
      <c r="Y19" s="3">
        <v>451.25</v>
      </c>
      <c r="Z19" s="3">
        <v>361.67250000000001</v>
      </c>
      <c r="AA19" s="3">
        <v>343.91399999999999</v>
      </c>
      <c r="AB19" s="3">
        <v>329.476</v>
      </c>
      <c r="AC19" s="3">
        <v>382.92500000000001</v>
      </c>
      <c r="AD19" s="3">
        <v>352.35199999999998</v>
      </c>
      <c r="AE19" s="3">
        <v>275.625</v>
      </c>
      <c r="AG19" s="3">
        <v>14.3</v>
      </c>
      <c r="AH19" s="3">
        <v>19.7</v>
      </c>
      <c r="AJ19" s="3">
        <v>2883</v>
      </c>
      <c r="AK19" s="3">
        <v>5626</v>
      </c>
      <c r="AL19" s="3">
        <v>2302</v>
      </c>
      <c r="AM19" s="3">
        <v>4089</v>
      </c>
    </row>
    <row r="20" spans="4:39" x14ac:dyDescent="0.3">
      <c r="E20" s="14" t="s">
        <v>13</v>
      </c>
      <c r="F20" s="14"/>
      <c r="G20" s="14"/>
      <c r="H20" s="14"/>
      <c r="I20" s="14"/>
      <c r="J20" s="14"/>
      <c r="K20" s="14"/>
      <c r="S20" s="13"/>
      <c r="T20" s="8">
        <v>0.157</v>
      </c>
      <c r="U20" s="8">
        <v>0.13700000000000001</v>
      </c>
      <c r="W20" s="3">
        <v>15</v>
      </c>
      <c r="X20" s="3">
        <v>616.51199999999994</v>
      </c>
      <c r="Y20" s="3">
        <v>572.88599999999997</v>
      </c>
      <c r="Z20" s="3">
        <v>325.46699999999998</v>
      </c>
      <c r="AA20" s="3">
        <v>468.30799999999999</v>
      </c>
      <c r="AB20" s="3">
        <v>468.30799999999999</v>
      </c>
      <c r="AC20" s="3">
        <v>517.495</v>
      </c>
      <c r="AD20" s="3">
        <v>545.75350000000003</v>
      </c>
      <c r="AE20" s="3">
        <v>294.57600000000002</v>
      </c>
      <c r="AG20" s="3">
        <v>16.3</v>
      </c>
      <c r="AH20" s="3">
        <v>26.8</v>
      </c>
      <c r="AJ20" s="3">
        <v>3806</v>
      </c>
      <c r="AK20" s="3">
        <v>4544</v>
      </c>
      <c r="AL20" s="3">
        <v>2812</v>
      </c>
      <c r="AM20" s="3">
        <v>3863</v>
      </c>
    </row>
    <row r="21" spans="4:39" x14ac:dyDescent="0.3">
      <c r="D21" s="5" t="s">
        <v>18</v>
      </c>
      <c r="E21" s="3">
        <v>45.6</v>
      </c>
      <c r="F21" s="3">
        <v>27.7</v>
      </c>
      <c r="G21" s="3">
        <v>36.4</v>
      </c>
      <c r="H21" s="3">
        <v>25.6</v>
      </c>
      <c r="I21" s="3">
        <v>23.4</v>
      </c>
      <c r="J21" s="3">
        <v>14.7</v>
      </c>
      <c r="K21" s="3">
        <v>31.2</v>
      </c>
      <c r="S21" s="13"/>
      <c r="T21" s="8">
        <v>0.16400000000000001</v>
      </c>
      <c r="U21" s="8">
        <v>0.13400000000000001</v>
      </c>
      <c r="W21" s="3">
        <v>17</v>
      </c>
      <c r="X21" s="3">
        <v>629.21600000000001</v>
      </c>
      <c r="Y21" s="3">
        <v>530.452</v>
      </c>
      <c r="Z21" s="3">
        <v>388.29</v>
      </c>
      <c r="AA21" s="3">
        <v>356.44499999999999</v>
      </c>
      <c r="AB21" s="3">
        <v>478.32499999999999</v>
      </c>
      <c r="AC21" s="3">
        <v>410.43200000000002</v>
      </c>
      <c r="AD21" s="3">
        <v>584.32500000000005</v>
      </c>
      <c r="AE21" s="3">
        <v>427.64850000000001</v>
      </c>
      <c r="AJ21" s="3">
        <v>3360</v>
      </c>
      <c r="AK21" s="3">
        <v>4579</v>
      </c>
      <c r="AL21" s="3">
        <v>2920</v>
      </c>
      <c r="AM21" s="3">
        <v>2604</v>
      </c>
    </row>
    <row r="22" spans="4:39" x14ac:dyDescent="0.3">
      <c r="D22" s="5" t="s">
        <v>24</v>
      </c>
      <c r="E22" s="3">
        <v>28.6</v>
      </c>
      <c r="F22" s="3">
        <v>17.899999999999999</v>
      </c>
      <c r="G22" s="3">
        <v>19.899999999999999</v>
      </c>
      <c r="H22" s="3">
        <v>9.0299999999999994</v>
      </c>
      <c r="I22" s="3">
        <v>17.600000000000001</v>
      </c>
      <c r="J22" s="3">
        <v>9.0500000000000007</v>
      </c>
      <c r="K22" s="3">
        <v>18.8</v>
      </c>
      <c r="S22" s="7"/>
      <c r="T22" s="8"/>
      <c r="U22" s="9"/>
      <c r="AJ22" s="3">
        <v>2892</v>
      </c>
      <c r="AK22" s="3">
        <v>4412</v>
      </c>
      <c r="AL22" s="3">
        <v>3056</v>
      </c>
      <c r="AM22" s="3">
        <v>2493</v>
      </c>
    </row>
    <row r="23" spans="4:39" x14ac:dyDescent="0.3">
      <c r="D23" s="5" t="s">
        <v>27</v>
      </c>
      <c r="E23" s="3">
        <v>30.2</v>
      </c>
      <c r="F23" s="3">
        <v>21.7</v>
      </c>
      <c r="G23" s="3">
        <v>25.2</v>
      </c>
      <c r="H23" s="3">
        <v>11.2</v>
      </c>
      <c r="I23" s="3">
        <v>21.6</v>
      </c>
      <c r="J23" s="3">
        <v>12.1</v>
      </c>
      <c r="K23" s="3">
        <v>21.2</v>
      </c>
      <c r="P23" s="13" t="s">
        <v>57</v>
      </c>
      <c r="Q23" s="13"/>
      <c r="R23" s="13"/>
      <c r="S23" s="13"/>
      <c r="T23" s="13"/>
      <c r="U23" s="13"/>
      <c r="V23" s="13"/>
      <c r="X23" s="14" t="s">
        <v>51</v>
      </c>
      <c r="Y23" s="14"/>
      <c r="Z23" s="14"/>
      <c r="AA23" s="14"/>
      <c r="AB23" s="14"/>
      <c r="AC23" s="14"/>
      <c r="AD23" s="14"/>
    </row>
    <row r="24" spans="4:39" x14ac:dyDescent="0.3">
      <c r="D24" s="5" t="s">
        <v>30</v>
      </c>
      <c r="E24" s="3">
        <v>3.57</v>
      </c>
      <c r="F24" s="3">
        <v>5.36</v>
      </c>
      <c r="G24" s="3">
        <v>2.04</v>
      </c>
      <c r="H24" s="3">
        <v>22.7</v>
      </c>
      <c r="I24" s="3">
        <v>23.3</v>
      </c>
      <c r="J24" s="3">
        <v>20.2</v>
      </c>
      <c r="K24" s="3">
        <v>14.5</v>
      </c>
      <c r="S24" s="2"/>
      <c r="T24" s="5" t="s">
        <v>14</v>
      </c>
      <c r="U24" s="5" t="s">
        <v>15</v>
      </c>
      <c r="W24" s="3">
        <v>9</v>
      </c>
      <c r="X24" s="3">
        <v>81.12</v>
      </c>
      <c r="Y24" s="3">
        <v>99.825000000000003</v>
      </c>
      <c r="Z24" s="3">
        <v>81.25</v>
      </c>
      <c r="AA24" s="3">
        <v>90.75</v>
      </c>
      <c r="AB24" s="3">
        <v>78.652000000000001</v>
      </c>
      <c r="AC24" s="3">
        <v>78.415999999999997</v>
      </c>
      <c r="AD24" s="3">
        <v>86.212500000000006</v>
      </c>
      <c r="AJ24" s="15" t="s">
        <v>52</v>
      </c>
      <c r="AK24" s="15"/>
      <c r="AL24" s="15"/>
      <c r="AM24" s="15"/>
    </row>
    <row r="25" spans="4:39" x14ac:dyDescent="0.3">
      <c r="S25" s="13" t="s">
        <v>20</v>
      </c>
      <c r="T25" s="10">
        <f t="shared" ref="T25:U42" si="0">100*(T4-0.1017)/(0.563-0.012)</f>
        <v>23.466424682395655</v>
      </c>
      <c r="U25" s="10">
        <f t="shared" si="0"/>
        <v>10.036297640653359</v>
      </c>
      <c r="W25" s="3">
        <v>11</v>
      </c>
      <c r="X25" s="3">
        <v>147.875</v>
      </c>
      <c r="Y25" s="3">
        <v>188.65</v>
      </c>
      <c r="Z25" s="3">
        <v>139.53749999999999</v>
      </c>
      <c r="AA25" s="3">
        <v>144.86850000000001</v>
      </c>
      <c r="AB25" s="3">
        <v>145.40799999999999</v>
      </c>
      <c r="AC25" s="3">
        <v>126.514</v>
      </c>
      <c r="AD25" s="3">
        <v>152.46</v>
      </c>
      <c r="AJ25" s="2" t="s">
        <v>53</v>
      </c>
      <c r="AK25" s="2" t="s">
        <v>54</v>
      </c>
      <c r="AL25" s="2" t="s">
        <v>55</v>
      </c>
      <c r="AM25" s="2" t="s">
        <v>56</v>
      </c>
    </row>
    <row r="26" spans="4:39" x14ac:dyDescent="0.3">
      <c r="S26" s="13"/>
      <c r="T26" s="10">
        <f t="shared" si="0"/>
        <v>26.551724137931036</v>
      </c>
      <c r="U26" s="10">
        <f t="shared" si="0"/>
        <v>9.4918330308529946</v>
      </c>
      <c r="W26" s="3">
        <v>13</v>
      </c>
      <c r="X26" s="3">
        <v>199.83750000000001</v>
      </c>
      <c r="Y26" s="3">
        <v>402.17849999999999</v>
      </c>
      <c r="Z26" s="3">
        <v>185.9</v>
      </c>
      <c r="AA26" s="3">
        <v>246.51949999999999</v>
      </c>
      <c r="AB26" s="3">
        <v>196</v>
      </c>
      <c r="AC26" s="3">
        <v>148.83750000000001</v>
      </c>
      <c r="AD26" s="3">
        <v>252.76050000000001</v>
      </c>
      <c r="AJ26" s="3">
        <v>63.5</v>
      </c>
      <c r="AK26" s="3">
        <v>89.1</v>
      </c>
      <c r="AL26" s="3">
        <v>96.3</v>
      </c>
      <c r="AM26" s="3">
        <v>97.1</v>
      </c>
    </row>
    <row r="27" spans="4:39" x14ac:dyDescent="0.3">
      <c r="E27" s="3"/>
      <c r="F27" s="3"/>
      <c r="G27" s="3"/>
      <c r="H27" s="3"/>
      <c r="I27" s="3"/>
      <c r="J27" s="3"/>
      <c r="K27" s="3"/>
      <c r="S27" s="13"/>
      <c r="T27" s="10">
        <f t="shared" si="0"/>
        <v>24.555353901996369</v>
      </c>
      <c r="U27" s="10">
        <f t="shared" si="0"/>
        <v>10.036297640653359</v>
      </c>
      <c r="W27" s="3">
        <v>15</v>
      </c>
      <c r="X27" s="3">
        <v>231.04</v>
      </c>
      <c r="Y27" s="3">
        <v>402.04</v>
      </c>
      <c r="Z27" s="3">
        <v>215.6</v>
      </c>
      <c r="AA27" s="3">
        <v>252.48599999999999</v>
      </c>
      <c r="AB27" s="3">
        <v>238.20599999999999</v>
      </c>
      <c r="AC27" s="3">
        <v>164.77500000000001</v>
      </c>
      <c r="AD27" s="3">
        <v>249.64</v>
      </c>
      <c r="AJ27" s="3">
        <v>48</v>
      </c>
      <c r="AK27" s="3">
        <v>90.8</v>
      </c>
      <c r="AL27" s="3">
        <v>95.3</v>
      </c>
      <c r="AM27" s="3">
        <v>96.9</v>
      </c>
    </row>
    <row r="28" spans="4:39" x14ac:dyDescent="0.3">
      <c r="E28" s="3"/>
      <c r="F28" s="3"/>
      <c r="G28" s="3"/>
      <c r="H28" s="3"/>
      <c r="I28" s="3"/>
      <c r="J28" s="3"/>
      <c r="K28" s="3"/>
      <c r="S28" s="13" t="s">
        <v>32</v>
      </c>
      <c r="T28" s="10">
        <f t="shared" si="0"/>
        <v>13.303085299455535</v>
      </c>
      <c r="U28" s="10">
        <f t="shared" si="0"/>
        <v>8.0399274047186928</v>
      </c>
      <c r="W28" s="3">
        <v>17</v>
      </c>
      <c r="X28" s="3">
        <v>181.80449999999999</v>
      </c>
      <c r="Y28" s="3">
        <v>314.28750000000002</v>
      </c>
      <c r="Z28" s="3">
        <v>160.55000000000001</v>
      </c>
      <c r="AA28" s="3">
        <v>210.49549999999999</v>
      </c>
      <c r="AB28" s="3">
        <v>217.72800000000001</v>
      </c>
      <c r="AC28" s="3">
        <v>150.822</v>
      </c>
      <c r="AD28" s="3">
        <v>244.6875</v>
      </c>
      <c r="AJ28" s="3">
        <v>68.5</v>
      </c>
      <c r="AK28" s="3">
        <v>90.1</v>
      </c>
      <c r="AL28" s="3">
        <v>95.6</v>
      </c>
      <c r="AM28" s="3">
        <v>96.3</v>
      </c>
    </row>
    <row r="29" spans="4:39" x14ac:dyDescent="0.3">
      <c r="E29" s="3"/>
      <c r="F29" s="3"/>
      <c r="G29" s="3"/>
      <c r="H29" s="3"/>
      <c r="I29" s="3"/>
      <c r="J29" s="3"/>
      <c r="K29" s="3"/>
      <c r="S29" s="13"/>
      <c r="T29" s="10">
        <f t="shared" si="0"/>
        <v>12.214156079854813</v>
      </c>
      <c r="U29" s="10">
        <f t="shared" si="0"/>
        <v>7.4954627949183292</v>
      </c>
    </row>
    <row r="30" spans="4:39" x14ac:dyDescent="0.3">
      <c r="E30" s="3"/>
      <c r="F30" s="3"/>
      <c r="G30" s="3"/>
      <c r="H30" s="3"/>
      <c r="I30" s="3"/>
      <c r="J30" s="3"/>
      <c r="K30" s="3"/>
      <c r="S30" s="13"/>
      <c r="T30" s="10">
        <f t="shared" si="0"/>
        <v>12.758620689655171</v>
      </c>
      <c r="U30" s="10">
        <f t="shared" si="0"/>
        <v>6.950998185117971</v>
      </c>
    </row>
    <row r="31" spans="4:39" x14ac:dyDescent="0.3">
      <c r="S31" s="13" t="s">
        <v>37</v>
      </c>
      <c r="T31" s="10">
        <f t="shared" si="0"/>
        <v>20.01814882032668</v>
      </c>
      <c r="U31" s="10">
        <f t="shared" si="0"/>
        <v>10.217785843920145</v>
      </c>
      <c r="W31" s="11"/>
      <c r="X31" s="11"/>
    </row>
    <row r="32" spans="4:39" x14ac:dyDescent="0.3">
      <c r="S32" s="13"/>
      <c r="T32" s="10">
        <f t="shared" si="0"/>
        <v>18.566243194192378</v>
      </c>
      <c r="U32" s="10">
        <f t="shared" si="0"/>
        <v>10.399274047186935</v>
      </c>
      <c r="W32" s="11"/>
      <c r="X32" s="12"/>
    </row>
    <row r="33" spans="19:24" x14ac:dyDescent="0.3">
      <c r="S33" s="13"/>
      <c r="T33" s="10">
        <f t="shared" si="0"/>
        <v>20.925589836660617</v>
      </c>
      <c r="U33" s="10">
        <f t="shared" si="0"/>
        <v>9.6733212341197827</v>
      </c>
      <c r="W33" s="11"/>
      <c r="X33" s="11"/>
    </row>
    <row r="34" spans="19:24" x14ac:dyDescent="0.3">
      <c r="S34" s="13" t="s">
        <v>42</v>
      </c>
      <c r="T34" s="10">
        <f t="shared" si="0"/>
        <v>9.12885662431942</v>
      </c>
      <c r="U34" s="10">
        <f t="shared" si="0"/>
        <v>4.228675136116153</v>
      </c>
      <c r="W34" s="11"/>
      <c r="X34" s="11"/>
    </row>
    <row r="35" spans="19:24" x14ac:dyDescent="0.3">
      <c r="S35" s="13"/>
      <c r="T35" s="10">
        <f t="shared" si="0"/>
        <v>10.036297640653359</v>
      </c>
      <c r="U35" s="10">
        <f t="shared" si="0"/>
        <v>4.0471869328493648</v>
      </c>
      <c r="W35" s="11"/>
      <c r="X35" s="11"/>
    </row>
    <row r="36" spans="19:24" x14ac:dyDescent="0.3">
      <c r="S36" s="13"/>
      <c r="T36" s="10">
        <f t="shared" si="0"/>
        <v>9.3103448275862082</v>
      </c>
      <c r="U36" s="10">
        <f t="shared" si="0"/>
        <v>3.6842105263157894</v>
      </c>
      <c r="W36" s="11"/>
      <c r="X36" s="11"/>
    </row>
    <row r="37" spans="19:24" x14ac:dyDescent="0.3">
      <c r="S37" s="13" t="s">
        <v>48</v>
      </c>
      <c r="T37" s="10">
        <f t="shared" si="0"/>
        <v>10.943738656987298</v>
      </c>
      <c r="U37" s="10">
        <f t="shared" si="0"/>
        <v>6.4065335753176074</v>
      </c>
      <c r="W37" s="11"/>
      <c r="X37" s="11"/>
    </row>
    <row r="38" spans="19:24" x14ac:dyDescent="0.3">
      <c r="S38" s="13"/>
      <c r="T38" s="10">
        <f t="shared" si="0"/>
        <v>10.217785843920145</v>
      </c>
      <c r="U38" s="10">
        <f t="shared" si="0"/>
        <v>6.0435571687840319</v>
      </c>
      <c r="W38" s="11"/>
      <c r="X38" s="11"/>
    </row>
    <row r="39" spans="19:24" x14ac:dyDescent="0.3">
      <c r="S39" s="13"/>
      <c r="T39" s="10">
        <f t="shared" si="0"/>
        <v>12.032667876588025</v>
      </c>
      <c r="U39" s="10">
        <f t="shared" si="0"/>
        <v>6.2250453720508192</v>
      </c>
      <c r="W39" s="11"/>
      <c r="X39" s="11"/>
    </row>
    <row r="40" spans="19:24" x14ac:dyDescent="0.3">
      <c r="S40" s="13" t="s">
        <v>50</v>
      </c>
      <c r="T40" s="10">
        <f t="shared" si="0"/>
        <v>9.12885662431942</v>
      </c>
      <c r="U40" s="10">
        <f t="shared" si="0"/>
        <v>4.5916515426497284</v>
      </c>
      <c r="W40" s="11"/>
      <c r="X40" s="11"/>
    </row>
    <row r="41" spans="19:24" x14ac:dyDescent="0.3">
      <c r="S41" s="13"/>
      <c r="T41" s="10">
        <f t="shared" si="0"/>
        <v>10.036297640653359</v>
      </c>
      <c r="U41" s="10">
        <f t="shared" si="0"/>
        <v>6.4065335753176074</v>
      </c>
    </row>
    <row r="42" spans="19:24" x14ac:dyDescent="0.3">
      <c r="S42" s="13"/>
      <c r="T42" s="10">
        <f t="shared" si="0"/>
        <v>11.306715063520873</v>
      </c>
      <c r="U42" s="10">
        <f t="shared" si="0"/>
        <v>5.8620689655172438</v>
      </c>
    </row>
  </sheetData>
  <mergeCells count="35">
    <mergeCell ref="S4:S6"/>
    <mergeCell ref="S7:S9"/>
    <mergeCell ref="S10:S12"/>
    <mergeCell ref="S13:S15"/>
    <mergeCell ref="S16:S18"/>
    <mergeCell ref="A1:B1"/>
    <mergeCell ref="E1:K1"/>
    <mergeCell ref="M1:Q1"/>
    <mergeCell ref="S1:U1"/>
    <mergeCell ref="AJ1:AM1"/>
    <mergeCell ref="E2:K2"/>
    <mergeCell ref="X2:AB2"/>
    <mergeCell ref="AG2:AH2"/>
    <mergeCell ref="AK2:AM2"/>
    <mergeCell ref="W1:AE1"/>
    <mergeCell ref="AG1:AH1"/>
    <mergeCell ref="S2:U2"/>
    <mergeCell ref="AJ24:AM24"/>
    <mergeCell ref="AK7:AM7"/>
    <mergeCell ref="E8:K8"/>
    <mergeCell ref="X9:AC9"/>
    <mergeCell ref="AG12:AH12"/>
    <mergeCell ref="AJ12:AM12"/>
    <mergeCell ref="E14:K14"/>
    <mergeCell ref="S19:S21"/>
    <mergeCell ref="S37:S39"/>
    <mergeCell ref="X16:AE16"/>
    <mergeCell ref="S40:S42"/>
    <mergeCell ref="E20:K20"/>
    <mergeCell ref="X23:AD23"/>
    <mergeCell ref="P23:V23"/>
    <mergeCell ref="S34:S36"/>
    <mergeCell ref="S25:S27"/>
    <mergeCell ref="S28:S30"/>
    <mergeCell ref="S31:S3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SourceData_Fig4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王超雄</dc:creator>
  <cp:lastModifiedBy>王超雄</cp:lastModifiedBy>
  <dcterms:created xsi:type="dcterms:W3CDTF">2023-05-12T11:23:08Z</dcterms:created>
  <dcterms:modified xsi:type="dcterms:W3CDTF">2026-04-29T04:07:38Z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