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showInkAnnotation="0" autoCompressPictures="0"/>
  <bookViews>
    <workbookView xWindow="0" yWindow="0" windowWidth="25600" windowHeight="15520" tabRatio="738" firstSheet="2" activeTab="2"/>
  </bookViews>
  <sheets>
    <sheet name="PlotDat1" sheetId="176" state="hidden" r:id="rId1"/>
    <sheet name="PlotDat10" sheetId="178" state="hidden" r:id="rId2"/>
    <sheet name="Complete Table" sheetId="174" r:id="rId3"/>
    <sheet name="PlotDat2" sheetId="20" state="hidden" r:id="rId4"/>
    <sheet name="PlotDat3" sheetId="22" state="hidden" r:id="rId5"/>
    <sheet name="PlotDat4" sheetId="24" state="hidden" r:id="rId6"/>
    <sheet name="PlotDat6" sheetId="30" state="hidden" r:id="rId7"/>
    <sheet name="PlotDat5" sheetId="32" state="hidden" r:id="rId8"/>
    <sheet name="PlotDat8" sheetId="36" state="hidden" r:id="rId9"/>
    <sheet name="PlotDat7" sheetId="38" state="hidden" r:id="rId10"/>
    <sheet name="PlotDat9" sheetId="40" state="hidden" r:id="rId11"/>
    <sheet name="PlotDat12" sheetId="46" state="hidden" r:id="rId12"/>
    <sheet name="PlotDat13" sheetId="48" state="hidden" r:id="rId13"/>
    <sheet name="PlotDat14" sheetId="50" state="hidden" r:id="rId14"/>
    <sheet name="PlotDat15" sheetId="52" state="hidden" r:id="rId15"/>
    <sheet name="PlotDat16" sheetId="54" state="hidden" r:id="rId16"/>
    <sheet name="PlotDat17" sheetId="56" state="hidden" r:id="rId17"/>
    <sheet name="PlotDat20" sheetId="62" state="hidden" r:id="rId18"/>
    <sheet name="PlotDat21" sheetId="64" state="hidden" r:id="rId19"/>
    <sheet name="PlotDat22" sheetId="66" state="hidden" r:id="rId20"/>
    <sheet name="PlotDat23" sheetId="68" state="hidden" r:id="rId21"/>
    <sheet name="PlotDat26" sheetId="74" state="hidden" r:id="rId22"/>
    <sheet name="PlotDat28" sheetId="78" state="hidden" r:id="rId23"/>
    <sheet name="PlotDat29" sheetId="80" state="hidden" r:id="rId24"/>
    <sheet name="PlotDat30" sheetId="82" state="hidden" r:id="rId25"/>
    <sheet name="PlotDat34" sheetId="92" state="hidden" r:id="rId26"/>
    <sheet name="PlotDat35" sheetId="94" state="hidden" r:id="rId27"/>
    <sheet name="PlotDat36" sheetId="96" state="hidden" r:id="rId28"/>
    <sheet name="PlotDat37" sheetId="98" state="hidden" r:id="rId29"/>
    <sheet name="PlotDat38" sheetId="100" state="hidden" r:id="rId30"/>
    <sheet name="PlotDat39" sheetId="102" state="hidden" r:id="rId31"/>
    <sheet name="PlotDat42" sheetId="108" state="hidden" r:id="rId32"/>
    <sheet name="PlotDat47" sheetId="118" state="hidden" r:id="rId33"/>
    <sheet name="PlotDat50" sheetId="124" state="hidden" r:id="rId34"/>
    <sheet name="PlotDat51" sheetId="126" state="hidden" r:id="rId35"/>
    <sheet name="PlotDat52" sheetId="128" state="hidden" r:id="rId36"/>
    <sheet name="PlotDat53" sheetId="130" state="hidden" r:id="rId37"/>
    <sheet name="PlotDat57" sheetId="138" state="hidden" r:id="rId38"/>
    <sheet name="PlotDat58" sheetId="140" state="hidden" r:id="rId39"/>
    <sheet name="PlotDat59" sheetId="142" state="hidden" r:id="rId40"/>
    <sheet name="PlotDat61" sheetId="146" state="hidden" r:id="rId41"/>
    <sheet name="PlotDat64" sheetId="152" state="hidden" r:id="rId42"/>
    <sheet name="PlotDat65" sheetId="154" state="hidden" r:id="rId43"/>
    <sheet name="PlotDat66" sheetId="156" state="hidden" r:id="rId44"/>
    <sheet name="PlotDat71" sheetId="166" state="hidden" r:id="rId45"/>
    <sheet name="PlotDat72" sheetId="168" state="hidden" r:id="rId46"/>
    <sheet name="PlotDat74" sheetId="172" state="hidden" r:id="rId47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435" i="174" l="1"/>
  <c r="T436" i="174"/>
  <c r="T437" i="174"/>
  <c r="T438" i="174"/>
  <c r="T439" i="174"/>
  <c r="T440" i="174"/>
  <c r="T441" i="174"/>
  <c r="T442" i="174"/>
  <c r="T443" i="174"/>
  <c r="T444" i="174"/>
  <c r="T445" i="174"/>
  <c r="T446" i="174"/>
  <c r="T447" i="174"/>
  <c r="T448" i="174"/>
  <c r="T449" i="174"/>
  <c r="T450" i="174"/>
  <c r="T451" i="174"/>
  <c r="T452" i="174"/>
  <c r="T453" i="174"/>
  <c r="T454" i="174"/>
  <c r="T455" i="174"/>
  <c r="T456" i="174"/>
  <c r="T457" i="174"/>
  <c r="T458" i="174"/>
  <c r="T459" i="174"/>
  <c r="T460" i="174"/>
  <c r="T461" i="174"/>
  <c r="T462" i="174"/>
  <c r="T463" i="174"/>
  <c r="T464" i="174"/>
  <c r="T465" i="174"/>
  <c r="T466" i="174"/>
  <c r="T467" i="174"/>
  <c r="T468" i="174"/>
  <c r="T469" i="174"/>
  <c r="T470" i="174"/>
  <c r="T471" i="174"/>
  <c r="T472" i="174"/>
  <c r="T473" i="174"/>
  <c r="T474" i="174"/>
  <c r="T475" i="174"/>
  <c r="T476" i="174"/>
  <c r="T477" i="174"/>
  <c r="T303" i="174"/>
  <c r="T304" i="174"/>
  <c r="T305" i="174"/>
  <c r="T306" i="174"/>
  <c r="T307" i="174"/>
  <c r="T308" i="174"/>
  <c r="T309" i="174"/>
  <c r="T310" i="174"/>
  <c r="T311" i="174"/>
  <c r="T312" i="174"/>
  <c r="T313" i="174"/>
  <c r="T314" i="174"/>
  <c r="T315" i="174"/>
  <c r="T316" i="174"/>
  <c r="T317" i="174"/>
  <c r="T318" i="174"/>
  <c r="T319" i="174"/>
  <c r="T320" i="174"/>
  <c r="T321" i="174"/>
  <c r="T322" i="174"/>
  <c r="T323" i="174"/>
  <c r="T324" i="174"/>
  <c r="T325" i="174"/>
  <c r="T326" i="174"/>
  <c r="T327" i="174"/>
  <c r="T328" i="174"/>
  <c r="T329" i="174"/>
  <c r="T330" i="174"/>
  <c r="T331" i="174"/>
  <c r="T332" i="174"/>
  <c r="T333" i="174"/>
  <c r="T334" i="174"/>
  <c r="T335" i="174"/>
  <c r="T336" i="174"/>
  <c r="T337" i="174"/>
  <c r="T338" i="174"/>
  <c r="T339" i="174"/>
  <c r="T340" i="174"/>
  <c r="T341" i="174"/>
  <c r="T342" i="174"/>
  <c r="T343" i="174"/>
  <c r="T344" i="174"/>
  <c r="T345" i="174"/>
  <c r="T346" i="174"/>
  <c r="T347" i="174"/>
  <c r="T348" i="174"/>
  <c r="T349" i="174"/>
  <c r="T350" i="174"/>
  <c r="T351" i="174"/>
  <c r="T352" i="174"/>
  <c r="T353" i="174"/>
  <c r="T354" i="174"/>
  <c r="T355" i="174"/>
  <c r="T356" i="174"/>
  <c r="T357" i="174"/>
  <c r="T358" i="174"/>
  <c r="T359" i="174"/>
  <c r="T360" i="174"/>
  <c r="T361" i="174"/>
  <c r="T362" i="174"/>
  <c r="T363" i="174"/>
  <c r="T364" i="174"/>
  <c r="T365" i="174"/>
  <c r="T366" i="174"/>
  <c r="T367" i="174"/>
  <c r="T368" i="174"/>
  <c r="T369" i="174"/>
  <c r="T370" i="174"/>
  <c r="T371" i="174"/>
  <c r="T372" i="174"/>
  <c r="T373" i="174"/>
  <c r="T374" i="174"/>
  <c r="T375" i="174"/>
  <c r="T376" i="174"/>
  <c r="T377" i="174"/>
  <c r="T378" i="174"/>
  <c r="T379" i="174"/>
  <c r="T380" i="174"/>
  <c r="T381" i="174"/>
  <c r="T382" i="174"/>
  <c r="T383" i="174"/>
  <c r="T384" i="174"/>
  <c r="T385" i="174"/>
  <c r="T386" i="174"/>
  <c r="T387" i="174"/>
  <c r="T388" i="174"/>
  <c r="T389" i="174"/>
  <c r="T390" i="174"/>
  <c r="T391" i="174"/>
  <c r="T392" i="174"/>
  <c r="T393" i="174"/>
  <c r="T394" i="174"/>
  <c r="T395" i="174"/>
  <c r="T396" i="174"/>
  <c r="T397" i="174"/>
  <c r="T398" i="174"/>
  <c r="T399" i="174"/>
  <c r="T400" i="174"/>
  <c r="T401" i="174"/>
  <c r="T402" i="174"/>
  <c r="T403" i="174"/>
  <c r="T404" i="174"/>
  <c r="T405" i="174"/>
  <c r="T406" i="174"/>
  <c r="T407" i="174"/>
  <c r="T408" i="174"/>
  <c r="T409" i="174"/>
  <c r="T410" i="174"/>
  <c r="T411" i="174"/>
  <c r="T412" i="174"/>
  <c r="T413" i="174"/>
  <c r="T414" i="174"/>
  <c r="T415" i="174"/>
  <c r="T416" i="174"/>
  <c r="T417" i="174"/>
  <c r="T418" i="174"/>
  <c r="T419" i="174"/>
  <c r="T420" i="174"/>
  <c r="T421" i="174"/>
  <c r="T422" i="174"/>
  <c r="T235" i="174"/>
  <c r="T236" i="174"/>
  <c r="T237" i="174"/>
  <c r="T238" i="174"/>
  <c r="T239" i="174"/>
  <c r="T240" i="174"/>
  <c r="T241" i="174"/>
  <c r="T242" i="174"/>
  <c r="T243" i="174"/>
  <c r="T244" i="174"/>
  <c r="T245" i="174"/>
  <c r="T246" i="174"/>
  <c r="T247" i="174"/>
  <c r="T248" i="174"/>
  <c r="T249" i="174"/>
  <c r="T250" i="174"/>
  <c r="T251" i="174"/>
  <c r="T252" i="174"/>
  <c r="T253" i="174"/>
  <c r="T254" i="174"/>
  <c r="T255" i="174"/>
  <c r="T256" i="174"/>
  <c r="T257" i="174"/>
  <c r="T258" i="174"/>
  <c r="T259" i="174"/>
  <c r="T260" i="174"/>
  <c r="T261" i="174"/>
  <c r="T262" i="174"/>
  <c r="T263" i="174"/>
  <c r="T264" i="174"/>
  <c r="T265" i="174"/>
  <c r="T266" i="174"/>
  <c r="T267" i="174"/>
  <c r="T268" i="174"/>
  <c r="T269" i="174"/>
  <c r="T270" i="174"/>
  <c r="T271" i="174"/>
  <c r="T272" i="174"/>
  <c r="T273" i="174"/>
  <c r="T274" i="174"/>
  <c r="T275" i="174"/>
  <c r="T276" i="174"/>
  <c r="T277" i="174"/>
  <c r="T278" i="174"/>
  <c r="T279" i="174"/>
  <c r="T280" i="174"/>
  <c r="T281" i="174"/>
  <c r="T282" i="174"/>
  <c r="T283" i="174"/>
  <c r="T284" i="174"/>
  <c r="T285" i="174"/>
  <c r="T286" i="174"/>
  <c r="T287" i="174"/>
  <c r="T288" i="174"/>
  <c r="T289" i="174"/>
  <c r="T290" i="174"/>
  <c r="T95" i="174"/>
  <c r="T96" i="174"/>
  <c r="T97" i="174"/>
  <c r="T98" i="174"/>
  <c r="T99" i="174"/>
  <c r="T100" i="174"/>
  <c r="T101" i="174"/>
  <c r="T102" i="174"/>
  <c r="T103" i="174"/>
  <c r="T104" i="174"/>
  <c r="T105" i="174"/>
  <c r="T106" i="174"/>
  <c r="T107" i="174"/>
  <c r="T108" i="174"/>
  <c r="T109" i="174"/>
  <c r="T110" i="174"/>
  <c r="T111" i="174"/>
  <c r="T112" i="174"/>
  <c r="T113" i="174"/>
  <c r="T114" i="174"/>
  <c r="T115" i="174"/>
  <c r="T116" i="174"/>
  <c r="T117" i="174"/>
  <c r="T118" i="174"/>
  <c r="T119" i="174"/>
  <c r="T120" i="174"/>
  <c r="T121" i="174"/>
  <c r="T122" i="174"/>
  <c r="T123" i="174"/>
  <c r="T124" i="174"/>
  <c r="T125" i="174"/>
  <c r="T126" i="174"/>
  <c r="T127" i="174"/>
  <c r="T128" i="174"/>
  <c r="T129" i="174"/>
  <c r="T130" i="174"/>
  <c r="T131" i="174"/>
  <c r="T132" i="174"/>
  <c r="T133" i="174"/>
  <c r="T134" i="174"/>
  <c r="T135" i="174"/>
  <c r="T136" i="174"/>
  <c r="T137" i="174"/>
  <c r="T138" i="174"/>
  <c r="T139" i="174"/>
  <c r="T140" i="174"/>
  <c r="T141" i="174"/>
  <c r="T142" i="174"/>
  <c r="T143" i="174"/>
  <c r="T144" i="174"/>
  <c r="T145" i="174"/>
  <c r="T146" i="174"/>
  <c r="T147" i="174"/>
  <c r="T148" i="174"/>
  <c r="T149" i="174"/>
  <c r="T150" i="174"/>
  <c r="T151" i="174"/>
  <c r="T152" i="174"/>
  <c r="T153" i="174"/>
  <c r="T154" i="174"/>
  <c r="T155" i="174"/>
  <c r="T156" i="174"/>
  <c r="T157" i="174"/>
  <c r="T158" i="174"/>
  <c r="T159" i="174"/>
  <c r="T160" i="174"/>
  <c r="T161" i="174"/>
  <c r="T162" i="174"/>
  <c r="T163" i="174"/>
  <c r="T164" i="174"/>
  <c r="T165" i="174"/>
  <c r="T166" i="174"/>
  <c r="T167" i="174"/>
  <c r="T168" i="174"/>
  <c r="T169" i="174"/>
  <c r="T170" i="174"/>
  <c r="T171" i="174"/>
  <c r="T172" i="174"/>
  <c r="T173" i="174"/>
  <c r="T174" i="174"/>
  <c r="T175" i="174"/>
  <c r="T176" i="174"/>
  <c r="T177" i="174"/>
  <c r="T178" i="174"/>
  <c r="T179" i="174"/>
  <c r="T180" i="174"/>
  <c r="T181" i="174"/>
  <c r="T182" i="174"/>
  <c r="T183" i="174"/>
  <c r="T184" i="174"/>
  <c r="T185" i="174"/>
  <c r="T186" i="174"/>
  <c r="T187" i="174"/>
  <c r="T188" i="174"/>
  <c r="T189" i="174"/>
  <c r="T190" i="174"/>
  <c r="T191" i="174"/>
  <c r="T192" i="174"/>
  <c r="T193" i="174"/>
  <c r="T194" i="174"/>
  <c r="T195" i="174"/>
  <c r="T196" i="174"/>
  <c r="T197" i="174"/>
  <c r="T198" i="174"/>
  <c r="T199" i="174"/>
  <c r="T200" i="174"/>
  <c r="T201" i="174"/>
  <c r="T202" i="174"/>
  <c r="T203" i="174"/>
  <c r="T204" i="174"/>
  <c r="T205" i="174"/>
  <c r="T206" i="174"/>
  <c r="T207" i="174"/>
  <c r="T208" i="174"/>
  <c r="T209" i="174"/>
  <c r="T210" i="174"/>
  <c r="T211" i="174"/>
  <c r="T212" i="174"/>
  <c r="T213" i="174"/>
  <c r="T214" i="174"/>
  <c r="T215" i="174"/>
  <c r="T216" i="174"/>
  <c r="T217" i="174"/>
  <c r="T218" i="174"/>
  <c r="T219" i="174"/>
  <c r="T220" i="174"/>
  <c r="T221" i="174"/>
  <c r="T222" i="174"/>
  <c r="T6" i="174"/>
  <c r="T7" i="174"/>
  <c r="T8" i="174"/>
  <c r="T9" i="174"/>
  <c r="T10" i="174"/>
  <c r="T11" i="174"/>
  <c r="T12" i="174"/>
  <c r="T13" i="174"/>
  <c r="T14" i="174"/>
  <c r="T15" i="174"/>
  <c r="T16" i="174"/>
  <c r="T17" i="174"/>
  <c r="T18" i="174"/>
  <c r="T19" i="174"/>
  <c r="T20" i="174"/>
  <c r="T21" i="174"/>
  <c r="T22" i="174"/>
  <c r="T23" i="174"/>
  <c r="T24" i="174"/>
  <c r="T25" i="174"/>
  <c r="T26" i="174"/>
  <c r="T27" i="174"/>
  <c r="T28" i="174"/>
  <c r="T29" i="174"/>
  <c r="T30" i="174"/>
  <c r="T31" i="174"/>
  <c r="T32" i="174"/>
  <c r="T33" i="174"/>
  <c r="T34" i="174"/>
  <c r="T35" i="174"/>
  <c r="T36" i="174"/>
  <c r="T37" i="174"/>
  <c r="T38" i="174"/>
  <c r="T39" i="174"/>
  <c r="T40" i="174"/>
  <c r="T41" i="174"/>
  <c r="T42" i="174"/>
  <c r="T43" i="174"/>
  <c r="T44" i="174"/>
  <c r="T45" i="174"/>
  <c r="T46" i="174"/>
  <c r="T47" i="174"/>
  <c r="T48" i="174"/>
  <c r="T49" i="174"/>
  <c r="T50" i="174"/>
  <c r="T51" i="174"/>
  <c r="T52" i="174"/>
  <c r="T53" i="174"/>
  <c r="T54" i="174"/>
  <c r="T55" i="174"/>
  <c r="T56" i="174"/>
  <c r="T57" i="174"/>
  <c r="T58" i="174"/>
  <c r="T59" i="174"/>
  <c r="T60" i="174"/>
  <c r="T61" i="174"/>
  <c r="T62" i="174"/>
  <c r="T63" i="174"/>
  <c r="T64" i="174"/>
  <c r="T65" i="174"/>
  <c r="T66" i="174"/>
  <c r="T67" i="174"/>
  <c r="T68" i="174"/>
  <c r="T69" i="174"/>
  <c r="T70" i="174"/>
  <c r="T71" i="174"/>
  <c r="T72" i="174"/>
  <c r="T73" i="174"/>
  <c r="T74" i="174"/>
  <c r="T75" i="174"/>
  <c r="T76" i="174"/>
  <c r="T77" i="174"/>
  <c r="T78" i="174"/>
  <c r="T79" i="174"/>
  <c r="T80" i="174"/>
  <c r="T81" i="174"/>
  <c r="T82" i="174"/>
</calcChain>
</file>

<file path=xl/sharedStrings.xml><?xml version="1.0" encoding="utf-8"?>
<sst xmlns="http://schemas.openxmlformats.org/spreadsheetml/2006/main" count="3231" uniqueCount="1047">
  <si>
    <t>%1s</t>
  </si>
  <si>
    <t>40(r)/39(k)</t>
  </si>
  <si>
    <t>± 2s</t>
  </si>
  <si>
    <t>Age</t>
  </si>
  <si>
    <t>40Ar(r)</t>
  </si>
  <si>
    <t>39Ar(k)</t>
  </si>
  <si>
    <t>K/Ca</t>
  </si>
  <si>
    <t>(ka)</t>
  </si>
  <si>
    <t>(%)</t>
  </si>
  <si>
    <t>17D18391</t>
  </si>
  <si>
    <t>16D11803</t>
  </si>
  <si>
    <t>16D11804</t>
  </si>
  <si>
    <t>16D11806</t>
  </si>
  <si>
    <t>16D11807</t>
  </si>
  <si>
    <t>16D11809</t>
  </si>
  <si>
    <t>16D11811</t>
  </si>
  <si>
    <t>16D11812</t>
  </si>
  <si>
    <t>16D11814</t>
  </si>
  <si>
    <t>16D11815</t>
  </si>
  <si>
    <t>16D11817</t>
  </si>
  <si>
    <t>16D11819</t>
  </si>
  <si>
    <t>16D11821</t>
  </si>
  <si>
    <t>16D11823</t>
  </si>
  <si>
    <t>16D11825</t>
  </si>
  <si>
    <t>16D11827</t>
  </si>
  <si>
    <t>16D11829</t>
  </si>
  <si>
    <t>16D11831</t>
  </si>
  <si>
    <t>17D18353</t>
  </si>
  <si>
    <t>17D18355</t>
  </si>
  <si>
    <t>17D18356</t>
  </si>
  <si>
    <t>17D18358</t>
  </si>
  <si>
    <t>17D18359</t>
  </si>
  <si>
    <t>17D18361</t>
  </si>
  <si>
    <t>17D18362</t>
  </si>
  <si>
    <t>17D18364</t>
  </si>
  <si>
    <t>17D18365</t>
  </si>
  <si>
    <t>17D18367</t>
  </si>
  <si>
    <t>17D18368</t>
  </si>
  <si>
    <t>17D18370</t>
  </si>
  <si>
    <t>17D18371</t>
  </si>
  <si>
    <t>17D18373</t>
  </si>
  <si>
    <t>17D18374</t>
  </si>
  <si>
    <t>17D18376</t>
  </si>
  <si>
    <t>17D18377</t>
  </si>
  <si>
    <t>17D18379</t>
  </si>
  <si>
    <t>17D18380</t>
  </si>
  <si>
    <t>17D18382</t>
  </si>
  <si>
    <t>17D18383</t>
  </si>
  <si>
    <t>17D18385</t>
  </si>
  <si>
    <t>17D18386</t>
  </si>
  <si>
    <t>17D18388</t>
  </si>
  <si>
    <t>17D18389</t>
  </si>
  <si>
    <t>16D11372</t>
  </si>
  <si>
    <t>16D11373</t>
  </si>
  <si>
    <t>16D11375</t>
  </si>
  <si>
    <t>16D11376</t>
  </si>
  <si>
    <t>16D11378</t>
  </si>
  <si>
    <t>16D11379</t>
  </si>
  <si>
    <t>16D11381</t>
  </si>
  <si>
    <t>16D11382</t>
  </si>
  <si>
    <t>16D11384</t>
  </si>
  <si>
    <t>16D11385</t>
  </si>
  <si>
    <t>16D11387</t>
  </si>
  <si>
    <t>16D11394</t>
  </si>
  <si>
    <t>16D11395</t>
  </si>
  <si>
    <t>16D11397</t>
  </si>
  <si>
    <t>16D11398</t>
  </si>
  <si>
    <t>16D11400</t>
  </si>
  <si>
    <t>16D11401</t>
  </si>
  <si>
    <t>16D11403</t>
  </si>
  <si>
    <t>16D11404</t>
  </si>
  <si>
    <t>16D11406</t>
  </si>
  <si>
    <t>16D11407</t>
  </si>
  <si>
    <t>16D11409</t>
  </si>
  <si>
    <t>16D11410</t>
  </si>
  <si>
    <t>16D11443</t>
  </si>
  <si>
    <t>16D11444</t>
  </si>
  <si>
    <t>16D11446</t>
  </si>
  <si>
    <t>16D11447</t>
  </si>
  <si>
    <t>16D11449</t>
  </si>
  <si>
    <t>16D11450</t>
  </si>
  <si>
    <t>16D11452</t>
  </si>
  <si>
    <t>16D11453</t>
  </si>
  <si>
    <t>16D11455</t>
  </si>
  <si>
    <t>16D11456</t>
  </si>
  <si>
    <t>16D11458</t>
  </si>
  <si>
    <t>16D11459</t>
  </si>
  <si>
    <t>16D11461</t>
  </si>
  <si>
    <t>16D11462</t>
  </si>
  <si>
    <t>16D11464</t>
  </si>
  <si>
    <t>16D11465</t>
  </si>
  <si>
    <t>16D11467</t>
  </si>
  <si>
    <t>16D11468</t>
  </si>
  <si>
    <t>16D11470</t>
  </si>
  <si>
    <t>16D11471</t>
  </si>
  <si>
    <t>16D11473</t>
  </si>
  <si>
    <t>16D11474</t>
  </si>
  <si>
    <t>16D11476</t>
  </si>
  <si>
    <t>16D11477</t>
  </si>
  <si>
    <t>16D11479</t>
  </si>
  <si>
    <t>16D11480</t>
  </si>
  <si>
    <t>16D11482</t>
  </si>
  <si>
    <t>16D11483</t>
  </si>
  <si>
    <t>16D11485</t>
  </si>
  <si>
    <t>16D11486</t>
  </si>
  <si>
    <t>16D11488</t>
  </si>
  <si>
    <t>16D11489</t>
  </si>
  <si>
    <t>16D11491</t>
  </si>
  <si>
    <t>16D11492</t>
  </si>
  <si>
    <t>16D11494</t>
  </si>
  <si>
    <t>16D11495</t>
  </si>
  <si>
    <t>16D11502</t>
  </si>
  <si>
    <t>16D11503</t>
  </si>
  <si>
    <t>16D11505</t>
  </si>
  <si>
    <t>16D11506</t>
  </si>
  <si>
    <t>16D11508</t>
  </si>
  <si>
    <t>16D11509</t>
  </si>
  <si>
    <t>16D11511</t>
  </si>
  <si>
    <t>16D11512</t>
  </si>
  <si>
    <t>16D11514</t>
  </si>
  <si>
    <t>16D11515</t>
  </si>
  <si>
    <t>16D11517</t>
  </si>
  <si>
    <t>16D11518</t>
  </si>
  <si>
    <t>16D11520</t>
  </si>
  <si>
    <t>16D11522</t>
  </si>
  <si>
    <t>16D11523</t>
  </si>
  <si>
    <t>16D11525</t>
  </si>
  <si>
    <t>16D11526</t>
  </si>
  <si>
    <t>16D11528</t>
  </si>
  <si>
    <t>16D11529</t>
  </si>
  <si>
    <t>16D11531</t>
  </si>
  <si>
    <t>16D11532</t>
  </si>
  <si>
    <t>16D11534</t>
  </si>
  <si>
    <t>16D11535</t>
  </si>
  <si>
    <t>16D11537</t>
  </si>
  <si>
    <t>16D11538</t>
  </si>
  <si>
    <t>16D11552</t>
  </si>
  <si>
    <t>16D11553</t>
  </si>
  <si>
    <t>16D11555</t>
  </si>
  <si>
    <t>16D11556</t>
  </si>
  <si>
    <t>16D11558</t>
  </si>
  <si>
    <t>16D11559</t>
  </si>
  <si>
    <t>16D11561</t>
  </si>
  <si>
    <t>16D11562</t>
  </si>
  <si>
    <t>16D11564</t>
  </si>
  <si>
    <t>16D11565</t>
  </si>
  <si>
    <t>16D11567</t>
  </si>
  <si>
    <t>16D11568</t>
  </si>
  <si>
    <t>16D11570</t>
  </si>
  <si>
    <t>16D11571</t>
  </si>
  <si>
    <t>16D11573</t>
  </si>
  <si>
    <t>16D11574</t>
  </si>
  <si>
    <t>16D11576</t>
  </si>
  <si>
    <t>16D11577</t>
  </si>
  <si>
    <t>16D11579</t>
  </si>
  <si>
    <t>16D11580</t>
  </si>
  <si>
    <t>16D11582</t>
  </si>
  <si>
    <t>16D11583</t>
  </si>
  <si>
    <t>16D11585</t>
  </si>
  <si>
    <t>16D11586</t>
  </si>
  <si>
    <t>16D11588</t>
  </si>
  <si>
    <t>16D11589</t>
  </si>
  <si>
    <t>16D11591</t>
  </si>
  <si>
    <t>16D11592</t>
  </si>
  <si>
    <t>16D11594</t>
  </si>
  <si>
    <t>16D11595</t>
  </si>
  <si>
    <t>16D11597</t>
  </si>
  <si>
    <t>16D11598</t>
  </si>
  <si>
    <t>16D11600</t>
  </si>
  <si>
    <t>16D11601</t>
  </si>
  <si>
    <t>16D11603</t>
  </si>
  <si>
    <t>16D11604</t>
  </si>
  <si>
    <t>36Ar</t>
  </si>
  <si>
    <t>[fA]</t>
  </si>
  <si>
    <t>37Ar</t>
  </si>
  <si>
    <t>38Ar</t>
  </si>
  <si>
    <t>39Ar</t>
  </si>
  <si>
    <t>40Ar</t>
  </si>
  <si>
    <t xml:space="preserve">  16D11166</t>
  </si>
  <si>
    <t>± 0.38106</t>
  </si>
  <si>
    <t>± 92.1</t>
  </si>
  <si>
    <t>± 97</t>
  </si>
  <si>
    <t xml:space="preserve">  16D11167</t>
  </si>
  <si>
    <t>± 0.12865</t>
  </si>
  <si>
    <t>± 31.1</t>
  </si>
  <si>
    <t>± 108</t>
  </si>
  <si>
    <t xml:space="preserve">  16D11169</t>
  </si>
  <si>
    <t>± 0.03018</t>
  </si>
  <si>
    <t>± 7.3</t>
  </si>
  <si>
    <t>± 26</t>
  </si>
  <si>
    <t xml:space="preserve">  16D11170</t>
  </si>
  <si>
    <t>± 0.02588</t>
  </si>
  <si>
    <t>± 6.3</t>
  </si>
  <si>
    <t>± 46</t>
  </si>
  <si>
    <t xml:space="preserve">  16D11172</t>
  </si>
  <si>
    <t>± 0.01268</t>
  </si>
  <si>
    <t>± 3.1</t>
  </si>
  <si>
    <t>± 258</t>
  </si>
  <si>
    <t xml:space="preserve">  16D11173</t>
  </si>
  <si>
    <t>± 0.03882</t>
  </si>
  <si>
    <t>± 9.4</t>
  </si>
  <si>
    <t>± 14639</t>
  </si>
  <si>
    <t xml:space="preserve">  16D11175</t>
  </si>
  <si>
    <t>± 0.04129</t>
  </si>
  <si>
    <t>± 10.0</t>
  </si>
  <si>
    <t>± 104</t>
  </si>
  <si>
    <t xml:space="preserve">  16D11176</t>
  </si>
  <si>
    <t>± 0.05737</t>
  </si>
  <si>
    <t>± 13.9</t>
  </si>
  <si>
    <t>± 51</t>
  </si>
  <si>
    <t xml:space="preserve">  16D11178</t>
  </si>
  <si>
    <t>± 0.03217</t>
  </si>
  <si>
    <t>± 7.8</t>
  </si>
  <si>
    <t>± 208</t>
  </si>
  <si>
    <t xml:space="preserve">  16D11179</t>
  </si>
  <si>
    <t>± 0.35278</t>
  </si>
  <si>
    <t>± 85.2</t>
  </si>
  <si>
    <t>± 10</t>
  </si>
  <si>
    <t xml:space="preserve">  16D11181</t>
  </si>
  <si>
    <t>± 0.46638</t>
  </si>
  <si>
    <t>± 112.7</t>
  </si>
  <si>
    <t>± 68</t>
  </si>
  <si>
    <t xml:space="preserve">  16D11182</t>
  </si>
  <si>
    <t>± 0.40675</t>
  </si>
  <si>
    <t>± 98.3</t>
  </si>
  <si>
    <t xml:space="preserve">  16D11184</t>
  </si>
  <si>
    <t>± 0.02000</t>
  </si>
  <si>
    <t>± 4.8</t>
  </si>
  <si>
    <t>± 100</t>
  </si>
  <si>
    <t xml:space="preserve">  16D11185</t>
  </si>
  <si>
    <t>± 0.02309</t>
  </si>
  <si>
    <t>± 5.6</t>
  </si>
  <si>
    <t>± 92</t>
  </si>
  <si>
    <t xml:space="preserve">  16D11187</t>
  </si>
  <si>
    <t>± 0.03864</t>
  </si>
  <si>
    <t>± 9.3</t>
  </si>
  <si>
    <t>± 63</t>
  </si>
  <si>
    <t xml:space="preserve">  16D11188</t>
  </si>
  <si>
    <t>± 0.07875</t>
  </si>
  <si>
    <t>± 19.0</t>
  </si>
  <si>
    <t>± 209</t>
  </si>
  <si>
    <t xml:space="preserve">  16D11190</t>
  </si>
  <si>
    <t>± 0.16319</t>
  </si>
  <si>
    <t>± 39.4</t>
  </si>
  <si>
    <t>± 29</t>
  </si>
  <si>
    <t xml:space="preserve">  16D11191</t>
  </si>
  <si>
    <t>± 0.21867</t>
  </si>
  <si>
    <t>± 52.8</t>
  </si>
  <si>
    <t>± 1485</t>
  </si>
  <si>
    <t xml:space="preserve">  16D11194</t>
  </si>
  <si>
    <t>± 0.01421</t>
  </si>
  <si>
    <t>± 3.4</t>
  </si>
  <si>
    <t>± 82</t>
  </si>
  <si>
    <t xml:space="preserve">  16D11195</t>
  </si>
  <si>
    <t>± 0.07013</t>
  </si>
  <si>
    <t>± 16.9</t>
  </si>
  <si>
    <t>± 43</t>
  </si>
  <si>
    <t xml:space="preserve">  16D11197</t>
  </si>
  <si>
    <t>± 0.16328</t>
  </si>
  <si>
    <t>± 39.5</t>
  </si>
  <si>
    <t>± 187</t>
  </si>
  <si>
    <t xml:space="preserve">  16D11198</t>
  </si>
  <si>
    <t>± 0.34977</t>
  </si>
  <si>
    <t>± 84.5</t>
  </si>
  <si>
    <t>± 1</t>
  </si>
  <si>
    <t xml:space="preserve">  16D11200</t>
  </si>
  <si>
    <t>± 0.00762</t>
  </si>
  <si>
    <t>± 1.8</t>
  </si>
  <si>
    <t>± 271</t>
  </si>
  <si>
    <t xml:space="preserve">  16D11201</t>
  </si>
  <si>
    <t>± 0.05803</t>
  </si>
  <si>
    <t>± 14.0</t>
  </si>
  <si>
    <t>± 165</t>
  </si>
  <si>
    <t xml:space="preserve">  16D11203</t>
  </si>
  <si>
    <t>± 0.09603</t>
  </si>
  <si>
    <t>± 23.2</t>
  </si>
  <si>
    <t>± 14</t>
  </si>
  <si>
    <t xml:space="preserve">  16D11204</t>
  </si>
  <si>
    <t>± 0.17907</t>
  </si>
  <si>
    <t>± 43.3</t>
  </si>
  <si>
    <t xml:space="preserve">  16D11206</t>
  </si>
  <si>
    <t>± 0.12128</t>
  </si>
  <si>
    <t>± 29.3</t>
  </si>
  <si>
    <t>± 16</t>
  </si>
  <si>
    <t xml:space="preserve">  16D11207</t>
  </si>
  <si>
    <t>± 0.14479</t>
  </si>
  <si>
    <t>± 35.0</t>
  </si>
  <si>
    <t>± 191</t>
  </si>
  <si>
    <t xml:space="preserve">  16D11209</t>
  </si>
  <si>
    <t>± 0.01711</t>
  </si>
  <si>
    <t>± 4.1</t>
  </si>
  <si>
    <t>± 28</t>
  </si>
  <si>
    <t xml:space="preserve">  16D11210</t>
  </si>
  <si>
    <t>± 0.03824</t>
  </si>
  <si>
    <t>± 9.2</t>
  </si>
  <si>
    <t>± 2510</t>
  </si>
  <si>
    <t xml:space="preserve">  16D11212</t>
  </si>
  <si>
    <t>± 0.03985</t>
  </si>
  <si>
    <t>± 9.6</t>
  </si>
  <si>
    <t>± 4932</t>
  </si>
  <si>
    <t xml:space="preserve">  16D11213</t>
  </si>
  <si>
    <t>± 0.04675</t>
  </si>
  <si>
    <t>± 11.3</t>
  </si>
  <si>
    <t>± 27</t>
  </si>
  <si>
    <t xml:space="preserve">  16D11215</t>
  </si>
  <si>
    <t>± 0.02614</t>
  </si>
  <si>
    <t>± 29434</t>
  </si>
  <si>
    <t xml:space="preserve">  16D11216</t>
  </si>
  <si>
    <t>± 0.13851</t>
  </si>
  <si>
    <t>± 33.5</t>
  </si>
  <si>
    <t>± 117</t>
  </si>
  <si>
    <t xml:space="preserve">  16D11338</t>
  </si>
  <si>
    <t>± 0.05333</t>
  </si>
  <si>
    <t>± 12.9</t>
  </si>
  <si>
    <t>± 298</t>
  </si>
  <si>
    <t xml:space="preserve">  16D11339</t>
  </si>
  <si>
    <t>± 0.01971</t>
  </si>
  <si>
    <t>± 75753</t>
  </si>
  <si>
    <t xml:space="preserve">  16D11341</t>
  </si>
  <si>
    <t>± 0.01174</t>
  </si>
  <si>
    <t>± 2.8</t>
  </si>
  <si>
    <t>± 119</t>
  </si>
  <si>
    <t xml:space="preserve">  16D11342</t>
  </si>
  <si>
    <t>± 0.03183</t>
  </si>
  <si>
    <t>± 7.7</t>
  </si>
  <si>
    <t xml:space="preserve">  16D11344</t>
  </si>
  <si>
    <t>± 0.11748</t>
  </si>
  <si>
    <t>± 28.4</t>
  </si>
  <si>
    <t xml:space="preserve">  16D11345</t>
  </si>
  <si>
    <t>± 0.14359</t>
  </si>
  <si>
    <t>± 34.7</t>
  </si>
  <si>
    <t>± 5</t>
  </si>
  <si>
    <t xml:space="preserve">  16D11347</t>
  </si>
  <si>
    <t>± 0.01501</t>
  </si>
  <si>
    <t>± 3.6</t>
  </si>
  <si>
    <t>± 65</t>
  </si>
  <si>
    <t xml:space="preserve">  16D11348</t>
  </si>
  <si>
    <t>± 0.03126</t>
  </si>
  <si>
    <t>± 7.6</t>
  </si>
  <si>
    <t>± 1028</t>
  </si>
  <si>
    <t xml:space="preserve">  16D11350</t>
  </si>
  <si>
    <t>± 0.05759</t>
  </si>
  <si>
    <t xml:space="preserve">  16D11351</t>
  </si>
  <si>
    <t>± 0.12441</t>
  </si>
  <si>
    <t>± 30.1</t>
  </si>
  <si>
    <t>± 217</t>
  </si>
  <si>
    <t xml:space="preserve">  16D11353</t>
  </si>
  <si>
    <t>± 0.18214</t>
  </si>
  <si>
    <t>± 44.0</t>
  </si>
  <si>
    <t>± 9</t>
  </si>
  <si>
    <t xml:space="preserve">  16D11355</t>
  </si>
  <si>
    <t>± 0.01097</t>
  </si>
  <si>
    <t>± 2.7</t>
  </si>
  <si>
    <t>± 1499</t>
  </si>
  <si>
    <t xml:space="preserve">  16D11356</t>
  </si>
  <si>
    <t>± 0.05925</t>
  </si>
  <si>
    <t>± 14.3</t>
  </si>
  <si>
    <t>± 19</t>
  </si>
  <si>
    <t xml:space="preserve">  16D11358</t>
  </si>
  <si>
    <t>± 0.21490</t>
  </si>
  <si>
    <t>± 51.9</t>
  </si>
  <si>
    <t>± 344</t>
  </si>
  <si>
    <t xml:space="preserve">  16D11359</t>
  </si>
  <si>
    <t>± 0.45177</t>
  </si>
  <si>
    <t>± 109.2</t>
  </si>
  <si>
    <t>± 2</t>
  </si>
  <si>
    <t xml:space="preserve">  16D11361</t>
  </si>
  <si>
    <t>± 0.01490</t>
  </si>
  <si>
    <t>± 3760</t>
  </si>
  <si>
    <t xml:space="preserve">  16D11362</t>
  </si>
  <si>
    <t>± 0.09264</t>
  </si>
  <si>
    <t>± 22.4</t>
  </si>
  <si>
    <t>± 23</t>
  </si>
  <si>
    <t xml:space="preserve">  16D11364</t>
  </si>
  <si>
    <t>± 0.20888</t>
  </si>
  <si>
    <t>± 50.5</t>
  </si>
  <si>
    <t>± 184</t>
  </si>
  <si>
    <t xml:space="preserve">  16D11366</t>
  </si>
  <si>
    <t>± 0.01201</t>
  </si>
  <si>
    <t>± 2.9</t>
  </si>
  <si>
    <t>± 207</t>
  </si>
  <si>
    <t xml:space="preserve">  16D11367</t>
  </si>
  <si>
    <t>± 0.05784</t>
  </si>
  <si>
    <t>± 59</t>
  </si>
  <si>
    <t xml:space="preserve">  16D11369</t>
  </si>
  <si>
    <t>± 0.09939</t>
  </si>
  <si>
    <t>± 24.0</t>
  </si>
  <si>
    <t>± 294</t>
  </si>
  <si>
    <t xml:space="preserve">  16D11370</t>
  </si>
  <si>
    <t>± 0.24496</t>
  </si>
  <si>
    <t>± 59.2</t>
  </si>
  <si>
    <t>± 142</t>
  </si>
  <si>
    <t>16D10977</t>
  </si>
  <si>
    <t>16D10978</t>
  </si>
  <si>
    <t>16D10980</t>
  </si>
  <si>
    <t>16D10981</t>
  </si>
  <si>
    <t>16D10983</t>
  </si>
  <si>
    <t>16D10984</t>
  </si>
  <si>
    <t>16D10986</t>
  </si>
  <si>
    <t>16D10988</t>
  </si>
  <si>
    <t>16D10989</t>
  </si>
  <si>
    <t>16D10991</t>
  </si>
  <si>
    <t>16D10992</t>
  </si>
  <si>
    <t>16D10994</t>
  </si>
  <si>
    <t>16D10995</t>
  </si>
  <si>
    <t>16D10997</t>
  </si>
  <si>
    <t>16D10998</t>
  </si>
  <si>
    <t>16D11000</t>
  </si>
  <si>
    <t>16D11002</t>
  </si>
  <si>
    <t>16D11003</t>
  </si>
  <si>
    <t>16D11005</t>
  </si>
  <si>
    <t>16D11006</t>
  </si>
  <si>
    <t>16D11008</t>
  </si>
  <si>
    <t>16D11009</t>
  </si>
  <si>
    <t>16D11011</t>
  </si>
  <si>
    <t>16D11012</t>
  </si>
  <si>
    <t>16D11014</t>
  </si>
  <si>
    <t>16D11015</t>
  </si>
  <si>
    <t>16D11017</t>
  </si>
  <si>
    <t>16D11018</t>
  </si>
  <si>
    <t>16D11020</t>
  </si>
  <si>
    <t>16D11021</t>
  </si>
  <si>
    <t>16D11023</t>
  </si>
  <si>
    <t>16D11024</t>
  </si>
  <si>
    <t>16D11268</t>
  </si>
  <si>
    <t>16D11269</t>
  </si>
  <si>
    <t>16D11271</t>
  </si>
  <si>
    <t>16D11272</t>
  </si>
  <si>
    <t>16D11274</t>
  </si>
  <si>
    <t>16D11275</t>
  </si>
  <si>
    <t>16D11277</t>
  </si>
  <si>
    <t>16D11278</t>
  </si>
  <si>
    <t>16D11285</t>
  </si>
  <si>
    <t>16D11286</t>
  </si>
  <si>
    <t>16D11288</t>
  </si>
  <si>
    <t>16D11289</t>
  </si>
  <si>
    <t>16D11291</t>
  </si>
  <si>
    <t>16D11292</t>
  </si>
  <si>
    <t>16D11294</t>
  </si>
  <si>
    <t>16D11295</t>
  </si>
  <si>
    <t>16D11297</t>
  </si>
  <si>
    <t>16D11298</t>
  </si>
  <si>
    <t>16D11300</t>
  </si>
  <si>
    <t>16D11301</t>
  </si>
  <si>
    <t>16D11303</t>
  </si>
  <si>
    <t>16D11304</t>
  </si>
  <si>
    <t>16D11306</t>
  </si>
  <si>
    <t>16D11307</t>
  </si>
  <si>
    <t>16D11309</t>
  </si>
  <si>
    <t>16D11310</t>
  </si>
  <si>
    <t>16D11312</t>
  </si>
  <si>
    <t>16D11313</t>
  </si>
  <si>
    <t>16D11315</t>
  </si>
  <si>
    <t>16D11316</t>
  </si>
  <si>
    <t>16D11318</t>
  </si>
  <si>
    <t>16D11319</t>
  </si>
  <si>
    <t>16D11321</t>
  </si>
  <si>
    <t>16D11322</t>
  </si>
  <si>
    <t>16D11324</t>
  </si>
  <si>
    <t>16D11325</t>
  </si>
  <si>
    <t>16D11327</t>
  </si>
  <si>
    <t>16D11328</t>
  </si>
  <si>
    <t>16D11330</t>
  </si>
  <si>
    <t>16D11331</t>
  </si>
  <si>
    <t>16D11611</t>
  </si>
  <si>
    <t>16D11612</t>
  </si>
  <si>
    <t>16D11614</t>
  </si>
  <si>
    <t>16D11615</t>
  </si>
  <si>
    <t>16D11617</t>
  </si>
  <si>
    <t>16D11618</t>
  </si>
  <si>
    <t>16D11620</t>
  </si>
  <si>
    <t>16D11621</t>
  </si>
  <si>
    <t>16D11623</t>
  </si>
  <si>
    <t>16D11624</t>
  </si>
  <si>
    <t>16D11626</t>
  </si>
  <si>
    <t>16D11627</t>
  </si>
  <si>
    <t>16D11629</t>
  </si>
  <si>
    <t>16D11630</t>
  </si>
  <si>
    <t>16D11632</t>
  </si>
  <si>
    <t>16D11633</t>
  </si>
  <si>
    <t>16D11635</t>
  </si>
  <si>
    <t>16D11636</t>
  </si>
  <si>
    <t>16D11638</t>
  </si>
  <si>
    <t>16D11639</t>
  </si>
  <si>
    <t>16D11641</t>
  </si>
  <si>
    <t>16D11642</t>
  </si>
  <si>
    <t>16D11644</t>
  </si>
  <si>
    <t>16D11645</t>
  </si>
  <si>
    <t>16D11647</t>
  </si>
  <si>
    <t>16D11648</t>
  </si>
  <si>
    <t>16D11650</t>
  </si>
  <si>
    <t>16D11657</t>
  </si>
  <si>
    <t>16D11658</t>
  </si>
  <si>
    <t>16D11660</t>
  </si>
  <si>
    <t>16D11661</t>
  </si>
  <si>
    <t>16D11663</t>
  </si>
  <si>
    <t>16D11664</t>
  </si>
  <si>
    <t>16D11666</t>
  </si>
  <si>
    <t>16D11667</t>
  </si>
  <si>
    <t>16D11669</t>
  </si>
  <si>
    <t>16D11670</t>
  </si>
  <si>
    <t>16D11672</t>
  </si>
  <si>
    <t>16D11674</t>
  </si>
  <si>
    <t>16D11675</t>
  </si>
  <si>
    <t>16D11677</t>
  </si>
  <si>
    <t>16D11678</t>
  </si>
  <si>
    <t>16D11680</t>
  </si>
  <si>
    <t>16D11681</t>
  </si>
  <si>
    <t>16D11683</t>
  </si>
  <si>
    <t>16D11684</t>
  </si>
  <si>
    <t>16D11686</t>
  </si>
  <si>
    <t>16D11688</t>
  </si>
  <si>
    <t>16D11689</t>
  </si>
  <si>
    <t>16D11691</t>
  </si>
  <si>
    <t>16D11692</t>
  </si>
  <si>
    <t>16D11694</t>
  </si>
  <si>
    <t>16D11695</t>
  </si>
  <si>
    <t>16D11697</t>
  </si>
  <si>
    <t>16D11698</t>
  </si>
  <si>
    <t>16D11700</t>
  </si>
  <si>
    <t>± 2.0</t>
  </si>
  <si>
    <t>± 1.3</t>
  </si>
  <si>
    <t>± 2.3</t>
  </si>
  <si>
    <t>± 4.5</t>
  </si>
  <si>
    <t>± 0.9</t>
  </si>
  <si>
    <t>± 1.1</t>
  </si>
  <si>
    <t>± 1.5</t>
  </si>
  <si>
    <t>± 1.0</t>
  </si>
  <si>
    <t>± 11.4</t>
  </si>
  <si>
    <t>± 1.9</t>
  </si>
  <si>
    <t>± 2.1</t>
  </si>
  <si>
    <t>± 1.4</t>
  </si>
  <si>
    <t>± 4.4</t>
  </si>
  <si>
    <t>± 4.6</t>
  </si>
  <si>
    <t>± 0.00442</t>
  </si>
  <si>
    <t>± 9.5</t>
  </si>
  <si>
    <t xml:space="preserve">  17D16909</t>
  </si>
  <si>
    <t>± 0.00824</t>
  </si>
  <si>
    <t>± 154</t>
  </si>
  <si>
    <t xml:space="preserve">  17D16910</t>
  </si>
  <si>
    <t>± 0.01197</t>
  </si>
  <si>
    <t>± 3.0</t>
  </si>
  <si>
    <t xml:space="preserve">  17D16912</t>
  </si>
  <si>
    <t>± 0.00749</t>
  </si>
  <si>
    <t>± 345</t>
  </si>
  <si>
    <t xml:space="preserve">  17D16913</t>
  </si>
  <si>
    <t>± 0.05120</t>
  </si>
  <si>
    <t>± 224</t>
  </si>
  <si>
    <t xml:space="preserve">  17D16915</t>
  </si>
  <si>
    <t>± 0.21681</t>
  </si>
  <si>
    <t>± 54.6</t>
  </si>
  <si>
    <t>± 3</t>
  </si>
  <si>
    <t xml:space="preserve">  17D16916</t>
  </si>
  <si>
    <t>± 0.47767</t>
  </si>
  <si>
    <t>± 120.2</t>
  </si>
  <si>
    <t>± 7</t>
  </si>
  <si>
    <t xml:space="preserve">  17D16921</t>
  </si>
  <si>
    <t>± 0.01603</t>
  </si>
  <si>
    <t>± 4.0</t>
  </si>
  <si>
    <t>± 1370</t>
  </si>
  <si>
    <t xml:space="preserve">  17D16923</t>
  </si>
  <si>
    <t>± 0.00932</t>
  </si>
  <si>
    <t>± 49</t>
  </si>
  <si>
    <t xml:space="preserve">  17D16924</t>
  </si>
  <si>
    <t>± 0.01636</t>
  </si>
  <si>
    <t xml:space="preserve">  17D16926</t>
  </si>
  <si>
    <t>± 0.01812</t>
  </si>
  <si>
    <t xml:space="preserve">  17D16927</t>
  </si>
  <si>
    <t>± 0.04545</t>
  </si>
  <si>
    <t>± 91</t>
  </si>
  <si>
    <t xml:space="preserve">  17D16929</t>
  </si>
  <si>
    <t>± 0.85163</t>
  </si>
  <si>
    <t>± 214.4</t>
  </si>
  <si>
    <t xml:space="preserve">  17D16934</t>
  </si>
  <si>
    <t>± 0.03075</t>
  </si>
  <si>
    <t>± 150</t>
  </si>
  <si>
    <t xml:space="preserve">  17D16936</t>
  </si>
  <si>
    <t>± 0.03825</t>
  </si>
  <si>
    <t>± 42</t>
  </si>
  <si>
    <t xml:space="preserve">  17D16938</t>
  </si>
  <si>
    <t>± 0.01729</t>
  </si>
  <si>
    <t>± 24</t>
  </si>
  <si>
    <t xml:space="preserve">  17D16939</t>
  </si>
  <si>
    <t>± 0.01790</t>
  </si>
  <si>
    <t>± 50</t>
  </si>
  <si>
    <t xml:space="preserve">  17D16941</t>
  </si>
  <si>
    <t>± 0.04715</t>
  </si>
  <si>
    <t>± 11.9</t>
  </si>
  <si>
    <t>± 213</t>
  </si>
  <si>
    <t xml:space="preserve">  17D16942</t>
  </si>
  <si>
    <t>± 0.07608</t>
  </si>
  <si>
    <t>± 19.2</t>
  </si>
  <si>
    <t>± 518</t>
  </si>
  <si>
    <t xml:space="preserve">  17D16944</t>
  </si>
  <si>
    <t>± 0.23542</t>
  </si>
  <si>
    <t>± 59.3</t>
  </si>
  <si>
    <t xml:space="preserve">  17D16945</t>
  </si>
  <si>
    <t>± 1.60221</t>
  </si>
  <si>
    <t>± 403.3</t>
  </si>
  <si>
    <t>± 0</t>
  </si>
  <si>
    <t xml:space="preserve">  17D16950</t>
  </si>
  <si>
    <t>± 0.02172</t>
  </si>
  <si>
    <t>± 5.5</t>
  </si>
  <si>
    <t>± 462</t>
  </si>
  <si>
    <t xml:space="preserve">  17D16952</t>
  </si>
  <si>
    <t>± 0.01203</t>
  </si>
  <si>
    <t>± 120</t>
  </si>
  <si>
    <t xml:space="preserve">  17D16953</t>
  </si>
  <si>
    <t>± 0.01633</t>
  </si>
  <si>
    <t>± 4629</t>
  </si>
  <si>
    <t xml:space="preserve">  17D16955</t>
  </si>
  <si>
    <t>± 0.01592</t>
  </si>
  <si>
    <t>± 1098</t>
  </si>
  <si>
    <t xml:space="preserve">  17D16956</t>
  </si>
  <si>
    <t>± 0.01342</t>
  </si>
  <si>
    <t>± 7306</t>
  </si>
  <si>
    <t xml:space="preserve">  17D16958</t>
  </si>
  <si>
    <t>± 0.02509</t>
  </si>
  <si>
    <t>± 80</t>
  </si>
  <si>
    <t xml:space="preserve">  17D16959</t>
  </si>
  <si>
    <t>± 0.10121</t>
  </si>
  <si>
    <t>± 25.5</t>
  </si>
  <si>
    <t>± 18304</t>
  </si>
  <si>
    <t xml:space="preserve">  17D16961</t>
  </si>
  <si>
    <t>± 0.20727</t>
  </si>
  <si>
    <t>± 52.2</t>
  </si>
  <si>
    <t xml:space="preserve">  17D20393</t>
  </si>
  <si>
    <t>± 6.81404</t>
  </si>
  <si>
    <t>± 1717.3</t>
  </si>
  <si>
    <t>± 343</t>
  </si>
  <si>
    <t xml:space="preserve">  17D20395</t>
  </si>
  <si>
    <t>± 1.84294</t>
  </si>
  <si>
    <t>± 463.9</t>
  </si>
  <si>
    <t xml:space="preserve">  17D20396</t>
  </si>
  <si>
    <t>± 0.22755</t>
  </si>
  <si>
    <t>± 57.3</t>
  </si>
  <si>
    <t>± 74</t>
  </si>
  <si>
    <t xml:space="preserve">  17D20400</t>
  </si>
  <si>
    <t>± 0.05139</t>
  </si>
  <si>
    <t>± 20</t>
  </si>
  <si>
    <t xml:space="preserve">  17D20401</t>
  </si>
  <si>
    <t>± 0.02925</t>
  </si>
  <si>
    <t>± 7.4</t>
  </si>
  <si>
    <t>± 11</t>
  </si>
  <si>
    <t xml:space="preserve">  17D20403</t>
  </si>
  <si>
    <t>± 0.01758</t>
  </si>
  <si>
    <t>± 152</t>
  </si>
  <si>
    <t xml:space="preserve">  17D20404</t>
  </si>
  <si>
    <t>± 0.00786</t>
  </si>
  <si>
    <t>± 183</t>
  </si>
  <si>
    <t xml:space="preserve">  17D20406</t>
  </si>
  <si>
    <t>± 0.00552</t>
  </si>
  <si>
    <t>± 111</t>
  </si>
  <si>
    <t xml:space="preserve">  17D20407</t>
  </si>
  <si>
    <t>± 0.00537</t>
  </si>
  <si>
    <t>± 53</t>
  </si>
  <si>
    <t xml:space="preserve">  17D20409</t>
  </si>
  <si>
    <t>± 31</t>
  </si>
  <si>
    <t xml:space="preserve">  17D20410</t>
  </si>
  <si>
    <t>± 0.00436</t>
  </si>
  <si>
    <t xml:space="preserve">  17D20412</t>
  </si>
  <si>
    <t>± 0.00420</t>
  </si>
  <si>
    <t xml:space="preserve">  17D20413</t>
  </si>
  <si>
    <t>± 0.00415</t>
  </si>
  <si>
    <t>± 67</t>
  </si>
  <si>
    <t xml:space="preserve">  17D20415</t>
  </si>
  <si>
    <t>± 0.00418</t>
  </si>
  <si>
    <t xml:space="preserve">  17D20416</t>
  </si>
  <si>
    <t>± 0.00403</t>
  </si>
  <si>
    <t>± 41</t>
  </si>
  <si>
    <t xml:space="preserve">  17D20418</t>
  </si>
  <si>
    <t>± 0.00365</t>
  </si>
  <si>
    <t>± 72</t>
  </si>
  <si>
    <t xml:space="preserve">  17D20419</t>
  </si>
  <si>
    <t>± 0.00373</t>
  </si>
  <si>
    <t>± 62</t>
  </si>
  <si>
    <t xml:space="preserve">  17D20421</t>
  </si>
  <si>
    <t>± 0.00356</t>
  </si>
  <si>
    <t>± 30</t>
  </si>
  <si>
    <t xml:space="preserve">  17D20422</t>
  </si>
  <si>
    <t>± 0.00384</t>
  </si>
  <si>
    <t>± 52</t>
  </si>
  <si>
    <t xml:space="preserve">  17D20424</t>
  </si>
  <si>
    <t>± 0.00340</t>
  </si>
  <si>
    <t>± 129</t>
  </si>
  <si>
    <t xml:space="preserve">  17D20425</t>
  </si>
  <si>
    <t>± 0.00379</t>
  </si>
  <si>
    <t>± 44</t>
  </si>
  <si>
    <t xml:space="preserve">  17D20427</t>
  </si>
  <si>
    <t>± 0.00381</t>
  </si>
  <si>
    <t>± 56</t>
  </si>
  <si>
    <t xml:space="preserve">  17D20428</t>
  </si>
  <si>
    <t>± 0.00345</t>
  </si>
  <si>
    <t>± 106</t>
  </si>
  <si>
    <t xml:space="preserve">  17D20430</t>
  </si>
  <si>
    <t>± 0.00398</t>
  </si>
  <si>
    <t>± 36</t>
  </si>
  <si>
    <t xml:space="preserve">  17D20431</t>
  </si>
  <si>
    <t>± 0.00399</t>
  </si>
  <si>
    <t xml:space="preserve">  17D20433</t>
  </si>
  <si>
    <t>± 0.00448</t>
  </si>
  <si>
    <t>± 381</t>
  </si>
  <si>
    <t xml:space="preserve">  17D20434</t>
  </si>
  <si>
    <t>± 0.00604</t>
  </si>
  <si>
    <t>± 195</t>
  </si>
  <si>
    <t xml:space="preserve">  17D20436</t>
  </si>
  <si>
    <t>± 0.00701</t>
  </si>
  <si>
    <t>± 79</t>
  </si>
  <si>
    <t xml:space="preserve">  17D20437</t>
  </si>
  <si>
    <t>± 0.00807</t>
  </si>
  <si>
    <t>± 102</t>
  </si>
  <si>
    <t xml:space="preserve">  17D20439</t>
  </si>
  <si>
    <t>± 0.00517</t>
  </si>
  <si>
    <t>± 57</t>
  </si>
  <si>
    <t xml:space="preserve">  17D20440</t>
  </si>
  <si>
    <t>± 0.00549</t>
  </si>
  <si>
    <t xml:space="preserve">  17D20442</t>
  </si>
  <si>
    <t>± 0.00611</t>
  </si>
  <si>
    <t>± 136</t>
  </si>
  <si>
    <t xml:space="preserve">  17D20443</t>
  </si>
  <si>
    <t>± 0.00594</t>
  </si>
  <si>
    <t>± 257</t>
  </si>
  <si>
    <t xml:space="preserve">  17D20445</t>
  </si>
  <si>
    <t>± 0.00539</t>
  </si>
  <si>
    <t>± 126</t>
  </si>
  <si>
    <t xml:space="preserve">  17D20446</t>
  </si>
  <si>
    <t>± 0.00757</t>
  </si>
  <si>
    <t>± 55</t>
  </si>
  <si>
    <t xml:space="preserve">  17D20448</t>
  </si>
  <si>
    <t>± 0.00723</t>
  </si>
  <si>
    <t>± 24314</t>
  </si>
  <si>
    <t xml:space="preserve">  17D20449</t>
  </si>
  <si>
    <t>± 0.00882</t>
  </si>
  <si>
    <t>± 2.2</t>
  </si>
  <si>
    <t xml:space="preserve">  17D20451</t>
  </si>
  <si>
    <t>± 0.00526</t>
  </si>
  <si>
    <t>± 44246</t>
  </si>
  <si>
    <t xml:space="preserve">  17D20452</t>
  </si>
  <si>
    <t>± 0.00935</t>
  </si>
  <si>
    <t>± 2.4</t>
  </si>
  <si>
    <t>± 388</t>
  </si>
  <si>
    <t xml:space="preserve">  17D20454</t>
  </si>
  <si>
    <t>± 0.00961</t>
  </si>
  <si>
    <t>± 54</t>
  </si>
  <si>
    <t xml:space="preserve">  17D20455</t>
  </si>
  <si>
    <t>± 0.01240</t>
  </si>
  <si>
    <t xml:space="preserve">  17D20457</t>
  </si>
  <si>
    <t>± 0.01386</t>
  </si>
  <si>
    <t>± 3.5</t>
  </si>
  <si>
    <t>± 170</t>
  </si>
  <si>
    <t xml:space="preserve">  17D20458</t>
  </si>
  <si>
    <t>± 0.02087</t>
  </si>
  <si>
    <t>± 5.3</t>
  </si>
  <si>
    <t xml:space="preserve">  17D20460</t>
  </si>
  <si>
    <t>± 0.02698</t>
  </si>
  <si>
    <t>± 6.8</t>
  </si>
  <si>
    <t xml:space="preserve">  17D20461</t>
  </si>
  <si>
    <t>± 0.03660</t>
  </si>
  <si>
    <t>± 124</t>
  </si>
  <si>
    <t xml:space="preserve">  17D20463</t>
  </si>
  <si>
    <t>± 0.02762</t>
  </si>
  <si>
    <t>± 7.0</t>
  </si>
  <si>
    <t xml:space="preserve">  17D20464</t>
  </si>
  <si>
    <t>± 0.03782</t>
  </si>
  <si>
    <t>± 22</t>
  </si>
  <si>
    <t xml:space="preserve">  17D20466</t>
  </si>
  <si>
    <t>± 0.02938</t>
  </si>
  <si>
    <t>± 61</t>
  </si>
  <si>
    <t xml:space="preserve">  17D20467</t>
  </si>
  <si>
    <t>± 0.05921</t>
  </si>
  <si>
    <t>± 14.9</t>
  </si>
  <si>
    <t>± 18</t>
  </si>
  <si>
    <t>ErrBox</t>
  </si>
  <si>
    <t>Source sheet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</si>
  <si>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</si>
  <si>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</si>
  <si>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</si>
  <si>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</si>
  <si>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</si>
  <si>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</si>
  <si>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</si>
  <si>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</si>
  <si>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</si>
  <si>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</si>
  <si>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</si>
  <si>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</si>
  <si>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</si>
  <si>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</si>
  <si>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</si>
  <si>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Run #</t>
  </si>
  <si>
    <t>% Laser Power</t>
  </si>
  <si>
    <t>Steps Used in Age Calculation</t>
  </si>
  <si>
    <t>Youngest Toba Tuff (North; LT_12_001)</t>
  </si>
  <si>
    <t>Youngest Toba Tuff (South; LT_12_012)</t>
  </si>
  <si>
    <t>Samosir (North; LT_12_003)</t>
  </si>
  <si>
    <t>Samosir (Tuk Tuk; LT_12_008)</t>
  </si>
  <si>
    <t>Pardepur (South; LT_12_015)</t>
  </si>
  <si>
    <t>Crystal #</t>
  </si>
  <si>
    <t>step included in calculation</t>
  </si>
  <si>
    <t>step not included in calculation</t>
  </si>
  <si>
    <t>* : crystal was analysed through total fusion instead of incremental heating steps</t>
  </si>
  <si>
    <t>10 *</t>
  </si>
  <si>
    <t>3 *</t>
  </si>
  <si>
    <t>4 *</t>
  </si>
  <si>
    <t>5 *</t>
  </si>
  <si>
    <t>6 *</t>
  </si>
  <si>
    <t>7 *</t>
  </si>
  <si>
    <t>8 *</t>
  </si>
  <si>
    <t>9 *</t>
  </si>
  <si>
    <t>Age File Name</t>
  </si>
  <si>
    <t>17D16905</t>
  </si>
  <si>
    <t>17D16921</t>
  </si>
  <si>
    <t>17D16930</t>
  </si>
  <si>
    <t>17D16946</t>
  </si>
  <si>
    <t>17D20389</t>
  </si>
  <si>
    <t>16D10976</t>
  </si>
  <si>
    <t>16D10987</t>
  </si>
  <si>
    <t>16D11001</t>
  </si>
  <si>
    <t>16D11013</t>
  </si>
  <si>
    <t>16D11267</t>
  </si>
  <si>
    <t>16D11284</t>
  </si>
  <si>
    <t>16D11296</t>
  </si>
  <si>
    <t>16D11308</t>
  </si>
  <si>
    <t>16D11320</t>
  </si>
  <si>
    <t>16D11610</t>
  </si>
  <si>
    <t>16D11622</t>
  </si>
  <si>
    <t>16D11634</t>
  </si>
  <si>
    <t>16D11656</t>
  </si>
  <si>
    <t>16D11673</t>
  </si>
  <si>
    <t>16D11687</t>
  </si>
  <si>
    <t>16D11165</t>
  </si>
  <si>
    <t>16D11180</t>
  </si>
  <si>
    <t>16D11193</t>
  </si>
  <si>
    <t>16D11199</t>
  </si>
  <si>
    <t>16D11205</t>
  </si>
  <si>
    <t>16D11338</t>
  </si>
  <si>
    <t>16D11346</t>
  </si>
  <si>
    <t>16D11354</t>
  </si>
  <si>
    <t>16D11360</t>
  </si>
  <si>
    <t>16D11365</t>
  </si>
  <si>
    <t>16D11371</t>
  </si>
  <si>
    <t>16D11393</t>
  </si>
  <si>
    <t>16D11442</t>
  </si>
  <si>
    <t>16D11460</t>
  </si>
  <si>
    <t>16D11478</t>
  </si>
  <si>
    <t>16D11501</t>
  </si>
  <si>
    <t>16D11521</t>
  </si>
  <si>
    <t>16D11551</t>
  </si>
  <si>
    <t>16D11569</t>
  </si>
  <si>
    <t>16D11587</t>
  </si>
  <si>
    <t>16D11802</t>
  </si>
  <si>
    <t>16D11810</t>
  </si>
  <si>
    <t>16D11816</t>
  </si>
  <si>
    <t>17D18349</t>
  </si>
  <si>
    <t xml:space="preserve">39Ar(k) </t>
  </si>
  <si>
    <t>% Total</t>
  </si>
  <si>
    <t>For Martin</t>
  </si>
  <si>
    <t>ArStepHeat1</t>
  </si>
  <si>
    <t>T7:V12</t>
  </si>
  <si>
    <t>ArStepHeat2</t>
  </si>
  <si>
    <t>T13:V18</t>
  </si>
  <si>
    <t>ShapeLine</t>
  </si>
  <si>
    <t>ArStepHeat3</t>
  </si>
  <si>
    <t>T19:V26</t>
  </si>
  <si>
    <t>ArStepHeat4</t>
  </si>
  <si>
    <t>T27:V34</t>
  </si>
  <si>
    <t>ArStepHeat5</t>
  </si>
  <si>
    <t>T35:V83</t>
  </si>
  <si>
    <t>ArStepHeat6</t>
  </si>
  <si>
    <t>T95:V101</t>
  </si>
  <si>
    <t>ArStepHeat7</t>
  </si>
  <si>
    <t>T102:V110</t>
  </si>
  <si>
    <t>ArStepHeat8</t>
  </si>
  <si>
    <t>T111:V118</t>
  </si>
  <si>
    <t>ArStepHeat11</t>
  </si>
  <si>
    <t>T127:V134</t>
  </si>
  <si>
    <t>ArStepHeat12</t>
  </si>
  <si>
    <t>T135:V142</t>
  </si>
  <si>
    <t>ArStepHeat13</t>
  </si>
  <si>
    <t>T143:V150</t>
  </si>
  <si>
    <t>ArStepHeat14</t>
  </si>
  <si>
    <t>T151:V158</t>
  </si>
  <si>
    <t>ArStepHeat15</t>
  </si>
  <si>
    <t>T159:V166</t>
  </si>
  <si>
    <t>ArStepHeat16</t>
  </si>
  <si>
    <t>T167:V174</t>
  </si>
  <si>
    <t>T175:V182</t>
  </si>
  <si>
    <t>ArStepHeat19</t>
  </si>
  <si>
    <t>ArStepHeat20</t>
  </si>
  <si>
    <t>T183:V193</t>
  </si>
  <si>
    <t>ArStepHeat21</t>
  </si>
  <si>
    <t>T194:V204</t>
  </si>
  <si>
    <t>ArStepHeat22</t>
  </si>
  <si>
    <t>T205:V213</t>
  </si>
  <si>
    <t>T214:V222</t>
  </si>
  <si>
    <t>ArStepHeat25</t>
  </si>
  <si>
    <t>T215:V222</t>
  </si>
  <si>
    <t>ArStepHeat27</t>
  </si>
  <si>
    <t>ArStepHeat28</t>
  </si>
  <si>
    <t>T234:V243</t>
  </si>
  <si>
    <t>ArStepHeat29</t>
  </si>
  <si>
    <t>T244:V251</t>
  </si>
  <si>
    <t>ArStepHeat34</t>
  </si>
  <si>
    <t>T260:V267</t>
  </si>
  <si>
    <t>ArStepHeat35</t>
  </si>
  <si>
    <t>T268:V273</t>
  </si>
  <si>
    <t>ArStepHeat36</t>
  </si>
  <si>
    <t>T269:V273</t>
  </si>
  <si>
    <t>ArStepHeat37</t>
  </si>
  <si>
    <t>T274:V278</t>
  </si>
  <si>
    <t>ArStepHeat38</t>
  </si>
  <si>
    <t>T279:V282</t>
  </si>
  <si>
    <t>ArStepHeat39</t>
  </si>
  <si>
    <t>T286:V289</t>
  </si>
  <si>
    <t>ArStepHeat42</t>
  </si>
  <si>
    <t>T301:V311</t>
  </si>
  <si>
    <t>T312:V323</t>
  </si>
  <si>
    <t>ArStepHeat47</t>
  </si>
  <si>
    <t>T324:V335</t>
  </si>
  <si>
    <t>ArStepHeat50</t>
  </si>
  <si>
    <t>T324:V330</t>
  </si>
  <si>
    <t>ArStepHeat51</t>
  </si>
  <si>
    <t>ArStepHeat52</t>
  </si>
  <si>
    <t>T336:V347</t>
  </si>
  <si>
    <t>ArStepHeat53</t>
  </si>
  <si>
    <t>T336:V344</t>
  </si>
  <si>
    <t>ArStepHeat57</t>
  </si>
  <si>
    <t>T348:V359</t>
  </si>
  <si>
    <t>ArStepHeat58</t>
  </si>
  <si>
    <t>T360:V372</t>
  </si>
  <si>
    <t>ArStepHeat59</t>
  </si>
  <si>
    <t>T373:V384</t>
  </si>
  <si>
    <t>ArStepHeat61</t>
  </si>
  <si>
    <t>T385:V396</t>
  </si>
  <si>
    <t>ArStepHeat64</t>
  </si>
  <si>
    <t>T397:V408</t>
  </si>
  <si>
    <t>ArStepHeat65</t>
  </si>
  <si>
    <t>T399:V408</t>
  </si>
  <si>
    <t>ArStepHeat66</t>
  </si>
  <si>
    <t>T409:V420</t>
  </si>
  <si>
    <t>ArStepHeat71</t>
  </si>
  <si>
    <t>T409:V419</t>
  </si>
  <si>
    <t>ArStepHeat72</t>
  </si>
  <si>
    <t>T437:V440</t>
  </si>
  <si>
    <t>ArStepHeat74</t>
  </si>
  <si>
    <t>T467:V473</t>
  </si>
  <si>
    <t>IsoLine</t>
  </si>
  <si>
    <t>Complete Table</t>
  </si>
  <si>
    <t>Average1</t>
  </si>
  <si>
    <t>T413:U414,T417:U428,T447:U453</t>
  </si>
  <si>
    <t>Average2</t>
  </si>
  <si>
    <t>T286:U296,T298:U306,T309:U315,T322:U329,T333:U343,T345:U357,T359:U369,T377:U381,T384:U404</t>
  </si>
  <si>
    <t>Σ</t>
  </si>
  <si>
    <r>
      <t xml:space="preserve">Full External Error      </t>
    </r>
    <r>
      <rPr>
        <b/>
        <i/>
        <sz val="12"/>
        <color theme="1"/>
        <rFont val="Calibri"/>
        <family val="2"/>
        <scheme val="minor"/>
      </rPr>
      <t>± 1.7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</si>
  <si>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</t>
    </r>
    <r>
      <rPr>
        <b/>
        <i/>
        <sz val="12"/>
        <color theme="1"/>
        <rFont val="Calibri"/>
        <family val="2"/>
        <scheme val="minor"/>
      </rPr>
      <t>± 0.2</t>
    </r>
  </si>
  <si>
    <r>
      <t xml:space="preserve">Age Plateau:        </t>
    </r>
    <r>
      <rPr>
        <b/>
        <sz val="12"/>
        <color theme="1"/>
        <rFont val="Calibri"/>
        <family val="2"/>
        <scheme val="minor"/>
      </rPr>
      <t>74.2 ± 0.4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1.35</t>
    </r>
  </si>
  <si>
    <r>
      <t xml:space="preserve">Full External Error               </t>
    </r>
    <r>
      <rPr>
        <b/>
        <i/>
        <sz val="12"/>
        <color theme="1"/>
        <rFont val="Calibri"/>
        <family val="2"/>
        <scheme val="minor"/>
      </rPr>
      <t>± 1.7</t>
    </r>
  </si>
  <si>
    <r>
      <t xml:space="preserve">Full External Error                 </t>
    </r>
    <r>
      <rPr>
        <b/>
        <i/>
        <sz val="12"/>
        <color theme="1"/>
        <rFont val="Calibri"/>
        <family val="2"/>
        <scheme val="minor"/>
      </rPr>
      <t>± 1.7</t>
    </r>
  </si>
  <si>
    <r>
      <t xml:space="preserve">Full External Error                </t>
    </r>
    <r>
      <rPr>
        <b/>
        <i/>
        <sz val="12"/>
        <color theme="1"/>
        <rFont val="Calibri"/>
        <family val="2"/>
        <scheme val="minor"/>
      </rPr>
      <t>± 1.7</t>
    </r>
  </si>
  <si>
    <r>
      <t xml:space="preserve">Total Fusion Age:        </t>
    </r>
    <r>
      <rPr>
        <b/>
        <sz val="12"/>
        <color theme="1"/>
        <rFont val="Calibri"/>
        <family val="2"/>
        <scheme val="minor"/>
      </rPr>
      <t>73.7 ± 0.4</t>
    </r>
    <r>
      <rPr>
        <sz val="12"/>
        <color theme="1"/>
        <rFont val="Calibri"/>
        <family val="2"/>
        <scheme val="minor"/>
      </rPr>
      <t xml:space="preserve">    </t>
    </r>
  </si>
  <si>
    <r>
      <t xml:space="preserve">Normal Isochron:        </t>
    </r>
    <r>
      <rPr>
        <b/>
        <sz val="12"/>
        <color theme="1"/>
        <rFont val="Calibri"/>
        <family val="2"/>
        <scheme val="minor"/>
      </rPr>
      <t>74.0 ± 0.5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1.48</t>
    </r>
  </si>
  <si>
    <r>
      <t xml:space="preserve">Inverse Isochron:        </t>
    </r>
    <r>
      <rPr>
        <b/>
        <sz val="12"/>
        <color theme="1"/>
        <rFont val="Calibri"/>
        <family val="2"/>
        <scheme val="minor"/>
      </rPr>
      <t>74.5 ± 0.4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1.24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</si>
  <si>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</t>
    </r>
    <r>
      <rPr>
        <b/>
        <i/>
        <sz val="12"/>
        <color theme="1"/>
        <rFont val="Calibri"/>
        <family val="2"/>
        <scheme val="minor"/>
      </rPr>
      <t>± 0.3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</si>
  <si>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 </t>
    </r>
    <r>
      <rPr>
        <b/>
        <i/>
        <sz val="12"/>
        <color theme="1"/>
        <rFont val="Calibri"/>
        <family val="2"/>
        <scheme val="minor"/>
      </rPr>
      <t>± 0.4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</si>
  <si>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  </t>
    </r>
    <r>
      <rPr>
        <b/>
        <i/>
        <sz val="12"/>
        <color theme="1"/>
        <rFont val="Calibri"/>
        <family val="2"/>
        <scheme val="minor"/>
      </rPr>
      <t>± 0.3</t>
    </r>
  </si>
  <si>
    <t>Crystal Type: Sanidine     No. of Crystals: 5     Irradiation No.: 17-OSU-04     FCT-NM J-value: 0.00013921 ± 0.00000026     FCT-NM Age: 28.201 ± 0.023 Ma</t>
  </si>
  <si>
    <r>
      <rPr>
        <sz val="12"/>
        <color rgb="FFFF0000"/>
        <rFont val="Calibri"/>
        <family val="2"/>
        <scheme val="minor"/>
      </rPr>
      <t>Red</t>
    </r>
    <r>
      <rPr>
        <sz val="12"/>
        <color theme="1"/>
        <rFont val="Calibri"/>
        <family val="2"/>
        <scheme val="minor"/>
      </rPr>
      <t>: negative numbers</t>
    </r>
  </si>
  <si>
    <r>
      <rPr>
        <sz val="12"/>
        <color theme="0" tint="-0.499984740745262"/>
        <rFont val="Calibri"/>
        <family val="2"/>
        <scheme val="minor"/>
      </rPr>
      <t>Greyed Row</t>
    </r>
    <r>
      <rPr>
        <sz val="12"/>
        <color theme="1"/>
        <rFont val="Calibri"/>
        <family val="2"/>
        <scheme val="minor"/>
      </rPr>
      <t>: row not included in calculation</t>
    </r>
  </si>
  <si>
    <t>Crystal Type: Sanidine     No. of Crystals: 15     Irradiation No.: 16-OSU-02     FCT-NM J-value: 0.00013625 ± 0.00000031     FCT-NM Age: 28.201 ± 0.023 Ma</t>
  </si>
  <si>
    <r>
      <rPr>
        <b/>
        <sz val="12"/>
        <color theme="1"/>
        <rFont val="Calibri"/>
        <family val="2"/>
        <scheme val="minor"/>
      </rPr>
      <t xml:space="preserve">Results      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[Age (ka) ± 2</t>
    </r>
    <r>
      <rPr>
        <i/>
        <sz val="12"/>
        <color theme="1"/>
        <rFont val="Calibri"/>
        <family val="2"/>
      </rPr>
      <t>σ]</t>
    </r>
  </si>
  <si>
    <t>Crystal Type: Sanidine     No. of Crystals: 10      Irradiation No.: 16-OSU-02     FCT-NM J-value: 0.00013363 ± 0.00000030     FCT-NM Age: 28.201 ± 0.023 Ma</t>
  </si>
  <si>
    <t>Crystal Type: Sanidine     No. of Crystals: 10      Irradiation No.: 16-OSU-02     FCT-NM J-value: 0.00013653 ± 0.00000032     FCT-NM Age: 28.201 ± 0.023 Ma</t>
  </si>
  <si>
    <t>Crystal Type: Plagioclase     No. of Crystals: 11      Irradiation No.: 16-OSU-02 &amp; 17-OSU-04     FCT-NM J-value: 0.00013533 ± 0.00000031     FCT-NM Age: 28.201 ± 0.023 Ma</t>
  </si>
  <si>
    <r>
      <t xml:space="preserve">Age Plateau:        </t>
    </r>
    <r>
      <rPr>
        <b/>
        <sz val="12"/>
        <color theme="1"/>
        <rFont val="Calibri"/>
        <family val="2"/>
        <scheme val="minor"/>
      </rPr>
      <t>75.0 ± 0.5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1.49</t>
    </r>
  </si>
  <si>
    <r>
      <t xml:space="preserve">Full External Error      </t>
    </r>
    <r>
      <rPr>
        <b/>
        <i/>
        <sz val="12"/>
        <color theme="1"/>
        <rFont val="Calibri"/>
        <family val="2"/>
        <scheme val="minor"/>
      </rPr>
      <t>± 1.8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</si>
  <si>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</t>
    </r>
    <r>
      <rPr>
        <b/>
        <i/>
        <sz val="12"/>
        <color theme="1"/>
        <rFont val="Calibri"/>
        <family val="2"/>
        <scheme val="minor"/>
      </rPr>
      <t>± 0.3</t>
    </r>
  </si>
  <si>
    <r>
      <t xml:space="preserve">Total Fusion Age:        </t>
    </r>
    <r>
      <rPr>
        <b/>
        <sz val="12"/>
        <color theme="1"/>
        <rFont val="Calibri"/>
        <family val="2"/>
        <scheme val="minor"/>
      </rPr>
      <t>75.1 ± 0.5</t>
    </r>
    <r>
      <rPr>
        <sz val="12"/>
        <color theme="1"/>
        <rFont val="Calibri"/>
        <family val="2"/>
        <scheme val="minor"/>
      </rPr>
      <t xml:space="preserve">    </t>
    </r>
  </si>
  <si>
    <r>
      <t xml:space="preserve">Full External Error               </t>
    </r>
    <r>
      <rPr>
        <b/>
        <i/>
        <sz val="12"/>
        <color theme="1"/>
        <rFont val="Calibri"/>
        <family val="2"/>
        <scheme val="minor"/>
      </rPr>
      <t>± 1.8</t>
    </r>
  </si>
  <si>
    <r>
      <t xml:space="preserve">Full External Error                </t>
    </r>
    <r>
      <rPr>
        <b/>
        <i/>
        <sz val="12"/>
        <color theme="1"/>
        <rFont val="Calibri"/>
        <family val="2"/>
        <scheme val="minor"/>
      </rPr>
      <t>± 1.8</t>
    </r>
  </si>
  <si>
    <r>
      <t xml:space="preserve">Inverse Isochron:        </t>
    </r>
    <r>
      <rPr>
        <b/>
        <sz val="12"/>
        <color theme="1"/>
        <rFont val="Calibri"/>
        <family val="2"/>
        <scheme val="minor"/>
      </rPr>
      <t>75.2 ± 0.5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1.47</t>
    </r>
  </si>
  <si>
    <r>
      <t xml:space="preserve">Full External Error                 </t>
    </r>
    <r>
      <rPr>
        <b/>
        <i/>
        <sz val="12"/>
        <color theme="1"/>
        <rFont val="Calibri"/>
        <family val="2"/>
        <scheme val="minor"/>
      </rPr>
      <t>± 1.8</t>
    </r>
  </si>
  <si>
    <r>
      <t xml:space="preserve">Age Plateau:        </t>
    </r>
    <r>
      <rPr>
        <b/>
        <sz val="12"/>
        <color theme="1"/>
        <rFont val="Calibri"/>
        <family val="2"/>
        <scheme val="minor"/>
      </rPr>
      <t>74.6 ± 0.9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1.02</t>
    </r>
  </si>
  <si>
    <r>
      <t xml:space="preserve">Full External Error      </t>
    </r>
    <r>
      <rPr>
        <b/>
        <i/>
        <sz val="12"/>
        <color theme="1"/>
        <rFont val="Calibri"/>
        <family val="2"/>
        <scheme val="minor"/>
      </rPr>
      <t>± 1.9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</si>
  <si>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</t>
    </r>
    <r>
      <rPr>
        <b/>
        <i/>
        <sz val="12"/>
        <color theme="1"/>
        <rFont val="Calibri"/>
        <family val="2"/>
        <scheme val="minor"/>
      </rPr>
      <t>± 0.8</t>
    </r>
  </si>
  <si>
    <r>
      <t xml:space="preserve">Total Fusion Age:        </t>
    </r>
    <r>
      <rPr>
        <b/>
        <sz val="12"/>
        <color theme="1"/>
        <rFont val="Calibri"/>
        <family val="2"/>
        <scheme val="minor"/>
      </rPr>
      <t>75.4 ± 1.3</t>
    </r>
    <r>
      <rPr>
        <sz val="12"/>
        <color theme="1"/>
        <rFont val="Calibri"/>
        <family val="2"/>
        <scheme val="minor"/>
      </rPr>
      <t xml:space="preserve">    </t>
    </r>
  </si>
  <si>
    <r>
      <t xml:space="preserve">Full External Error               </t>
    </r>
    <r>
      <rPr>
        <b/>
        <i/>
        <sz val="12"/>
        <color theme="1"/>
        <rFont val="Calibri"/>
        <family val="2"/>
        <scheme val="minor"/>
      </rPr>
      <t>± 2.1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</si>
  <si>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</t>
    </r>
    <r>
      <rPr>
        <b/>
        <i/>
        <sz val="12"/>
        <color theme="1"/>
        <rFont val="Calibri"/>
        <family val="2"/>
        <scheme val="minor"/>
      </rPr>
      <t>± 1.2</t>
    </r>
  </si>
  <si>
    <r>
      <t xml:space="preserve">Full External Error                </t>
    </r>
    <r>
      <rPr>
        <b/>
        <i/>
        <sz val="12"/>
        <color theme="1"/>
        <rFont val="Calibri"/>
        <family val="2"/>
        <scheme val="minor"/>
      </rPr>
      <t>± 2.3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</si>
  <si>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 </t>
    </r>
    <r>
      <rPr>
        <b/>
        <i/>
        <sz val="12"/>
        <color theme="1"/>
        <rFont val="Calibri"/>
        <family val="2"/>
        <scheme val="minor"/>
      </rPr>
      <t>± 1.6</t>
    </r>
  </si>
  <si>
    <r>
      <t xml:space="preserve">Full External Error                 </t>
    </r>
    <r>
      <rPr>
        <b/>
        <i/>
        <sz val="12"/>
        <color theme="1"/>
        <rFont val="Calibri"/>
        <family val="2"/>
        <scheme val="minor"/>
      </rPr>
      <t>± 2.0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</si>
  <si>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  </t>
    </r>
    <r>
      <rPr>
        <b/>
        <i/>
        <sz val="12"/>
        <color theme="1"/>
        <rFont val="Calibri"/>
        <family val="2"/>
        <scheme val="minor"/>
      </rPr>
      <t>± 1.0</t>
    </r>
  </si>
  <si>
    <r>
      <t xml:space="preserve">Age Plateau:        </t>
    </r>
    <r>
      <rPr>
        <b/>
        <sz val="12"/>
        <color theme="1"/>
        <rFont val="Calibri"/>
        <family val="2"/>
        <scheme val="minor"/>
      </rPr>
      <t>75.1 ± 0.4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3.41</t>
    </r>
  </si>
  <si>
    <r>
      <t xml:space="preserve">Total Fusion Age:        </t>
    </r>
    <r>
      <rPr>
        <b/>
        <sz val="12"/>
        <color theme="1"/>
        <rFont val="Calibri"/>
        <family val="2"/>
        <scheme val="minor"/>
      </rPr>
      <t>75.1 ± 0.4</t>
    </r>
    <r>
      <rPr>
        <sz val="12"/>
        <color theme="1"/>
        <rFont val="Calibri"/>
        <family val="2"/>
        <scheme val="minor"/>
      </rPr>
      <t xml:space="preserve">    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</si>
  <si>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</t>
    </r>
    <r>
      <rPr>
        <b/>
        <i/>
        <sz val="12"/>
        <color theme="1"/>
        <rFont val="Calibri"/>
        <family val="2"/>
        <scheme val="minor"/>
      </rPr>
      <t>± 0.1</t>
    </r>
  </si>
  <si>
    <r>
      <t xml:space="preserve">Normal Isochron:      </t>
    </r>
    <r>
      <rPr>
        <b/>
        <sz val="12"/>
        <color theme="1"/>
        <rFont val="Calibri"/>
        <family val="2"/>
        <scheme val="minor"/>
      </rPr>
      <t xml:space="preserve"> 75.3 ± 0.4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4.60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</si>
  <si>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  </t>
    </r>
    <r>
      <rPr>
        <b/>
        <i/>
        <sz val="12"/>
        <color theme="1"/>
        <rFont val="Calibri"/>
        <family val="2"/>
        <scheme val="minor"/>
      </rPr>
      <t>± 0.2</t>
    </r>
  </si>
  <si>
    <r>
      <t xml:space="preserve">Inverse Isochron:        </t>
    </r>
    <r>
      <rPr>
        <b/>
        <sz val="12"/>
        <color theme="1"/>
        <rFont val="Calibri"/>
        <family val="2"/>
        <scheme val="minor"/>
      </rPr>
      <t>75.2 ± 0.4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3.33</t>
    </r>
  </si>
  <si>
    <r>
      <t xml:space="preserve">Age Plateau:        </t>
    </r>
    <r>
      <rPr>
        <b/>
        <sz val="12"/>
        <color theme="1"/>
        <rFont val="Calibri"/>
        <family val="2"/>
        <scheme val="minor"/>
      </rPr>
      <t>75.4 ± 8.6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4.19</t>
    </r>
  </si>
  <si>
    <r>
      <t xml:space="preserve">Full External Error      </t>
    </r>
    <r>
      <rPr>
        <b/>
        <i/>
        <sz val="12"/>
        <color theme="1"/>
        <rFont val="Calibri"/>
        <family val="2"/>
        <scheme val="minor"/>
      </rPr>
      <t>± 8.8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</si>
  <si>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</t>
    </r>
    <r>
      <rPr>
        <b/>
        <i/>
        <sz val="12"/>
        <color theme="1"/>
        <rFont val="Calibri"/>
        <family val="2"/>
        <scheme val="minor"/>
      </rPr>
      <t>± 8.6</t>
    </r>
  </si>
  <si>
    <r>
      <t xml:space="preserve">Total Fusion Age:        </t>
    </r>
    <r>
      <rPr>
        <b/>
        <sz val="12"/>
        <color theme="1"/>
        <rFont val="Calibri"/>
        <family val="2"/>
        <scheme val="minor"/>
      </rPr>
      <t>16.3 ± 17.6</t>
    </r>
    <r>
      <rPr>
        <sz val="12"/>
        <color theme="1"/>
        <rFont val="Calibri"/>
        <family val="2"/>
        <scheme val="minor"/>
      </rPr>
      <t xml:space="preserve">    </t>
    </r>
  </si>
  <si>
    <r>
      <t xml:space="preserve">Full External Error               </t>
    </r>
    <r>
      <rPr>
        <b/>
        <i/>
        <sz val="12"/>
        <color theme="1"/>
        <rFont val="Calibri"/>
        <family val="2"/>
        <scheme val="minor"/>
      </rPr>
      <t>± 17.6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</si>
  <si>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</t>
    </r>
    <r>
      <rPr>
        <b/>
        <i/>
        <sz val="12"/>
        <color theme="1"/>
        <rFont val="Calibri"/>
        <family val="2"/>
        <scheme val="minor"/>
      </rPr>
      <t>± 17.6</t>
    </r>
  </si>
  <si>
    <r>
      <t xml:space="preserve">Normal Isochron:        </t>
    </r>
    <r>
      <rPr>
        <b/>
        <sz val="12"/>
        <color theme="1"/>
        <rFont val="Calibri"/>
        <family val="2"/>
        <scheme val="minor"/>
      </rPr>
      <t>72.1 ± 10.1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3.96</t>
    </r>
  </si>
  <si>
    <r>
      <t xml:space="preserve">Full External Error                </t>
    </r>
    <r>
      <rPr>
        <b/>
        <i/>
        <sz val="12"/>
        <color theme="1"/>
        <rFont val="Calibri"/>
        <family val="2"/>
        <scheme val="minor"/>
      </rPr>
      <t>± 10.2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</si>
  <si>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 </t>
    </r>
    <r>
      <rPr>
        <b/>
        <i/>
        <sz val="12"/>
        <color theme="1"/>
        <rFont val="Calibri"/>
        <family val="2"/>
        <scheme val="minor"/>
      </rPr>
      <t>± 10.1</t>
    </r>
  </si>
  <si>
    <r>
      <t xml:space="preserve">Full External Error                 </t>
    </r>
    <r>
      <rPr>
        <b/>
        <i/>
        <sz val="12"/>
        <color theme="1"/>
        <rFont val="Calibri"/>
        <family val="2"/>
        <scheme val="minor"/>
      </rPr>
      <t>± 10.5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</si>
  <si>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  </t>
    </r>
    <r>
      <rPr>
        <b/>
        <i/>
        <sz val="12"/>
        <color theme="1"/>
        <rFont val="Calibri"/>
        <family val="2"/>
        <scheme val="minor"/>
      </rPr>
      <t>± 10.3</t>
    </r>
  </si>
  <si>
    <r>
      <t xml:space="preserve">Inverse Isochron:        </t>
    </r>
    <r>
      <rPr>
        <b/>
        <sz val="12"/>
        <color theme="1"/>
        <rFont val="Calibri"/>
        <family val="2"/>
        <scheme val="minor"/>
      </rPr>
      <t>74.4 ± 10.3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4.53</t>
    </r>
  </si>
  <si>
    <r>
      <rPr>
        <i/>
        <sz val="12"/>
        <color theme="1"/>
        <rFont val="Calibri"/>
        <family val="2"/>
        <scheme val="minor"/>
      </rPr>
      <t>Analytical Error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                 </t>
    </r>
    <r>
      <rPr>
        <b/>
        <i/>
        <sz val="12"/>
        <color theme="1"/>
        <rFont val="Calibri"/>
        <family val="2"/>
        <scheme val="minor"/>
      </rPr>
      <t>± 0.2</t>
    </r>
  </si>
  <si>
    <r>
      <t xml:space="preserve">Normal Isochron:        </t>
    </r>
    <r>
      <rPr>
        <b/>
        <sz val="12"/>
        <color theme="1"/>
        <rFont val="Calibri"/>
        <family val="2"/>
        <scheme val="minor"/>
      </rPr>
      <t>72.5 ± 1.6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2.51</t>
    </r>
  </si>
  <si>
    <r>
      <t xml:space="preserve">Inverse Isochron:        </t>
    </r>
    <r>
      <rPr>
        <b/>
        <sz val="12"/>
        <color theme="1"/>
        <rFont val="Calibri"/>
        <family val="2"/>
        <scheme val="minor"/>
      </rPr>
      <t>74.8 ± 1.1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0.98</t>
    </r>
  </si>
  <si>
    <r>
      <t xml:space="preserve">Normal Isochron:        </t>
    </r>
    <r>
      <rPr>
        <b/>
        <sz val="12"/>
        <color theme="1"/>
        <rFont val="Calibri"/>
        <family val="2"/>
        <scheme val="minor"/>
      </rPr>
      <t>76.1 ± 0.6</t>
    </r>
    <r>
      <rPr>
        <sz val="12"/>
        <color theme="1"/>
        <rFont val="Calibri"/>
        <family val="2"/>
        <scheme val="minor"/>
      </rPr>
      <t xml:space="preserve">    MSWD: </t>
    </r>
    <r>
      <rPr>
        <b/>
        <sz val="12"/>
        <color theme="1"/>
        <rFont val="Calibri"/>
        <family val="2"/>
        <scheme val="minor"/>
      </rPr>
      <t>3.76</t>
    </r>
  </si>
  <si>
    <t>Notes:</t>
  </si>
  <si>
    <t xml:space="preserve">fA: Phento Amp  </t>
  </si>
  <si>
    <t>MSWD: Mean Square Weighted Deviates</t>
  </si>
  <si>
    <t>FCT-NM: Fish Canyon Tuff (New Mexico Geochronology Research Laboratory) sanidine standard</t>
  </si>
  <si>
    <t>J: J-value</t>
  </si>
  <si>
    <r>
      <t xml:space="preserve">cl: </t>
    </r>
    <r>
      <rPr>
        <vertAlign val="superscript"/>
        <sz val="12"/>
        <color rgb="FF000000"/>
        <rFont val="Calibri"/>
        <family val="2"/>
        <scheme val="minor"/>
      </rPr>
      <t>38</t>
    </r>
    <r>
      <rPr>
        <sz val="12"/>
        <color rgb="FF000000"/>
        <rFont val="Calibri"/>
        <family val="2"/>
        <scheme val="minor"/>
      </rPr>
      <t xml:space="preserve">Ar derived from </t>
    </r>
    <r>
      <rPr>
        <vertAlign val="superscript"/>
        <sz val="12"/>
        <color rgb="FF000000"/>
        <rFont val="Calibri"/>
        <family val="2"/>
        <scheme val="minor"/>
      </rPr>
      <t>38</t>
    </r>
    <r>
      <rPr>
        <sz val="12"/>
        <color rgb="FF000000"/>
        <rFont val="Calibri"/>
        <family val="2"/>
        <scheme val="minor"/>
      </rPr>
      <t>Cl (Chlorine)</t>
    </r>
  </si>
  <si>
    <r>
      <t xml:space="preserve">r: Radiogenic </t>
    </r>
    <r>
      <rPr>
        <vertAlign val="superscript"/>
        <sz val="12"/>
        <color rgb="FF000000"/>
        <rFont val="Calibri"/>
        <family val="2"/>
        <scheme val="minor"/>
      </rPr>
      <t>40</t>
    </r>
    <r>
      <rPr>
        <sz val="12"/>
        <color rgb="FF000000"/>
        <rFont val="Calibri"/>
        <family val="2"/>
        <scheme val="minor"/>
      </rPr>
      <t xml:space="preserve">Ar derived from </t>
    </r>
    <r>
      <rPr>
        <vertAlign val="superscript"/>
        <sz val="12"/>
        <color rgb="FF000000"/>
        <rFont val="Calibri"/>
        <family val="2"/>
        <scheme val="minor"/>
      </rPr>
      <t>40</t>
    </r>
    <r>
      <rPr>
        <sz val="12"/>
        <color rgb="FF000000"/>
        <rFont val="Calibri"/>
        <family val="2"/>
        <scheme val="minor"/>
      </rPr>
      <t>K (potassium)</t>
    </r>
  </si>
  <si>
    <r>
      <t xml:space="preserve">k: </t>
    </r>
    <r>
      <rPr>
        <vertAlign val="superscript"/>
        <sz val="12"/>
        <color rgb="FF000000"/>
        <rFont val="Calibri"/>
        <family val="2"/>
        <scheme val="minor"/>
      </rPr>
      <t>39</t>
    </r>
    <r>
      <rPr>
        <sz val="12"/>
        <color rgb="FF000000"/>
        <rFont val="Calibri"/>
        <family val="2"/>
        <scheme val="minor"/>
      </rPr>
      <t xml:space="preserve">Ar derived from </t>
    </r>
    <r>
      <rPr>
        <vertAlign val="superscript"/>
        <sz val="12"/>
        <color rgb="FF000000"/>
        <rFont val="Calibri"/>
        <family val="2"/>
        <scheme val="minor"/>
      </rPr>
      <t>39</t>
    </r>
    <r>
      <rPr>
        <sz val="12"/>
        <color rgb="FF000000"/>
        <rFont val="Calibri"/>
        <family val="2"/>
        <scheme val="minor"/>
      </rPr>
      <t xml:space="preserve">K (potassium) </t>
    </r>
  </si>
  <si>
    <r>
      <t xml:space="preserve">ca: </t>
    </r>
    <r>
      <rPr>
        <vertAlign val="superscript"/>
        <sz val="12"/>
        <color rgb="FF000000"/>
        <rFont val="Calibri"/>
        <family val="2"/>
        <scheme val="minor"/>
      </rPr>
      <t>38</t>
    </r>
    <r>
      <rPr>
        <sz val="12"/>
        <color rgb="FF000000"/>
        <rFont val="Calibri"/>
        <family val="2"/>
        <scheme val="minor"/>
      </rPr>
      <t xml:space="preserve">Ar derived from </t>
    </r>
    <r>
      <rPr>
        <vertAlign val="superscript"/>
        <sz val="12"/>
        <color rgb="FF000000"/>
        <rFont val="Calibri"/>
        <family val="2"/>
        <scheme val="minor"/>
      </rPr>
      <t>42</t>
    </r>
    <r>
      <rPr>
        <sz val="12"/>
        <color rgb="FF000000"/>
        <rFont val="Calibri"/>
        <family val="2"/>
        <scheme val="minor"/>
      </rPr>
      <t xml:space="preserve">Ca (calcium)  </t>
    </r>
  </si>
  <si>
    <r>
      <t xml:space="preserve">a: Atmospheric </t>
    </r>
    <r>
      <rPr>
        <vertAlign val="superscript"/>
        <sz val="12"/>
        <color rgb="FF000000"/>
        <rFont val="Calibri"/>
        <family val="2"/>
        <scheme val="minor"/>
      </rPr>
      <t>36</t>
    </r>
    <r>
      <rPr>
        <sz val="12"/>
        <color rgb="FF000000"/>
        <rFont val="Calibri"/>
        <family val="2"/>
        <scheme val="minor"/>
      </rPr>
      <t>Ar</t>
    </r>
  </si>
  <si>
    <t>Age Equations: Min et al. (2000)</t>
  </si>
  <si>
    <t>Negative Intensities: Allowed</t>
  </si>
  <si>
    <r>
      <t xml:space="preserve">Decay Constant </t>
    </r>
    <r>
      <rPr>
        <vertAlign val="superscript"/>
        <sz val="12"/>
        <color rgb="FF000000"/>
        <rFont val="Calibri"/>
        <family val="2"/>
        <scheme val="minor"/>
      </rPr>
      <t>40</t>
    </r>
    <r>
      <rPr>
        <sz val="12"/>
        <color rgb="FF000000"/>
        <rFont val="Calibri"/>
        <family val="2"/>
        <scheme val="minor"/>
      </rPr>
      <t>K: 5.530 ± 0.048 E-10 1/a</t>
    </r>
  </si>
  <si>
    <r>
      <t xml:space="preserve">Decay Constant </t>
    </r>
    <r>
      <rPr>
        <vertAlign val="superscript"/>
        <sz val="12"/>
        <color rgb="FF000000"/>
        <rFont val="Calibri"/>
        <family val="2"/>
        <scheme val="minor"/>
      </rPr>
      <t>39</t>
    </r>
    <r>
      <rPr>
        <sz val="12"/>
        <color rgb="FF000000"/>
        <rFont val="Calibri"/>
        <family val="2"/>
        <scheme val="minor"/>
      </rPr>
      <t>Ar: 2.940 ± 0.016 E-07 1/h</t>
    </r>
  </si>
  <si>
    <t>Atmospheric Ratio 40/36(a): 295.50</t>
  </si>
  <si>
    <t>Atmospheric Ratio 38/36(a): 0.1869</t>
  </si>
  <si>
    <t xml:space="preserve">Production Ratio 39/37(ca): 0.000676 ± 0.000009 </t>
  </si>
  <si>
    <t xml:space="preserve">Production Ratio 38/37(ca): 0.000072 ± 0.000009 </t>
  </si>
  <si>
    <t>Scaling Ratio K/Ca: 0.430</t>
  </si>
  <si>
    <t xml:space="preserve">Abundance Ratio 40K/K: 1.1700 ± 0.0100 E-04 </t>
  </si>
  <si>
    <t xml:space="preserve">Atomic Weight K: 39.0983 ± 0.0001 g </t>
  </si>
  <si>
    <r>
      <t xml:space="preserve">Decay Constant </t>
    </r>
    <r>
      <rPr>
        <vertAlign val="superscript"/>
        <sz val="12"/>
        <color rgb="FF000000"/>
        <rFont val="Calibri"/>
        <family val="2"/>
        <scheme val="minor"/>
      </rPr>
      <t>37</t>
    </r>
    <r>
      <rPr>
        <sz val="12"/>
        <color rgb="FF000000"/>
        <rFont val="Calibri"/>
        <family val="2"/>
        <scheme val="minor"/>
      </rPr>
      <t>Ar: 8.230 ± 0.012 E-04 1/h</t>
    </r>
  </si>
  <si>
    <r>
      <t xml:space="preserve">Decay Constant </t>
    </r>
    <r>
      <rPr>
        <vertAlign val="superscript"/>
        <sz val="12"/>
        <color rgb="FF000000"/>
        <rFont val="Calibri"/>
        <family val="2"/>
        <scheme val="minor"/>
      </rPr>
      <t>36</t>
    </r>
    <r>
      <rPr>
        <sz val="12"/>
        <color rgb="FF000000"/>
        <rFont val="Calibri"/>
        <family val="2"/>
        <scheme val="minor"/>
      </rPr>
      <t>Cl: 2.257 ± 0.015 E-06 1/a</t>
    </r>
  </si>
  <si>
    <r>
      <t xml:space="preserve">Decay Constant </t>
    </r>
    <r>
      <rPr>
        <vertAlign val="superscript"/>
        <sz val="12"/>
        <color rgb="FF000000"/>
        <rFont val="Calibri"/>
        <family val="2"/>
        <scheme val="minor"/>
      </rPr>
      <t>40</t>
    </r>
    <r>
      <rPr>
        <sz val="12"/>
        <color rgb="FF000000"/>
        <rFont val="Calibri"/>
        <family val="2"/>
        <scheme val="minor"/>
      </rPr>
      <t xml:space="preserve">K(EC,β+): 0.580 ± 0.009 E-10 1/a </t>
    </r>
  </si>
  <si>
    <r>
      <t xml:space="preserve">Decay Constant </t>
    </r>
    <r>
      <rPr>
        <vertAlign val="superscript"/>
        <sz val="12"/>
        <color rgb="FF000000"/>
        <rFont val="Calibri"/>
        <family val="2"/>
        <scheme val="minor"/>
      </rPr>
      <t>40</t>
    </r>
    <r>
      <rPr>
        <sz val="12"/>
        <color rgb="FF000000"/>
        <rFont val="Calibri"/>
        <family val="2"/>
        <scheme val="minor"/>
      </rPr>
      <t>K(β−): 4.950 ± 0.043 E-10 1/a</t>
    </r>
  </si>
  <si>
    <t xml:space="preserve">Production Ratio 36/37(ca): 0.000266 ± 0.000000 </t>
  </si>
  <si>
    <t>Production Ratio 40/39(k): 0.003823 ± 0.000102</t>
  </si>
  <si>
    <t xml:space="preserve">Production Ratio 38/39(k): 0.012031 ± 0.000019 </t>
  </si>
  <si>
    <t xml:space="preserve">Production Ratio 36/38(cl): 262.80 ± 1.71 </t>
  </si>
  <si>
    <t>Reason for rejection</t>
  </si>
  <si>
    <t>excess argon</t>
  </si>
  <si>
    <t>statistical outlier</t>
  </si>
  <si>
    <t xml:space="preserve">Ranked order plots of Ar ages are constructed in IsoplotR (Vermeesch, 2018) and display the data as 2 sigma error bars. Left panels: full datasets; right panels: close-ups; Y axis - age in Ma; green bars - data included in age calculation; white bars - ages excluded from age calculation.   </t>
  </si>
  <si>
    <t xml:space="preserve">Ranked order plots of Ar ages.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</si>
</sst>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\ \ @"/>
    <numFmt numFmtId="165" formatCode="??0.0\ &quot;%&quot;"/>
    <numFmt numFmtId="166" formatCode="0.0000000;[Red]0.0000000"/>
    <numFmt numFmtId="167" formatCode="?0.000"/>
    <numFmt numFmtId="168" formatCode="?0.000000;[Red]?0.000000"/>
    <numFmt numFmtId="169" formatCode="??0.00000;[Red]??0.00000"/>
    <numFmt numFmtId="170" formatCode="???0.0000;[Red]???0.0000"/>
    <numFmt numFmtId="171" formatCode="0.00000;[Red]0.00000"/>
    <numFmt numFmtId="172" formatCode="\±\ 0.00000"/>
    <numFmt numFmtId="173" formatCode="0.0;[Red]0.0"/>
    <numFmt numFmtId="174" formatCode="\±\ 0.0"/>
    <numFmt numFmtId="175" formatCode="??0.00;[Red]??0.00"/>
    <numFmt numFmtId="176" formatCode="0.00;[Red]0.00"/>
    <numFmt numFmtId="177" formatCode="\±\ 0.00"/>
    <numFmt numFmtId="178" formatCode="[Red]\±\ 0.00000"/>
    <numFmt numFmtId="179" formatCode="[Red]\±\ 0.0"/>
    <numFmt numFmtId="180" formatCode="[Red]\±\ 0.00"/>
    <numFmt numFmtId="181" formatCode="????0.000;[Red]????0.000"/>
    <numFmt numFmtId="182" formatCode="0;[Red]0"/>
    <numFmt numFmtId="183" formatCode="\±\ 0"/>
    <numFmt numFmtId="184" formatCode="[Red]\±\ 0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0"/>
      <color theme="1"/>
      <name val="Monotype Sorts"/>
      <charset val="2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DFFCD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50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left"/>
    </xf>
    <xf numFmtId="0" fontId="3" fillId="0" borderId="0" xfId="0" applyFont="1" applyFill="1"/>
    <xf numFmtId="0" fontId="4" fillId="0" borderId="10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left" vertical="center" indent="1"/>
    </xf>
    <xf numFmtId="0" fontId="5" fillId="5" borderId="0" xfId="0" applyFont="1" applyFill="1" applyBorder="1" applyAlignment="1">
      <alignment horizontal="left" vertical="center" indent="1"/>
    </xf>
    <xf numFmtId="0" fontId="5" fillId="5" borderId="8" xfId="0" applyFont="1" applyFill="1" applyBorder="1" applyAlignment="1">
      <alignment horizontal="left" vertical="center" indent="1"/>
    </xf>
    <xf numFmtId="11" fontId="0" fillId="0" borderId="0" xfId="0" applyNumberFormat="1"/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6" fillId="0" borderId="0" xfId="0" applyFont="1" applyFill="1"/>
    <xf numFmtId="0" fontId="6" fillId="0" borderId="0" xfId="0" applyFont="1" applyFill="1" applyBorder="1"/>
    <xf numFmtId="173" fontId="0" fillId="0" borderId="0" xfId="0" applyNumberFormat="1" applyFont="1" applyFill="1"/>
    <xf numFmtId="0" fontId="0" fillId="0" borderId="10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9" fillId="0" borderId="0" xfId="0" applyFont="1" applyFill="1"/>
    <xf numFmtId="173" fontId="9" fillId="0" borderId="0" xfId="0" applyNumberFormat="1" applyFont="1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/>
    <xf numFmtId="0" fontId="10" fillId="0" borderId="0" xfId="0" applyFont="1" applyFill="1"/>
    <xf numFmtId="173" fontId="10" fillId="0" borderId="0" xfId="0" applyNumberFormat="1" applyFont="1" applyFill="1"/>
    <xf numFmtId="0" fontId="12" fillId="2" borderId="1" xfId="0" applyNumberFormat="1" applyFont="1" applyFill="1" applyBorder="1" applyAlignment="1" applyProtection="1">
      <alignment horizontal="center" vertical="center"/>
    </xf>
    <xf numFmtId="0" fontId="12" fillId="2" borderId="11" xfId="0" applyNumberFormat="1" applyFont="1" applyFill="1" applyBorder="1" applyAlignment="1" applyProtection="1">
      <alignment horizontal="center" vertical="center"/>
    </xf>
    <xf numFmtId="0" fontId="12" fillId="2" borderId="10" xfId="0" applyNumberFormat="1" applyFont="1" applyFill="1" applyBorder="1" applyAlignment="1" applyProtection="1">
      <alignment horizontal="center" vertical="center"/>
    </xf>
    <xf numFmtId="0" fontId="12" fillId="2" borderId="12" xfId="0" applyNumberFormat="1" applyFont="1" applyFill="1" applyBorder="1" applyAlignment="1" applyProtection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0" fillId="6" borderId="0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0" xfId="0" applyFont="1" applyFill="1" applyBorder="1"/>
    <xf numFmtId="0" fontId="0" fillId="6" borderId="0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/>
    </xf>
    <xf numFmtId="0" fontId="0" fillId="6" borderId="8" xfId="0" applyFont="1" applyFill="1" applyBorder="1" applyAlignment="1">
      <alignment horizontal="left" vertical="center"/>
    </xf>
    <xf numFmtId="0" fontId="10" fillId="5" borderId="0" xfId="0" applyFont="1" applyFill="1" applyBorder="1"/>
    <xf numFmtId="0" fontId="10" fillId="4" borderId="3" xfId="0" applyFont="1" applyFill="1" applyBorder="1"/>
    <xf numFmtId="0" fontId="10" fillId="4" borderId="4" xfId="0" applyFont="1" applyFill="1" applyBorder="1"/>
    <xf numFmtId="0" fontId="0" fillId="4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10" fillId="4" borderId="0" xfId="0" applyFont="1" applyFill="1" applyBorder="1"/>
    <xf numFmtId="0" fontId="10" fillId="4" borderId="0" xfId="0" applyFont="1" applyFill="1" applyBorder="1" applyAlignment="1">
      <alignment horizontal="center" vertical="center"/>
    </xf>
    <xf numFmtId="0" fontId="10" fillId="6" borderId="1" xfId="0" applyFont="1" applyFill="1" applyBorder="1"/>
    <xf numFmtId="0" fontId="10" fillId="6" borderId="7" xfId="0" applyFont="1" applyFill="1" applyBorder="1"/>
    <xf numFmtId="0" fontId="10" fillId="6" borderId="8" xfId="0" applyFont="1" applyFill="1" applyBorder="1"/>
    <xf numFmtId="0" fontId="0" fillId="5" borderId="0" xfId="0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horizontal="left" vertical="center"/>
    </xf>
    <xf numFmtId="0" fontId="16" fillId="5" borderId="4" xfId="0" applyFont="1" applyFill="1" applyBorder="1"/>
    <xf numFmtId="0" fontId="16" fillId="5" borderId="4" xfId="0" applyFont="1" applyFill="1" applyBorder="1" applyAlignment="1">
      <alignment horizontal="left" vertical="center" wrapText="1" inden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right" vertical="center"/>
    </xf>
    <xf numFmtId="0" fontId="1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center" vertical="top"/>
    </xf>
    <xf numFmtId="0" fontId="16" fillId="5" borderId="5" xfId="0" applyFont="1" applyFill="1" applyBorder="1" applyAlignment="1">
      <alignment horizontal="left" vertical="center"/>
    </xf>
    <xf numFmtId="0" fontId="16" fillId="5" borderId="0" xfId="0" applyFont="1" applyFill="1" applyBorder="1"/>
    <xf numFmtId="0" fontId="16" fillId="5" borderId="0" xfId="0" applyFont="1" applyFill="1" applyBorder="1" applyAlignment="1">
      <alignment horizontal="left" vertical="center" wrapText="1" inden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right" vertical="center"/>
    </xf>
    <xf numFmtId="0" fontId="16" fillId="5" borderId="0" xfId="0" applyFont="1" applyFill="1" applyBorder="1" applyAlignment="1">
      <alignment horizontal="left" vertical="center"/>
    </xf>
    <xf numFmtId="0" fontId="16" fillId="5" borderId="0" xfId="0" applyFont="1" applyFill="1" applyBorder="1" applyAlignment="1">
      <alignment horizontal="center" vertical="top"/>
    </xf>
    <xf numFmtId="0" fontId="16" fillId="5" borderId="6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 wrapText="1" inden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right"/>
    </xf>
    <xf numFmtId="0" fontId="16" fillId="4" borderId="5" xfId="0" applyFont="1" applyFill="1" applyBorder="1" applyAlignment="1">
      <alignment horizontal="left"/>
    </xf>
    <xf numFmtId="0" fontId="16" fillId="4" borderId="12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center" vertical="top"/>
    </xf>
    <xf numFmtId="164" fontId="0" fillId="0" borderId="11" xfId="0" applyNumberFormat="1" applyFont="1" applyFill="1" applyBorder="1" applyAlignment="1">
      <alignment horizontal="left" vertical="center"/>
    </xf>
    <xf numFmtId="165" fontId="0" fillId="0" borderId="11" xfId="0" applyNumberFormat="1" applyFont="1" applyFill="1" applyBorder="1" applyAlignment="1" applyProtection="1">
      <alignment horizontal="left" vertical="center"/>
    </xf>
    <xf numFmtId="166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8" fontId="0" fillId="0" borderId="11" xfId="0" applyNumberFormat="1" applyFont="1" applyFill="1" applyBorder="1" applyAlignment="1">
      <alignment horizontal="center" vertical="center"/>
    </xf>
    <xf numFmtId="170" fontId="0" fillId="0" borderId="11" xfId="0" applyNumberFormat="1" applyFont="1" applyFill="1" applyBorder="1" applyAlignment="1">
      <alignment horizontal="center" vertical="center"/>
    </xf>
    <xf numFmtId="169" fontId="0" fillId="0" borderId="11" xfId="0" applyNumberFormat="1" applyFont="1" applyFill="1" applyBorder="1" applyAlignment="1">
      <alignment horizontal="center" vertical="center"/>
    </xf>
    <xf numFmtId="171" fontId="0" fillId="0" borderId="11" xfId="0" applyNumberFormat="1" applyFont="1" applyFill="1" applyBorder="1" applyAlignment="1">
      <alignment horizontal="right" vertical="center"/>
    </xf>
    <xf numFmtId="172" fontId="0" fillId="0" borderId="11" xfId="0" applyNumberFormat="1" applyFont="1" applyFill="1" applyBorder="1" applyAlignment="1">
      <alignment horizontal="left" vertical="center"/>
    </xf>
    <xf numFmtId="175" fontId="0" fillId="0" borderId="11" xfId="0" applyNumberFormat="1" applyFont="1" applyFill="1" applyBorder="1" applyAlignment="1">
      <alignment horizontal="center" vertical="center"/>
    </xf>
    <xf numFmtId="173" fontId="0" fillId="0" borderId="11" xfId="0" applyNumberFormat="1" applyFont="1" applyFill="1" applyBorder="1" applyAlignment="1">
      <alignment horizontal="right" vertical="center"/>
    </xf>
    <xf numFmtId="174" fontId="0" fillId="0" borderId="11" xfId="0" applyNumberFormat="1" applyFont="1" applyFill="1" applyBorder="1" applyAlignment="1">
      <alignment horizontal="left" vertical="center"/>
    </xf>
    <xf numFmtId="182" fontId="0" fillId="0" borderId="11" xfId="0" applyNumberFormat="1" applyFont="1" applyFill="1" applyBorder="1" applyAlignment="1">
      <alignment horizontal="right" vertical="center"/>
    </xf>
    <xf numFmtId="183" fontId="0" fillId="0" borderId="11" xfId="0" applyNumberFormat="1" applyFont="1" applyFill="1" applyBorder="1" applyAlignment="1">
      <alignment horizontal="left" vertical="center"/>
    </xf>
    <xf numFmtId="164" fontId="0" fillId="0" borderId="10" xfId="0" applyNumberFormat="1" applyFont="1" applyFill="1" applyBorder="1" applyAlignment="1">
      <alignment horizontal="left" vertical="center"/>
    </xf>
    <xf numFmtId="165" fontId="0" fillId="0" borderId="10" xfId="0" applyNumberFormat="1" applyFont="1" applyFill="1" applyBorder="1" applyAlignment="1" applyProtection="1">
      <alignment horizontal="left" vertical="center"/>
    </xf>
    <xf numFmtId="166" fontId="0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168" fontId="0" fillId="0" borderId="10" xfId="0" applyNumberFormat="1" applyFont="1" applyFill="1" applyBorder="1" applyAlignment="1">
      <alignment horizontal="center" vertical="center"/>
    </xf>
    <xf numFmtId="170" fontId="0" fillId="0" borderId="10" xfId="0" applyNumberFormat="1" applyFont="1" applyFill="1" applyBorder="1" applyAlignment="1">
      <alignment horizontal="center" vertical="center"/>
    </xf>
    <xf numFmtId="169" fontId="0" fillId="0" borderId="10" xfId="0" applyNumberFormat="1" applyFont="1" applyFill="1" applyBorder="1" applyAlignment="1">
      <alignment horizontal="center" vertical="center"/>
    </xf>
    <xf numFmtId="171" fontId="0" fillId="0" borderId="10" xfId="0" applyNumberFormat="1" applyFont="1" applyFill="1" applyBorder="1" applyAlignment="1">
      <alignment horizontal="right" vertical="center"/>
    </xf>
    <xf numFmtId="172" fontId="0" fillId="0" borderId="10" xfId="0" applyNumberFormat="1" applyFont="1" applyFill="1" applyBorder="1" applyAlignment="1">
      <alignment horizontal="left" vertical="center"/>
    </xf>
    <xf numFmtId="175" fontId="0" fillId="0" borderId="10" xfId="0" applyNumberFormat="1" applyFont="1" applyFill="1" applyBorder="1" applyAlignment="1">
      <alignment horizontal="center" vertical="center"/>
    </xf>
    <xf numFmtId="173" fontId="0" fillId="0" borderId="10" xfId="0" applyNumberFormat="1" applyFont="1" applyFill="1" applyBorder="1" applyAlignment="1">
      <alignment horizontal="right" vertical="center"/>
    </xf>
    <xf numFmtId="174" fontId="0" fillId="0" borderId="10" xfId="0" applyNumberFormat="1" applyFont="1" applyFill="1" applyBorder="1" applyAlignment="1">
      <alignment horizontal="left" vertical="center"/>
    </xf>
    <xf numFmtId="182" fontId="0" fillId="0" borderId="10" xfId="0" applyNumberFormat="1" applyFont="1" applyFill="1" applyBorder="1" applyAlignment="1">
      <alignment horizontal="right" vertical="center"/>
    </xf>
    <xf numFmtId="183" fontId="0" fillId="0" borderId="10" xfId="0" applyNumberFormat="1" applyFont="1" applyFill="1" applyBorder="1" applyAlignment="1">
      <alignment horizontal="left" vertical="center"/>
    </xf>
    <xf numFmtId="184" fontId="0" fillId="0" borderId="10" xfId="0" applyNumberFormat="1" applyFont="1" applyFill="1" applyBorder="1" applyAlignment="1">
      <alignment horizontal="left" vertical="center"/>
    </xf>
    <xf numFmtId="164" fontId="0" fillId="0" borderId="12" xfId="0" applyNumberFormat="1" applyFont="1" applyFill="1" applyBorder="1" applyAlignment="1">
      <alignment horizontal="left" vertical="center"/>
    </xf>
    <xf numFmtId="165" fontId="0" fillId="0" borderId="12" xfId="0" applyNumberFormat="1" applyFont="1" applyFill="1" applyBorder="1" applyAlignment="1" applyProtection="1">
      <alignment horizontal="left" vertical="center"/>
    </xf>
    <xf numFmtId="166" fontId="0" fillId="0" borderId="12" xfId="0" applyNumberFormat="1" applyFont="1" applyFill="1" applyBorder="1" applyAlignment="1">
      <alignment horizontal="center" vertical="center"/>
    </xf>
    <xf numFmtId="167" fontId="0" fillId="0" borderId="12" xfId="0" applyNumberFormat="1" applyFont="1" applyFill="1" applyBorder="1" applyAlignment="1">
      <alignment horizontal="center" vertical="center"/>
    </xf>
    <xf numFmtId="168" fontId="0" fillId="0" borderId="12" xfId="0" applyNumberFormat="1" applyFont="1" applyFill="1" applyBorder="1" applyAlignment="1">
      <alignment horizontal="center" vertical="center"/>
    </xf>
    <xf numFmtId="170" fontId="0" fillId="0" borderId="12" xfId="0" applyNumberFormat="1" applyFont="1" applyFill="1" applyBorder="1" applyAlignment="1">
      <alignment horizontal="center" vertical="center"/>
    </xf>
    <xf numFmtId="169" fontId="0" fillId="0" borderId="12" xfId="0" applyNumberFormat="1" applyFont="1" applyFill="1" applyBorder="1" applyAlignment="1">
      <alignment horizontal="center" vertical="center"/>
    </xf>
    <xf numFmtId="171" fontId="0" fillId="0" borderId="12" xfId="0" applyNumberFormat="1" applyFont="1" applyFill="1" applyBorder="1" applyAlignment="1">
      <alignment horizontal="right" vertical="center"/>
    </xf>
    <xf numFmtId="178" fontId="0" fillId="0" borderId="12" xfId="0" applyNumberFormat="1" applyFont="1" applyFill="1" applyBorder="1" applyAlignment="1">
      <alignment horizontal="left" vertical="center"/>
    </xf>
    <xf numFmtId="175" fontId="0" fillId="0" borderId="12" xfId="0" applyNumberFormat="1" applyFont="1" applyFill="1" applyBorder="1" applyAlignment="1">
      <alignment horizontal="center" vertical="center"/>
    </xf>
    <xf numFmtId="173" fontId="0" fillId="0" borderId="12" xfId="0" applyNumberFormat="1" applyFont="1" applyFill="1" applyBorder="1" applyAlignment="1">
      <alignment horizontal="right" vertical="center"/>
    </xf>
    <xf numFmtId="179" fontId="0" fillId="0" borderId="12" xfId="0" applyNumberFormat="1" applyFont="1" applyFill="1" applyBorder="1" applyAlignment="1">
      <alignment horizontal="left" vertical="center"/>
    </xf>
    <xf numFmtId="182" fontId="0" fillId="0" borderId="12" xfId="0" applyNumberFormat="1" applyFont="1" applyFill="1" applyBorder="1" applyAlignment="1">
      <alignment horizontal="right" vertical="center"/>
    </xf>
    <xf numFmtId="184" fontId="0" fillId="0" borderId="12" xfId="0" applyNumberFormat="1" applyFont="1" applyFill="1" applyBorder="1" applyAlignment="1">
      <alignment horizontal="left" vertical="center"/>
    </xf>
    <xf numFmtId="172" fontId="0" fillId="0" borderId="12" xfId="0" applyNumberFormat="1" applyFont="1" applyFill="1" applyBorder="1" applyAlignment="1">
      <alignment horizontal="left" vertical="center"/>
    </xf>
    <xf numFmtId="174" fontId="0" fillId="0" borderId="12" xfId="0" applyNumberFormat="1" applyFont="1" applyFill="1" applyBorder="1" applyAlignment="1">
      <alignment horizontal="left" vertical="center"/>
    </xf>
    <xf numFmtId="164" fontId="9" fillId="0" borderId="11" xfId="0" applyNumberFormat="1" applyFont="1" applyFill="1" applyBorder="1" applyAlignment="1">
      <alignment horizontal="left" vertical="center"/>
    </xf>
    <xf numFmtId="165" fontId="9" fillId="0" borderId="11" xfId="0" applyNumberFormat="1" applyFont="1" applyFill="1" applyBorder="1" applyAlignment="1" applyProtection="1">
      <alignment horizontal="left" vertical="center"/>
    </xf>
    <xf numFmtId="166" fontId="9" fillId="0" borderId="11" xfId="0" applyNumberFormat="1" applyFont="1" applyFill="1" applyBorder="1" applyAlignment="1">
      <alignment horizontal="center" vertical="center"/>
    </xf>
    <xf numFmtId="167" fontId="9" fillId="0" borderId="11" xfId="0" applyNumberFormat="1" applyFont="1" applyFill="1" applyBorder="1" applyAlignment="1">
      <alignment horizontal="center" vertical="center"/>
    </xf>
    <xf numFmtId="168" fontId="9" fillId="0" borderId="11" xfId="0" applyNumberFormat="1" applyFont="1" applyFill="1" applyBorder="1" applyAlignment="1">
      <alignment horizontal="center" vertical="center"/>
    </xf>
    <xf numFmtId="170" fontId="9" fillId="0" borderId="11" xfId="0" applyNumberFormat="1" applyFont="1" applyFill="1" applyBorder="1" applyAlignment="1">
      <alignment horizontal="center" vertical="center"/>
    </xf>
    <xf numFmtId="169" fontId="9" fillId="0" borderId="11" xfId="0" applyNumberFormat="1" applyFont="1" applyFill="1" applyBorder="1" applyAlignment="1">
      <alignment horizontal="center" vertical="center"/>
    </xf>
    <xf numFmtId="171" fontId="9" fillId="0" borderId="11" xfId="0" applyNumberFormat="1" applyFont="1" applyFill="1" applyBorder="1" applyAlignment="1">
      <alignment horizontal="right" vertical="center"/>
    </xf>
    <xf numFmtId="172" fontId="9" fillId="0" borderId="11" xfId="0" applyNumberFormat="1" applyFont="1" applyFill="1" applyBorder="1" applyAlignment="1">
      <alignment horizontal="left" vertical="center"/>
    </xf>
    <xf numFmtId="175" fontId="9" fillId="0" borderId="11" xfId="0" applyNumberFormat="1" applyFont="1" applyFill="1" applyBorder="1" applyAlignment="1">
      <alignment horizontal="center" vertical="center"/>
    </xf>
    <xf numFmtId="173" fontId="9" fillId="0" borderId="11" xfId="0" applyNumberFormat="1" applyFont="1" applyFill="1" applyBorder="1" applyAlignment="1">
      <alignment horizontal="right" vertical="center"/>
    </xf>
    <xf numFmtId="174" fontId="9" fillId="0" borderId="11" xfId="0" applyNumberFormat="1" applyFont="1" applyFill="1" applyBorder="1" applyAlignment="1">
      <alignment horizontal="left" vertical="center"/>
    </xf>
    <xf numFmtId="182" fontId="9" fillId="0" borderId="11" xfId="0" applyNumberFormat="1" applyFont="1" applyFill="1" applyBorder="1" applyAlignment="1">
      <alignment horizontal="right" vertical="center"/>
    </xf>
    <xf numFmtId="183" fontId="9" fillId="0" borderId="11" xfId="0" applyNumberFormat="1" applyFont="1" applyFill="1" applyBorder="1" applyAlignment="1">
      <alignment horizontal="left" vertical="center"/>
    </xf>
    <xf numFmtId="183" fontId="0" fillId="0" borderId="12" xfId="0" applyNumberFormat="1" applyFont="1" applyFill="1" applyBorder="1" applyAlignment="1">
      <alignment horizontal="left" vertical="center"/>
    </xf>
    <xf numFmtId="178" fontId="9" fillId="0" borderId="11" xfId="0" applyNumberFormat="1" applyFont="1" applyFill="1" applyBorder="1" applyAlignment="1">
      <alignment horizontal="left" vertical="center"/>
    </xf>
    <xf numFmtId="179" fontId="9" fillId="0" borderId="11" xfId="0" applyNumberFormat="1" applyFont="1" applyFill="1" applyBorder="1" applyAlignment="1">
      <alignment horizontal="left" vertical="center"/>
    </xf>
    <xf numFmtId="164" fontId="9" fillId="0" borderId="10" xfId="0" applyNumberFormat="1" applyFont="1" applyFill="1" applyBorder="1" applyAlignment="1">
      <alignment horizontal="left" vertical="center"/>
    </xf>
    <xf numFmtId="165" fontId="9" fillId="0" borderId="10" xfId="0" applyNumberFormat="1" applyFont="1" applyFill="1" applyBorder="1" applyAlignment="1" applyProtection="1">
      <alignment horizontal="left" vertical="center"/>
    </xf>
    <xf numFmtId="166" fontId="9" fillId="0" borderId="10" xfId="0" applyNumberFormat="1" applyFont="1" applyFill="1" applyBorder="1" applyAlignment="1">
      <alignment horizontal="center" vertical="center"/>
    </xf>
    <xf numFmtId="167" fontId="9" fillId="0" borderId="10" xfId="0" applyNumberFormat="1" applyFont="1" applyFill="1" applyBorder="1" applyAlignment="1">
      <alignment horizontal="center" vertical="center"/>
    </xf>
    <xf numFmtId="168" fontId="9" fillId="0" borderId="10" xfId="0" applyNumberFormat="1" applyFont="1" applyFill="1" applyBorder="1" applyAlignment="1">
      <alignment horizontal="center" vertical="center"/>
    </xf>
    <xf numFmtId="170" fontId="9" fillId="0" borderId="10" xfId="0" applyNumberFormat="1" applyFont="1" applyFill="1" applyBorder="1" applyAlignment="1">
      <alignment horizontal="center" vertical="center"/>
    </xf>
    <xf numFmtId="169" fontId="9" fillId="0" borderId="10" xfId="0" applyNumberFormat="1" applyFont="1" applyFill="1" applyBorder="1" applyAlignment="1">
      <alignment horizontal="center" vertical="center"/>
    </xf>
    <xf numFmtId="171" fontId="9" fillId="0" borderId="10" xfId="0" applyNumberFormat="1" applyFont="1" applyFill="1" applyBorder="1" applyAlignment="1">
      <alignment horizontal="right" vertical="center"/>
    </xf>
    <xf numFmtId="172" fontId="9" fillId="0" borderId="10" xfId="0" applyNumberFormat="1" applyFont="1" applyFill="1" applyBorder="1" applyAlignment="1">
      <alignment horizontal="left" vertical="center"/>
    </xf>
    <xf numFmtId="175" fontId="9" fillId="0" borderId="10" xfId="0" applyNumberFormat="1" applyFont="1" applyFill="1" applyBorder="1" applyAlignment="1">
      <alignment horizontal="center" vertical="center"/>
    </xf>
    <xf numFmtId="173" fontId="9" fillId="0" borderId="10" xfId="0" applyNumberFormat="1" applyFont="1" applyFill="1" applyBorder="1" applyAlignment="1">
      <alignment horizontal="right" vertical="center"/>
    </xf>
    <xf numFmtId="174" fontId="9" fillId="0" borderId="10" xfId="0" applyNumberFormat="1" applyFont="1" applyFill="1" applyBorder="1" applyAlignment="1">
      <alignment horizontal="left" vertical="center"/>
    </xf>
    <xf numFmtId="182" fontId="9" fillId="0" borderId="10" xfId="0" applyNumberFormat="1" applyFont="1" applyFill="1" applyBorder="1" applyAlignment="1">
      <alignment horizontal="right" vertical="center"/>
    </xf>
    <xf numFmtId="183" fontId="9" fillId="0" borderId="10" xfId="0" applyNumberFormat="1" applyFont="1" applyFill="1" applyBorder="1" applyAlignment="1">
      <alignment horizontal="left" vertical="center"/>
    </xf>
    <xf numFmtId="178" fontId="9" fillId="0" borderId="10" xfId="0" applyNumberFormat="1" applyFont="1" applyFill="1" applyBorder="1" applyAlignment="1">
      <alignment horizontal="left" vertical="center"/>
    </xf>
    <xf numFmtId="179" fontId="9" fillId="0" borderId="10" xfId="0" applyNumberFormat="1" applyFont="1" applyFill="1" applyBorder="1" applyAlignment="1">
      <alignment horizontal="left" vertical="center"/>
    </xf>
    <xf numFmtId="184" fontId="9" fillId="0" borderId="10" xfId="0" applyNumberFormat="1" applyFont="1" applyFill="1" applyBorder="1" applyAlignment="1">
      <alignment horizontal="left" vertical="center"/>
    </xf>
    <xf numFmtId="164" fontId="10" fillId="0" borderId="10" xfId="0" applyNumberFormat="1" applyFont="1" applyFill="1" applyBorder="1" applyAlignment="1">
      <alignment horizontal="left" vertical="center"/>
    </xf>
    <xf numFmtId="165" fontId="10" fillId="0" borderId="10" xfId="0" applyNumberFormat="1" applyFont="1" applyFill="1" applyBorder="1" applyAlignment="1" applyProtection="1">
      <alignment horizontal="left" vertical="center"/>
    </xf>
    <xf numFmtId="166" fontId="10" fillId="0" borderId="10" xfId="0" applyNumberFormat="1" applyFont="1" applyFill="1" applyBorder="1" applyAlignment="1">
      <alignment horizontal="center" vertical="center"/>
    </xf>
    <xf numFmtId="167" fontId="10" fillId="0" borderId="10" xfId="0" applyNumberFormat="1" applyFont="1" applyFill="1" applyBorder="1" applyAlignment="1">
      <alignment horizontal="center" vertical="center"/>
    </xf>
    <xf numFmtId="168" fontId="10" fillId="0" borderId="10" xfId="0" applyNumberFormat="1" applyFont="1" applyFill="1" applyBorder="1" applyAlignment="1">
      <alignment horizontal="center" vertical="center"/>
    </xf>
    <xf numFmtId="170" fontId="10" fillId="0" borderId="10" xfId="0" applyNumberFormat="1" applyFont="1" applyFill="1" applyBorder="1" applyAlignment="1">
      <alignment horizontal="center" vertical="center"/>
    </xf>
    <xf numFmtId="169" fontId="10" fillId="0" borderId="10" xfId="0" applyNumberFormat="1" applyFont="1" applyFill="1" applyBorder="1" applyAlignment="1">
      <alignment horizontal="center" vertical="center"/>
    </xf>
    <xf numFmtId="171" fontId="10" fillId="0" borderId="10" xfId="0" applyNumberFormat="1" applyFont="1" applyFill="1" applyBorder="1" applyAlignment="1">
      <alignment horizontal="right" vertical="center"/>
    </xf>
    <xf numFmtId="172" fontId="10" fillId="0" borderId="10" xfId="0" applyNumberFormat="1" applyFont="1" applyFill="1" applyBorder="1" applyAlignment="1">
      <alignment horizontal="left" vertical="center"/>
    </xf>
    <xf numFmtId="175" fontId="10" fillId="0" borderId="10" xfId="0" applyNumberFormat="1" applyFont="1" applyFill="1" applyBorder="1" applyAlignment="1">
      <alignment horizontal="center" vertical="center"/>
    </xf>
    <xf numFmtId="173" fontId="10" fillId="0" borderId="10" xfId="0" applyNumberFormat="1" applyFont="1" applyFill="1" applyBorder="1" applyAlignment="1">
      <alignment horizontal="right" vertical="center"/>
    </xf>
    <xf numFmtId="174" fontId="10" fillId="0" borderId="10" xfId="0" applyNumberFormat="1" applyFont="1" applyFill="1" applyBorder="1" applyAlignment="1">
      <alignment horizontal="left" vertical="center"/>
    </xf>
    <xf numFmtId="182" fontId="10" fillId="0" borderId="10" xfId="0" applyNumberFormat="1" applyFont="1" applyFill="1" applyBorder="1" applyAlignment="1">
      <alignment horizontal="right" vertical="center"/>
    </xf>
    <xf numFmtId="183" fontId="10" fillId="0" borderId="10" xfId="0" applyNumberFormat="1" applyFont="1" applyFill="1" applyBorder="1" applyAlignment="1">
      <alignment horizontal="left" vertical="center"/>
    </xf>
    <xf numFmtId="164" fontId="10" fillId="0" borderId="12" xfId="0" applyNumberFormat="1" applyFont="1" applyFill="1" applyBorder="1" applyAlignment="1">
      <alignment horizontal="left" vertical="center"/>
    </xf>
    <xf numFmtId="165" fontId="10" fillId="0" borderId="12" xfId="0" applyNumberFormat="1" applyFont="1" applyFill="1" applyBorder="1" applyAlignment="1" applyProtection="1">
      <alignment horizontal="left" vertical="center"/>
    </xf>
    <xf numFmtId="166" fontId="10" fillId="0" borderId="12" xfId="0" applyNumberFormat="1" applyFont="1" applyFill="1" applyBorder="1" applyAlignment="1">
      <alignment horizontal="center" vertical="center"/>
    </xf>
    <xf numFmtId="167" fontId="10" fillId="0" borderId="12" xfId="0" applyNumberFormat="1" applyFont="1" applyFill="1" applyBorder="1" applyAlignment="1">
      <alignment horizontal="center" vertical="center"/>
    </xf>
    <xf numFmtId="168" fontId="10" fillId="0" borderId="12" xfId="0" applyNumberFormat="1" applyFont="1" applyFill="1" applyBorder="1" applyAlignment="1">
      <alignment horizontal="center" vertical="center"/>
    </xf>
    <xf numFmtId="170" fontId="10" fillId="0" borderId="12" xfId="0" applyNumberFormat="1" applyFont="1" applyFill="1" applyBorder="1" applyAlignment="1">
      <alignment horizontal="center" vertical="center"/>
    </xf>
    <xf numFmtId="169" fontId="10" fillId="0" borderId="12" xfId="0" applyNumberFormat="1" applyFont="1" applyFill="1" applyBorder="1" applyAlignment="1">
      <alignment horizontal="center" vertical="center"/>
    </xf>
    <xf numFmtId="171" fontId="10" fillId="0" borderId="12" xfId="0" applyNumberFormat="1" applyFont="1" applyFill="1" applyBorder="1" applyAlignment="1">
      <alignment horizontal="right" vertical="center"/>
    </xf>
    <xf numFmtId="172" fontId="10" fillId="0" borderId="12" xfId="0" applyNumberFormat="1" applyFont="1" applyFill="1" applyBorder="1" applyAlignment="1">
      <alignment horizontal="left" vertical="center"/>
    </xf>
    <xf numFmtId="175" fontId="10" fillId="0" borderId="12" xfId="0" applyNumberFormat="1" applyFont="1" applyFill="1" applyBorder="1" applyAlignment="1">
      <alignment horizontal="center" vertical="center"/>
    </xf>
    <xf numFmtId="173" fontId="10" fillId="0" borderId="12" xfId="0" applyNumberFormat="1" applyFont="1" applyFill="1" applyBorder="1" applyAlignment="1">
      <alignment horizontal="right" vertical="center"/>
    </xf>
    <xf numFmtId="174" fontId="10" fillId="0" borderId="12" xfId="0" applyNumberFormat="1" applyFont="1" applyFill="1" applyBorder="1" applyAlignment="1">
      <alignment horizontal="left" vertical="center"/>
    </xf>
    <xf numFmtId="182" fontId="10" fillId="0" borderId="12" xfId="0" applyNumberFormat="1" applyFont="1" applyFill="1" applyBorder="1" applyAlignment="1">
      <alignment horizontal="right" vertical="center"/>
    </xf>
    <xf numFmtId="183" fontId="10" fillId="0" borderId="12" xfId="0" applyNumberFormat="1" applyFont="1" applyFill="1" applyBorder="1" applyAlignment="1">
      <alignment horizontal="left" vertical="center"/>
    </xf>
    <xf numFmtId="164" fontId="10" fillId="4" borderId="4" xfId="0" applyNumberFormat="1" applyFont="1" applyFill="1" applyBorder="1" applyAlignment="1">
      <alignment horizontal="left" vertical="center"/>
    </xf>
    <xf numFmtId="0" fontId="0" fillId="4" borderId="4" xfId="0" applyNumberFormat="1" applyFont="1" applyFill="1" applyBorder="1" applyAlignment="1" applyProtection="1">
      <alignment horizontal="center" vertical="center"/>
    </xf>
    <xf numFmtId="166" fontId="10" fillId="4" borderId="4" xfId="0" applyNumberFormat="1" applyFont="1" applyFill="1" applyBorder="1" applyAlignment="1">
      <alignment horizontal="center" vertical="center"/>
    </xf>
    <xf numFmtId="167" fontId="10" fillId="4" borderId="4" xfId="0" applyNumberFormat="1" applyFont="1" applyFill="1" applyBorder="1" applyAlignment="1">
      <alignment horizontal="center" vertical="center"/>
    </xf>
    <xf numFmtId="168" fontId="10" fillId="4" borderId="4" xfId="0" applyNumberFormat="1" applyFont="1" applyFill="1" applyBorder="1" applyAlignment="1">
      <alignment horizontal="center" vertical="center"/>
    </xf>
    <xf numFmtId="170" fontId="10" fillId="4" borderId="4" xfId="0" applyNumberFormat="1" applyFont="1" applyFill="1" applyBorder="1" applyAlignment="1">
      <alignment horizontal="center" vertical="center"/>
    </xf>
    <xf numFmtId="169" fontId="10" fillId="4" borderId="4" xfId="0" applyNumberFormat="1" applyFont="1" applyFill="1" applyBorder="1" applyAlignment="1">
      <alignment horizontal="center" vertical="center"/>
    </xf>
    <xf numFmtId="171" fontId="10" fillId="4" borderId="4" xfId="0" applyNumberFormat="1" applyFont="1" applyFill="1" applyBorder="1" applyAlignment="1">
      <alignment horizontal="right" vertical="center"/>
    </xf>
    <xf numFmtId="172" fontId="10" fillId="4" borderId="4" xfId="0" applyNumberFormat="1" applyFont="1" applyFill="1" applyBorder="1" applyAlignment="1">
      <alignment horizontal="left" vertical="center"/>
    </xf>
    <xf numFmtId="175" fontId="10" fillId="4" borderId="4" xfId="0" applyNumberFormat="1" applyFont="1" applyFill="1" applyBorder="1" applyAlignment="1">
      <alignment horizontal="center" vertical="center"/>
    </xf>
    <xf numFmtId="173" fontId="10" fillId="4" borderId="4" xfId="0" applyNumberFormat="1" applyFont="1" applyFill="1" applyBorder="1" applyAlignment="1">
      <alignment horizontal="right" vertical="center"/>
    </xf>
    <xf numFmtId="174" fontId="10" fillId="4" borderId="4" xfId="0" applyNumberFormat="1" applyFont="1" applyFill="1" applyBorder="1" applyAlignment="1">
      <alignment horizontal="left" vertical="center"/>
    </xf>
    <xf numFmtId="182" fontId="10" fillId="4" borderId="4" xfId="0" applyNumberFormat="1" applyFont="1" applyFill="1" applyBorder="1" applyAlignment="1">
      <alignment horizontal="right" vertical="center"/>
    </xf>
    <xf numFmtId="183" fontId="10" fillId="4" borderId="5" xfId="0" applyNumberFormat="1" applyFont="1" applyFill="1" applyBorder="1" applyAlignment="1">
      <alignment horizontal="left" vertical="center"/>
    </xf>
    <xf numFmtId="0" fontId="0" fillId="4" borderId="0" xfId="0" applyNumberFormat="1" applyFont="1" applyFill="1" applyBorder="1" applyAlignment="1" applyProtection="1">
      <alignment horizontal="center" vertical="center"/>
    </xf>
    <xf numFmtId="164" fontId="10" fillId="4" borderId="0" xfId="0" applyNumberFormat="1" applyFont="1" applyFill="1" applyBorder="1" applyAlignment="1">
      <alignment horizontal="left" vertical="center"/>
    </xf>
    <xf numFmtId="165" fontId="10" fillId="4" borderId="0" xfId="0" applyNumberFormat="1" applyFont="1" applyFill="1" applyBorder="1" applyAlignment="1" applyProtection="1">
      <alignment horizontal="left" vertical="center"/>
    </xf>
    <xf numFmtId="166" fontId="10" fillId="4" borderId="0" xfId="0" applyNumberFormat="1" applyFont="1" applyFill="1" applyBorder="1" applyAlignment="1">
      <alignment horizontal="center" vertical="center"/>
    </xf>
    <xf numFmtId="167" fontId="10" fillId="4" borderId="0" xfId="0" applyNumberFormat="1" applyFont="1" applyFill="1" applyBorder="1" applyAlignment="1">
      <alignment horizontal="center" vertical="center"/>
    </xf>
    <xf numFmtId="168" fontId="10" fillId="4" borderId="0" xfId="0" applyNumberFormat="1" applyFont="1" applyFill="1" applyBorder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 vertical="center"/>
    </xf>
    <xf numFmtId="169" fontId="10" fillId="4" borderId="0" xfId="0" applyNumberFormat="1" applyFont="1" applyFill="1" applyBorder="1" applyAlignment="1">
      <alignment horizontal="center" vertical="center"/>
    </xf>
    <xf numFmtId="171" fontId="10" fillId="4" borderId="0" xfId="0" applyNumberFormat="1" applyFont="1" applyFill="1" applyBorder="1" applyAlignment="1">
      <alignment horizontal="right" vertical="center"/>
    </xf>
    <xf numFmtId="172" fontId="10" fillId="4" borderId="0" xfId="0" applyNumberFormat="1" applyFont="1" applyFill="1" applyBorder="1" applyAlignment="1">
      <alignment horizontal="left" vertical="center"/>
    </xf>
    <xf numFmtId="175" fontId="10" fillId="4" borderId="0" xfId="0" applyNumberFormat="1" applyFont="1" applyFill="1" applyBorder="1" applyAlignment="1">
      <alignment horizontal="center" vertical="center"/>
    </xf>
    <xf numFmtId="173" fontId="10" fillId="4" borderId="0" xfId="0" applyNumberFormat="1" applyFont="1" applyFill="1" applyBorder="1" applyAlignment="1">
      <alignment horizontal="right" vertical="center"/>
    </xf>
    <xf numFmtId="174" fontId="10" fillId="4" borderId="0" xfId="0" applyNumberFormat="1" applyFont="1" applyFill="1" applyBorder="1" applyAlignment="1">
      <alignment horizontal="left" vertical="center"/>
    </xf>
    <xf numFmtId="182" fontId="10" fillId="4" borderId="0" xfId="0" applyNumberFormat="1" applyFont="1" applyFill="1" applyBorder="1" applyAlignment="1">
      <alignment horizontal="right" vertical="center"/>
    </xf>
    <xf numFmtId="183" fontId="10" fillId="4" borderId="6" xfId="0" applyNumberFormat="1" applyFont="1" applyFill="1" applyBorder="1" applyAlignment="1">
      <alignment horizontal="left" vertical="center"/>
    </xf>
    <xf numFmtId="0" fontId="0" fillId="6" borderId="0" xfId="0" applyNumberFormat="1" applyFont="1" applyFill="1" applyBorder="1" applyAlignment="1" applyProtection="1">
      <alignment horizontal="center" vertical="center"/>
    </xf>
    <xf numFmtId="166" fontId="10" fillId="5" borderId="0" xfId="0" applyNumberFormat="1" applyFont="1" applyFill="1" applyBorder="1" applyAlignment="1">
      <alignment horizontal="center" vertical="center"/>
    </xf>
    <xf numFmtId="167" fontId="10" fillId="5" borderId="0" xfId="0" applyNumberFormat="1" applyFont="1" applyFill="1" applyBorder="1" applyAlignment="1">
      <alignment horizontal="center" vertical="center"/>
    </xf>
    <xf numFmtId="170" fontId="10" fillId="6" borderId="0" xfId="0" applyNumberFormat="1" applyFont="1" applyFill="1" applyBorder="1" applyAlignment="1">
      <alignment horizontal="center" vertical="center"/>
    </xf>
    <xf numFmtId="167" fontId="10" fillId="6" borderId="0" xfId="0" applyNumberFormat="1" applyFont="1" applyFill="1" applyBorder="1" applyAlignment="1">
      <alignment horizontal="center" vertical="center"/>
    </xf>
    <xf numFmtId="171" fontId="10" fillId="5" borderId="0" xfId="0" applyNumberFormat="1" applyFont="1" applyFill="1" applyBorder="1" applyAlignment="1">
      <alignment horizontal="right" vertical="center"/>
    </xf>
    <xf numFmtId="172" fontId="10" fillId="5" borderId="0" xfId="0" applyNumberFormat="1" applyFont="1" applyFill="1" applyBorder="1" applyAlignment="1">
      <alignment horizontal="left" vertical="center"/>
    </xf>
    <xf numFmtId="182" fontId="10" fillId="5" borderId="0" xfId="0" applyNumberFormat="1" applyFont="1" applyFill="1" applyBorder="1" applyAlignment="1">
      <alignment horizontal="right" vertical="center"/>
    </xf>
    <xf numFmtId="183" fontId="10" fillId="5" borderId="6" xfId="0" applyNumberFormat="1" applyFont="1" applyFill="1" applyBorder="1" applyAlignment="1">
      <alignment horizontal="left" vertical="center"/>
    </xf>
    <xf numFmtId="164" fontId="10" fillId="6" borderId="0" xfId="0" applyNumberFormat="1" applyFont="1" applyFill="1" applyBorder="1" applyAlignment="1">
      <alignment horizontal="left" vertical="center"/>
    </xf>
    <xf numFmtId="0" fontId="0" fillId="6" borderId="8" xfId="0" applyNumberFormat="1" applyFont="1" applyFill="1" applyBorder="1" applyAlignment="1" applyProtection="1">
      <alignment horizontal="center" vertical="center"/>
    </xf>
    <xf numFmtId="164" fontId="10" fillId="6" borderId="8" xfId="0" applyNumberFormat="1" applyFont="1" applyFill="1" applyBorder="1" applyAlignment="1">
      <alignment horizontal="left" vertical="center"/>
    </xf>
    <xf numFmtId="166" fontId="10" fillId="5" borderId="8" xfId="0" applyNumberFormat="1" applyFont="1" applyFill="1" applyBorder="1" applyAlignment="1">
      <alignment horizontal="center" vertical="center"/>
    </xf>
    <xf numFmtId="167" fontId="10" fillId="5" borderId="8" xfId="0" applyNumberFormat="1" applyFont="1" applyFill="1" applyBorder="1" applyAlignment="1">
      <alignment horizontal="center" vertical="center"/>
    </xf>
    <xf numFmtId="170" fontId="10" fillId="6" borderId="8" xfId="0" applyNumberFormat="1" applyFont="1" applyFill="1" applyBorder="1" applyAlignment="1">
      <alignment horizontal="center" vertical="center"/>
    </xf>
    <xf numFmtId="167" fontId="10" fillId="6" borderId="8" xfId="0" applyNumberFormat="1" applyFont="1" applyFill="1" applyBorder="1" applyAlignment="1">
      <alignment horizontal="center" vertical="center"/>
    </xf>
    <xf numFmtId="171" fontId="10" fillId="5" borderId="8" xfId="0" applyNumberFormat="1" applyFont="1" applyFill="1" applyBorder="1" applyAlignment="1">
      <alignment horizontal="right" vertical="center"/>
    </xf>
    <xf numFmtId="172" fontId="10" fillId="5" borderId="8" xfId="0" applyNumberFormat="1" applyFont="1" applyFill="1" applyBorder="1" applyAlignment="1">
      <alignment horizontal="left" vertical="center"/>
    </xf>
    <xf numFmtId="182" fontId="10" fillId="5" borderId="8" xfId="0" applyNumberFormat="1" applyFont="1" applyFill="1" applyBorder="1" applyAlignment="1">
      <alignment horizontal="right" vertical="center"/>
    </xf>
    <xf numFmtId="183" fontId="10" fillId="5" borderId="9" xfId="0" applyNumberFormat="1" applyFont="1" applyFill="1" applyBorder="1" applyAlignment="1">
      <alignment horizontal="left" vertical="center"/>
    </xf>
    <xf numFmtId="0" fontId="16" fillId="0" borderId="0" xfId="0" applyFont="1" applyFill="1"/>
    <xf numFmtId="164" fontId="9" fillId="0" borderId="11" xfId="0" applyNumberFormat="1" applyFont="1" applyFill="1" applyBorder="1" applyAlignment="1" applyProtection="1">
      <alignment horizontal="left" vertical="center"/>
    </xf>
    <xf numFmtId="166" fontId="9" fillId="0" borderId="11" xfId="0" applyNumberFormat="1" applyFont="1" applyFill="1" applyBorder="1" applyAlignment="1" applyProtection="1">
      <alignment horizontal="center" vertical="center"/>
    </xf>
    <xf numFmtId="167" fontId="9" fillId="0" borderId="11" xfId="0" applyNumberFormat="1" applyFont="1" applyFill="1" applyBorder="1" applyAlignment="1" applyProtection="1">
      <alignment horizontal="center" vertical="center"/>
    </xf>
    <xf numFmtId="168" fontId="9" fillId="0" borderId="11" xfId="0" applyNumberFormat="1" applyFont="1" applyFill="1" applyBorder="1" applyAlignment="1" applyProtection="1">
      <alignment horizontal="center" vertical="center"/>
    </xf>
    <xf numFmtId="170" fontId="9" fillId="0" borderId="11" xfId="0" applyNumberFormat="1" applyFont="1" applyFill="1" applyBorder="1" applyAlignment="1" applyProtection="1">
      <alignment horizontal="center" vertical="center"/>
    </xf>
    <xf numFmtId="169" fontId="9" fillId="0" borderId="11" xfId="0" applyNumberFormat="1" applyFont="1" applyFill="1" applyBorder="1" applyAlignment="1" applyProtection="1">
      <alignment horizontal="center" vertical="center"/>
    </xf>
    <xf numFmtId="171" fontId="9" fillId="0" borderId="11" xfId="0" applyNumberFormat="1" applyFont="1" applyFill="1" applyBorder="1" applyAlignment="1" applyProtection="1">
      <alignment horizontal="right" vertical="center"/>
    </xf>
    <xf numFmtId="172" fontId="9" fillId="0" borderId="11" xfId="0" applyNumberFormat="1" applyFont="1" applyFill="1" applyBorder="1" applyAlignment="1" applyProtection="1">
      <alignment horizontal="left" vertical="center"/>
    </xf>
    <xf numFmtId="175" fontId="9" fillId="0" borderId="11" xfId="0" applyNumberFormat="1" applyFont="1" applyFill="1" applyBorder="1" applyAlignment="1" applyProtection="1">
      <alignment horizontal="center" vertical="center"/>
    </xf>
    <xf numFmtId="173" fontId="9" fillId="0" borderId="11" xfId="0" applyNumberFormat="1" applyFont="1" applyFill="1" applyBorder="1" applyAlignment="1" applyProtection="1">
      <alignment horizontal="right" vertical="center"/>
    </xf>
    <xf numFmtId="174" fontId="9" fillId="0" borderId="11" xfId="0" applyNumberFormat="1" applyFont="1" applyFill="1" applyBorder="1" applyAlignment="1" applyProtection="1">
      <alignment horizontal="left" vertical="center"/>
    </xf>
    <xf numFmtId="182" fontId="9" fillId="0" borderId="11" xfId="0" applyNumberFormat="1" applyFont="1" applyFill="1" applyBorder="1" applyAlignment="1" applyProtection="1">
      <alignment horizontal="right" vertical="center"/>
    </xf>
    <xf numFmtId="184" fontId="9" fillId="0" borderId="11" xfId="0" applyNumberFormat="1" applyFont="1" applyFill="1" applyBorder="1" applyAlignment="1" applyProtection="1">
      <alignment horizontal="left" vertical="center"/>
    </xf>
    <xf numFmtId="164" fontId="0" fillId="0" borderId="10" xfId="0" applyNumberFormat="1" applyFont="1" applyFill="1" applyBorder="1" applyAlignment="1" applyProtection="1">
      <alignment horizontal="left" vertical="center"/>
    </xf>
    <xf numFmtId="166" fontId="0" fillId="0" borderId="10" xfId="0" applyNumberFormat="1" applyFont="1" applyFill="1" applyBorder="1" applyAlignment="1" applyProtection="1">
      <alignment horizontal="center" vertical="center"/>
    </xf>
    <xf numFmtId="167" fontId="0" fillId="0" borderId="10" xfId="0" applyNumberFormat="1" applyFont="1" applyFill="1" applyBorder="1" applyAlignment="1" applyProtection="1">
      <alignment horizontal="center" vertical="center"/>
    </xf>
    <xf numFmtId="168" fontId="0" fillId="0" borderId="10" xfId="0" applyNumberFormat="1" applyFont="1" applyFill="1" applyBorder="1" applyAlignment="1" applyProtection="1">
      <alignment horizontal="center" vertical="center"/>
    </xf>
    <xf numFmtId="170" fontId="0" fillId="0" borderId="10" xfId="0" applyNumberFormat="1" applyFont="1" applyFill="1" applyBorder="1" applyAlignment="1" applyProtection="1">
      <alignment horizontal="center" vertical="center"/>
    </xf>
    <xf numFmtId="169" fontId="0" fillId="0" borderId="10" xfId="0" applyNumberFormat="1" applyFont="1" applyFill="1" applyBorder="1" applyAlignment="1" applyProtection="1">
      <alignment horizontal="center" vertical="center"/>
    </xf>
    <xf numFmtId="171" fontId="0" fillId="0" borderId="10" xfId="0" applyNumberFormat="1" applyFont="1" applyFill="1" applyBorder="1" applyAlignment="1" applyProtection="1">
      <alignment horizontal="right" vertical="center"/>
    </xf>
    <xf numFmtId="172" fontId="0" fillId="0" borderId="10" xfId="0" applyNumberFormat="1" applyFont="1" applyFill="1" applyBorder="1" applyAlignment="1" applyProtection="1">
      <alignment horizontal="left" vertical="center"/>
    </xf>
    <xf numFmtId="175" fontId="0" fillId="0" borderId="10" xfId="0" applyNumberFormat="1" applyFont="1" applyFill="1" applyBorder="1" applyAlignment="1" applyProtection="1">
      <alignment horizontal="center" vertical="center"/>
    </xf>
    <xf numFmtId="173" fontId="0" fillId="0" borderId="10" xfId="0" applyNumberFormat="1" applyFont="1" applyFill="1" applyBorder="1" applyAlignment="1" applyProtection="1">
      <alignment horizontal="right" vertical="center"/>
    </xf>
    <xf numFmtId="174" fontId="0" fillId="0" borderId="10" xfId="0" applyNumberFormat="1" applyFont="1" applyFill="1" applyBorder="1" applyAlignment="1" applyProtection="1">
      <alignment horizontal="left" vertical="center"/>
    </xf>
    <xf numFmtId="182" fontId="0" fillId="0" borderId="10" xfId="0" applyNumberFormat="1" applyFont="1" applyFill="1" applyBorder="1" applyAlignment="1" applyProtection="1">
      <alignment horizontal="right" vertical="center"/>
    </xf>
    <xf numFmtId="183" fontId="0" fillId="0" borderId="10" xfId="0" applyNumberFormat="1" applyFont="1" applyFill="1" applyBorder="1" applyAlignment="1" applyProtection="1">
      <alignment horizontal="left" vertical="center"/>
    </xf>
    <xf numFmtId="164" fontId="9" fillId="0" borderId="12" xfId="0" applyNumberFormat="1" applyFont="1" applyFill="1" applyBorder="1" applyAlignment="1" applyProtection="1">
      <alignment horizontal="left" vertical="center"/>
    </xf>
    <xf numFmtId="165" fontId="9" fillId="0" borderId="12" xfId="0" applyNumberFormat="1" applyFont="1" applyFill="1" applyBorder="1" applyAlignment="1" applyProtection="1">
      <alignment horizontal="left" vertical="center"/>
    </xf>
    <xf numFmtId="166" fontId="9" fillId="0" borderId="12" xfId="0" applyNumberFormat="1" applyFont="1" applyFill="1" applyBorder="1" applyAlignment="1" applyProtection="1">
      <alignment horizontal="center" vertical="center"/>
    </xf>
    <xf numFmtId="167" fontId="9" fillId="0" borderId="12" xfId="0" applyNumberFormat="1" applyFont="1" applyFill="1" applyBorder="1" applyAlignment="1" applyProtection="1">
      <alignment horizontal="center" vertical="center"/>
    </xf>
    <xf numFmtId="168" fontId="9" fillId="0" borderId="12" xfId="0" applyNumberFormat="1" applyFont="1" applyFill="1" applyBorder="1" applyAlignment="1" applyProtection="1">
      <alignment horizontal="center" vertical="center"/>
    </xf>
    <xf numFmtId="170" fontId="9" fillId="0" borderId="12" xfId="0" applyNumberFormat="1" applyFont="1" applyFill="1" applyBorder="1" applyAlignment="1" applyProtection="1">
      <alignment horizontal="center" vertical="center"/>
    </xf>
    <xf numFmtId="169" fontId="9" fillId="0" borderId="12" xfId="0" applyNumberFormat="1" applyFont="1" applyFill="1" applyBorder="1" applyAlignment="1" applyProtection="1">
      <alignment horizontal="center" vertical="center"/>
    </xf>
    <xf numFmtId="171" fontId="9" fillId="0" borderId="12" xfId="0" applyNumberFormat="1" applyFont="1" applyFill="1" applyBorder="1" applyAlignment="1" applyProtection="1">
      <alignment horizontal="right" vertical="center"/>
    </xf>
    <xf numFmtId="178" fontId="9" fillId="0" borderId="12" xfId="0" applyNumberFormat="1" applyFont="1" applyFill="1" applyBorder="1" applyAlignment="1" applyProtection="1">
      <alignment horizontal="left" vertical="center"/>
    </xf>
    <xf numFmtId="175" fontId="9" fillId="0" borderId="12" xfId="0" applyNumberFormat="1" applyFont="1" applyFill="1" applyBorder="1" applyAlignment="1" applyProtection="1">
      <alignment horizontal="center" vertical="center"/>
    </xf>
    <xf numFmtId="173" fontId="9" fillId="0" borderId="12" xfId="0" applyNumberFormat="1" applyFont="1" applyFill="1" applyBorder="1" applyAlignment="1" applyProtection="1">
      <alignment horizontal="right" vertical="center"/>
    </xf>
    <xf numFmtId="179" fontId="9" fillId="0" borderId="12" xfId="0" applyNumberFormat="1" applyFont="1" applyFill="1" applyBorder="1" applyAlignment="1" applyProtection="1">
      <alignment horizontal="left" vertical="center"/>
    </xf>
    <xf numFmtId="182" fontId="9" fillId="0" borderId="12" xfId="0" applyNumberFormat="1" applyFont="1" applyFill="1" applyBorder="1" applyAlignment="1" applyProtection="1">
      <alignment horizontal="right" vertical="center"/>
    </xf>
    <xf numFmtId="183" fontId="9" fillId="0" borderId="12" xfId="0" applyNumberFormat="1" applyFont="1" applyFill="1" applyBorder="1" applyAlignment="1" applyProtection="1">
      <alignment horizontal="left" vertical="center"/>
    </xf>
    <xf numFmtId="175" fontId="9" fillId="0" borderId="10" xfId="0" applyNumberFormat="1" applyFont="1" applyFill="1" applyBorder="1" applyAlignment="1" applyProtection="1">
      <alignment horizontal="center" vertical="center"/>
    </xf>
    <xf numFmtId="183" fontId="9" fillId="0" borderId="11" xfId="0" applyNumberFormat="1" applyFont="1" applyFill="1" applyBorder="1" applyAlignment="1" applyProtection="1">
      <alignment horizontal="left" vertical="center"/>
    </xf>
    <xf numFmtId="184" fontId="0" fillId="0" borderId="10" xfId="0" applyNumberFormat="1" applyFont="1" applyFill="1" applyBorder="1" applyAlignment="1" applyProtection="1">
      <alignment horizontal="left" vertical="center"/>
    </xf>
    <xf numFmtId="164" fontId="0" fillId="0" borderId="12" xfId="0" applyNumberFormat="1" applyFont="1" applyFill="1" applyBorder="1" applyAlignment="1" applyProtection="1">
      <alignment horizontal="left" vertical="center"/>
    </xf>
    <xf numFmtId="166" fontId="0" fillId="0" borderId="12" xfId="0" applyNumberFormat="1" applyFont="1" applyFill="1" applyBorder="1" applyAlignment="1" applyProtection="1">
      <alignment horizontal="center" vertical="center"/>
    </xf>
    <xf numFmtId="167" fontId="0" fillId="0" borderId="12" xfId="0" applyNumberFormat="1" applyFont="1" applyFill="1" applyBorder="1" applyAlignment="1" applyProtection="1">
      <alignment horizontal="center" vertical="center"/>
    </xf>
    <xf numFmtId="168" fontId="0" fillId="0" borderId="12" xfId="0" applyNumberFormat="1" applyFont="1" applyFill="1" applyBorder="1" applyAlignment="1" applyProtection="1">
      <alignment horizontal="center" vertical="center"/>
    </xf>
    <xf numFmtId="170" fontId="0" fillId="0" borderId="12" xfId="0" applyNumberFormat="1" applyFont="1" applyFill="1" applyBorder="1" applyAlignment="1" applyProtection="1">
      <alignment horizontal="center" vertical="center"/>
    </xf>
    <xf numFmtId="169" fontId="0" fillId="0" borderId="12" xfId="0" applyNumberFormat="1" applyFont="1" applyFill="1" applyBorder="1" applyAlignment="1" applyProtection="1">
      <alignment horizontal="center" vertical="center"/>
    </xf>
    <xf numFmtId="171" fontId="0" fillId="0" borderId="12" xfId="0" applyNumberFormat="1" applyFont="1" applyFill="1" applyBorder="1" applyAlignment="1" applyProtection="1">
      <alignment horizontal="right" vertical="center"/>
    </xf>
    <xf numFmtId="172" fontId="0" fillId="0" borderId="12" xfId="0" applyNumberFormat="1" applyFont="1" applyFill="1" applyBorder="1" applyAlignment="1" applyProtection="1">
      <alignment horizontal="left" vertical="center"/>
    </xf>
    <xf numFmtId="175" fontId="0" fillId="0" borderId="12" xfId="0" applyNumberFormat="1" applyFont="1" applyFill="1" applyBorder="1" applyAlignment="1" applyProtection="1">
      <alignment horizontal="center" vertical="center"/>
    </xf>
    <xf numFmtId="173" fontId="0" fillId="0" borderId="12" xfId="0" applyNumberFormat="1" applyFont="1" applyFill="1" applyBorder="1" applyAlignment="1" applyProtection="1">
      <alignment horizontal="right" vertical="center"/>
    </xf>
    <xf numFmtId="174" fontId="0" fillId="0" borderId="12" xfId="0" applyNumberFormat="1" applyFont="1" applyFill="1" applyBorder="1" applyAlignment="1" applyProtection="1">
      <alignment horizontal="left" vertical="center"/>
    </xf>
    <xf numFmtId="182" fontId="0" fillId="0" borderId="12" xfId="0" applyNumberFormat="1" applyFont="1" applyFill="1" applyBorder="1" applyAlignment="1" applyProtection="1">
      <alignment horizontal="right" vertical="center"/>
    </xf>
    <xf numFmtId="184" fontId="0" fillId="0" borderId="12" xfId="0" applyNumberFormat="1" applyFont="1" applyFill="1" applyBorder="1" applyAlignment="1" applyProtection="1">
      <alignment horizontal="left" vertical="center"/>
    </xf>
    <xf numFmtId="164" fontId="0" fillId="0" borderId="11" xfId="0" applyNumberFormat="1" applyFont="1" applyFill="1" applyBorder="1" applyAlignment="1" applyProtection="1">
      <alignment horizontal="left" vertical="center"/>
    </xf>
    <xf numFmtId="166" fontId="0" fillId="0" borderId="11" xfId="0" applyNumberFormat="1" applyFont="1" applyFill="1" applyBorder="1" applyAlignment="1" applyProtection="1">
      <alignment horizontal="center" vertical="center"/>
    </xf>
    <xf numFmtId="167" fontId="0" fillId="0" borderId="11" xfId="0" applyNumberFormat="1" applyFont="1" applyFill="1" applyBorder="1" applyAlignment="1" applyProtection="1">
      <alignment horizontal="center" vertical="center"/>
    </xf>
    <xf numFmtId="168" fontId="0" fillId="0" borderId="11" xfId="0" applyNumberFormat="1" applyFont="1" applyFill="1" applyBorder="1" applyAlignment="1" applyProtection="1">
      <alignment horizontal="center" vertical="center"/>
    </xf>
    <xf numFmtId="170" fontId="0" fillId="0" borderId="11" xfId="0" applyNumberFormat="1" applyFont="1" applyFill="1" applyBorder="1" applyAlignment="1" applyProtection="1">
      <alignment horizontal="center" vertical="center"/>
    </xf>
    <xf numFmtId="169" fontId="0" fillId="0" borderId="11" xfId="0" applyNumberFormat="1" applyFont="1" applyFill="1" applyBorder="1" applyAlignment="1" applyProtection="1">
      <alignment horizontal="center" vertical="center"/>
    </xf>
    <xf numFmtId="171" fontId="0" fillId="0" borderId="11" xfId="0" applyNumberFormat="1" applyFont="1" applyFill="1" applyBorder="1" applyAlignment="1" applyProtection="1">
      <alignment horizontal="right" vertical="center"/>
    </xf>
    <xf numFmtId="172" fontId="0" fillId="0" borderId="11" xfId="0" applyNumberFormat="1" applyFont="1" applyFill="1" applyBorder="1" applyAlignment="1" applyProtection="1">
      <alignment horizontal="left" vertical="center"/>
    </xf>
    <xf numFmtId="175" fontId="0" fillId="0" borderId="11" xfId="0" applyNumberFormat="1" applyFont="1" applyFill="1" applyBorder="1" applyAlignment="1" applyProtection="1">
      <alignment horizontal="center" vertical="center"/>
    </xf>
    <xf numFmtId="173" fontId="0" fillId="0" borderId="11" xfId="0" applyNumberFormat="1" applyFont="1" applyFill="1" applyBorder="1" applyAlignment="1" applyProtection="1">
      <alignment horizontal="right" vertical="center"/>
    </xf>
    <xf numFmtId="174" fontId="0" fillId="0" borderId="11" xfId="0" applyNumberFormat="1" applyFont="1" applyFill="1" applyBorder="1" applyAlignment="1" applyProtection="1">
      <alignment horizontal="left" vertical="center"/>
    </xf>
    <xf numFmtId="182" fontId="0" fillId="0" borderId="11" xfId="0" applyNumberFormat="1" applyFont="1" applyFill="1" applyBorder="1" applyAlignment="1" applyProtection="1">
      <alignment horizontal="right" vertical="center"/>
    </xf>
    <xf numFmtId="183" fontId="0" fillId="0" borderId="11" xfId="0" applyNumberFormat="1" applyFont="1" applyFill="1" applyBorder="1" applyAlignment="1" applyProtection="1">
      <alignment horizontal="left" vertical="center"/>
    </xf>
    <xf numFmtId="164" fontId="9" fillId="0" borderId="10" xfId="0" applyNumberFormat="1" applyFont="1" applyFill="1" applyBorder="1" applyAlignment="1" applyProtection="1">
      <alignment horizontal="left" vertical="center"/>
    </xf>
    <xf numFmtId="166" fontId="9" fillId="0" borderId="10" xfId="0" applyNumberFormat="1" applyFont="1" applyFill="1" applyBorder="1" applyAlignment="1" applyProtection="1">
      <alignment horizontal="center" vertical="center"/>
    </xf>
    <xf numFmtId="167" fontId="9" fillId="0" borderId="10" xfId="0" applyNumberFormat="1" applyFont="1" applyFill="1" applyBorder="1" applyAlignment="1" applyProtection="1">
      <alignment horizontal="center" vertical="center"/>
    </xf>
    <xf numFmtId="168" fontId="9" fillId="0" borderId="10" xfId="0" applyNumberFormat="1" applyFont="1" applyFill="1" applyBorder="1" applyAlignment="1" applyProtection="1">
      <alignment horizontal="center" vertical="center"/>
    </xf>
    <xf numFmtId="170" fontId="9" fillId="0" borderId="10" xfId="0" applyNumberFormat="1" applyFont="1" applyFill="1" applyBorder="1" applyAlignment="1" applyProtection="1">
      <alignment horizontal="center" vertical="center"/>
    </xf>
    <xf numFmtId="169" fontId="9" fillId="0" borderId="10" xfId="0" applyNumberFormat="1" applyFont="1" applyFill="1" applyBorder="1" applyAlignment="1" applyProtection="1">
      <alignment horizontal="center" vertical="center"/>
    </xf>
    <xf numFmtId="171" fontId="9" fillId="0" borderId="10" xfId="0" applyNumberFormat="1" applyFont="1" applyFill="1" applyBorder="1" applyAlignment="1" applyProtection="1">
      <alignment horizontal="right" vertical="center"/>
    </xf>
    <xf numFmtId="172" fontId="9" fillId="0" borderId="10" xfId="0" applyNumberFormat="1" applyFont="1" applyFill="1" applyBorder="1" applyAlignment="1" applyProtection="1">
      <alignment horizontal="left" vertical="center"/>
    </xf>
    <xf numFmtId="173" fontId="9" fillId="0" borderId="10" xfId="0" applyNumberFormat="1" applyFont="1" applyFill="1" applyBorder="1" applyAlignment="1" applyProtection="1">
      <alignment horizontal="right" vertical="center"/>
    </xf>
    <xf numFmtId="174" fontId="9" fillId="0" borderId="10" xfId="0" applyNumberFormat="1" applyFont="1" applyFill="1" applyBorder="1" applyAlignment="1" applyProtection="1">
      <alignment horizontal="left" vertical="center"/>
    </xf>
    <xf numFmtId="182" fontId="9" fillId="0" borderId="10" xfId="0" applyNumberFormat="1" applyFont="1" applyFill="1" applyBorder="1" applyAlignment="1" applyProtection="1">
      <alignment horizontal="right" vertical="center"/>
    </xf>
    <xf numFmtId="183" fontId="9" fillId="0" borderId="10" xfId="0" applyNumberFormat="1" applyFont="1" applyFill="1" applyBorder="1" applyAlignment="1" applyProtection="1">
      <alignment horizontal="left" vertical="center"/>
    </xf>
    <xf numFmtId="172" fontId="9" fillId="0" borderId="12" xfId="0" applyNumberFormat="1" applyFont="1" applyFill="1" applyBorder="1" applyAlignment="1" applyProtection="1">
      <alignment horizontal="left" vertical="center"/>
    </xf>
    <xf numFmtId="174" fontId="9" fillId="0" borderId="12" xfId="0" applyNumberFormat="1" applyFont="1" applyFill="1" applyBorder="1" applyAlignment="1" applyProtection="1">
      <alignment horizontal="left" vertical="center"/>
    </xf>
    <xf numFmtId="184" fontId="9" fillId="0" borderId="12" xfId="0" applyNumberFormat="1" applyFont="1" applyFill="1" applyBorder="1" applyAlignment="1" applyProtection="1">
      <alignment horizontal="left" vertical="center"/>
    </xf>
    <xf numFmtId="183" fontId="0" fillId="0" borderId="12" xfId="0" applyNumberFormat="1" applyFont="1" applyFill="1" applyBorder="1" applyAlignment="1" applyProtection="1">
      <alignment horizontal="left" vertical="center"/>
    </xf>
    <xf numFmtId="178" fontId="9" fillId="0" borderId="10" xfId="0" applyNumberFormat="1" applyFont="1" applyFill="1" applyBorder="1" applyAlignment="1" applyProtection="1">
      <alignment horizontal="left" vertical="center"/>
    </xf>
    <xf numFmtId="179" fontId="9" fillId="0" borderId="10" xfId="0" applyNumberFormat="1" applyFont="1" applyFill="1" applyBorder="1" applyAlignment="1" applyProtection="1">
      <alignment horizontal="left" vertical="center"/>
    </xf>
    <xf numFmtId="184" fontId="9" fillId="0" borderId="10" xfId="0" applyNumberFormat="1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vertical="center"/>
    </xf>
    <xf numFmtId="0" fontId="16" fillId="5" borderId="8" xfId="0" applyFont="1" applyFill="1" applyBorder="1"/>
    <xf numFmtId="0" fontId="16" fillId="5" borderId="8" xfId="0" applyFont="1" applyFill="1" applyBorder="1" applyAlignment="1">
      <alignment horizontal="left" vertical="center" wrapText="1" inden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right" vertical="center"/>
    </xf>
    <xf numFmtId="0" fontId="16" fillId="5" borderId="8" xfId="0" applyFont="1" applyFill="1" applyBorder="1" applyAlignment="1">
      <alignment horizontal="left" vertical="center"/>
    </xf>
    <xf numFmtId="0" fontId="16" fillId="5" borderId="8" xfId="0" applyFont="1" applyFill="1" applyBorder="1" applyAlignment="1">
      <alignment horizontal="center" vertical="top"/>
    </xf>
    <xf numFmtId="0" fontId="16" fillId="5" borderId="9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left"/>
    </xf>
    <xf numFmtId="184" fontId="9" fillId="0" borderId="11" xfId="0" applyNumberFormat="1" applyFont="1" applyFill="1" applyBorder="1" applyAlignment="1">
      <alignment horizontal="left" vertical="center"/>
    </xf>
    <xf numFmtId="184" fontId="0" fillId="0" borderId="11" xfId="0" applyNumberFormat="1" applyFont="1" applyFill="1" applyBorder="1" applyAlignment="1">
      <alignment horizontal="left" vertical="center"/>
    </xf>
    <xf numFmtId="164" fontId="9" fillId="0" borderId="12" xfId="0" applyNumberFormat="1" applyFont="1" applyFill="1" applyBorder="1" applyAlignment="1">
      <alignment horizontal="left" vertical="center"/>
    </xf>
    <xf numFmtId="166" fontId="9" fillId="0" borderId="12" xfId="0" applyNumberFormat="1" applyFont="1" applyFill="1" applyBorder="1" applyAlignment="1">
      <alignment horizontal="center" vertical="center"/>
    </xf>
    <xf numFmtId="167" fontId="9" fillId="0" borderId="12" xfId="0" applyNumberFormat="1" applyFont="1" applyFill="1" applyBorder="1" applyAlignment="1">
      <alignment horizontal="center" vertical="center"/>
    </xf>
    <xf numFmtId="169" fontId="9" fillId="0" borderId="12" xfId="0" applyNumberFormat="1" applyFont="1" applyFill="1" applyBorder="1" applyAlignment="1">
      <alignment horizontal="center" vertical="center"/>
    </xf>
    <xf numFmtId="168" fontId="9" fillId="0" borderId="12" xfId="0" applyNumberFormat="1" applyFont="1" applyFill="1" applyBorder="1" applyAlignment="1">
      <alignment horizontal="center" vertical="center"/>
    </xf>
    <xf numFmtId="171" fontId="9" fillId="0" borderId="12" xfId="0" applyNumberFormat="1" applyFont="1" applyFill="1" applyBorder="1" applyAlignment="1">
      <alignment horizontal="right" vertical="center"/>
    </xf>
    <xf numFmtId="172" fontId="9" fillId="0" borderId="12" xfId="0" applyNumberFormat="1" applyFont="1" applyFill="1" applyBorder="1" applyAlignment="1">
      <alignment horizontal="left" vertical="center"/>
    </xf>
    <xf numFmtId="175" fontId="9" fillId="0" borderId="12" xfId="0" applyNumberFormat="1" applyFont="1" applyFill="1" applyBorder="1" applyAlignment="1">
      <alignment horizontal="center" vertical="center"/>
    </xf>
    <xf numFmtId="173" fontId="9" fillId="0" borderId="12" xfId="0" applyNumberFormat="1" applyFont="1" applyFill="1" applyBorder="1" applyAlignment="1">
      <alignment horizontal="right" vertical="center"/>
    </xf>
    <xf numFmtId="174" fontId="9" fillId="0" borderId="12" xfId="0" applyNumberFormat="1" applyFont="1" applyFill="1" applyBorder="1" applyAlignment="1">
      <alignment horizontal="left" vertical="center"/>
    </xf>
    <xf numFmtId="182" fontId="9" fillId="0" borderId="12" xfId="0" applyNumberFormat="1" applyFont="1" applyFill="1" applyBorder="1" applyAlignment="1">
      <alignment horizontal="right" vertical="center"/>
    </xf>
    <xf numFmtId="183" fontId="9" fillId="0" borderId="12" xfId="0" applyNumberFormat="1" applyFont="1" applyFill="1" applyBorder="1" applyAlignment="1">
      <alignment horizontal="left" vertical="center"/>
    </xf>
    <xf numFmtId="184" fontId="9" fillId="0" borderId="12" xfId="0" applyNumberFormat="1" applyFont="1" applyFill="1" applyBorder="1" applyAlignment="1">
      <alignment horizontal="left" vertical="center"/>
    </xf>
    <xf numFmtId="184" fontId="0" fillId="0" borderId="11" xfId="0" applyNumberFormat="1" applyFont="1" applyFill="1" applyBorder="1" applyAlignment="1" applyProtection="1">
      <alignment horizontal="left" vertical="center"/>
    </xf>
    <xf numFmtId="0" fontId="0" fillId="0" borderId="10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right"/>
    </xf>
    <xf numFmtId="0" fontId="0" fillId="0" borderId="10" xfId="0" applyFont="1" applyFill="1" applyBorder="1" applyAlignment="1" applyProtection="1">
      <alignment horizontal="left"/>
    </xf>
    <xf numFmtId="181" fontId="9" fillId="0" borderId="11" xfId="0" applyNumberFormat="1" applyFont="1" applyFill="1" applyBorder="1" applyAlignment="1" applyProtection="1">
      <alignment horizontal="center" vertical="center"/>
    </xf>
    <xf numFmtId="178" fontId="9" fillId="0" borderId="11" xfId="0" applyNumberFormat="1" applyFont="1" applyFill="1" applyBorder="1" applyAlignment="1" applyProtection="1">
      <alignment horizontal="left" vertical="center"/>
    </xf>
    <xf numFmtId="179" fontId="9" fillId="0" borderId="11" xfId="0" applyNumberFormat="1" applyFont="1" applyFill="1" applyBorder="1" applyAlignment="1" applyProtection="1">
      <alignment horizontal="left" vertical="center"/>
    </xf>
    <xf numFmtId="176" fontId="9" fillId="0" borderId="11" xfId="0" applyNumberFormat="1" applyFont="1" applyFill="1" applyBorder="1" applyAlignment="1" applyProtection="1">
      <alignment horizontal="right" vertical="center"/>
    </xf>
    <xf numFmtId="177" fontId="9" fillId="0" borderId="11" xfId="0" applyNumberFormat="1" applyFont="1" applyFill="1" applyBorder="1" applyAlignment="1" applyProtection="1">
      <alignment horizontal="left" vertical="center"/>
    </xf>
    <xf numFmtId="181" fontId="0" fillId="0" borderId="10" xfId="0" applyNumberFormat="1" applyFont="1" applyFill="1" applyBorder="1" applyAlignment="1" applyProtection="1">
      <alignment horizontal="center" vertical="center"/>
    </xf>
    <xf numFmtId="176" fontId="0" fillId="0" borderId="10" xfId="0" applyNumberFormat="1" applyFont="1" applyFill="1" applyBorder="1" applyAlignment="1" applyProtection="1">
      <alignment horizontal="right" vertical="center"/>
    </xf>
    <xf numFmtId="177" fontId="0" fillId="0" borderId="10" xfId="0" applyNumberFormat="1" applyFont="1" applyFill="1" applyBorder="1" applyAlignment="1" applyProtection="1">
      <alignment horizontal="left" vertical="center"/>
    </xf>
    <xf numFmtId="181" fontId="9" fillId="0" borderId="10" xfId="0" applyNumberFormat="1" applyFont="1" applyFill="1" applyBorder="1" applyAlignment="1" applyProtection="1">
      <alignment horizontal="center" vertical="center"/>
    </xf>
    <xf numFmtId="176" fontId="9" fillId="0" borderId="10" xfId="0" applyNumberFormat="1" applyFont="1" applyFill="1" applyBorder="1" applyAlignment="1" applyProtection="1">
      <alignment horizontal="right" vertical="center"/>
    </xf>
    <xf numFmtId="177" fontId="9" fillId="0" borderId="10" xfId="0" applyNumberFormat="1" applyFont="1" applyFill="1" applyBorder="1" applyAlignment="1" applyProtection="1">
      <alignment horizontal="left" vertical="center"/>
    </xf>
    <xf numFmtId="181" fontId="9" fillId="0" borderId="12" xfId="0" applyNumberFormat="1" applyFont="1" applyFill="1" applyBorder="1" applyAlignment="1" applyProtection="1">
      <alignment horizontal="center" vertical="center"/>
    </xf>
    <xf numFmtId="176" fontId="9" fillId="0" borderId="12" xfId="0" applyNumberFormat="1" applyFont="1" applyFill="1" applyBorder="1" applyAlignment="1" applyProtection="1">
      <alignment horizontal="right" vertical="center"/>
    </xf>
    <xf numFmtId="177" fontId="9" fillId="0" borderId="12" xfId="0" applyNumberFormat="1" applyFont="1" applyFill="1" applyBorder="1" applyAlignment="1" applyProtection="1">
      <alignment horizontal="left" vertical="center"/>
    </xf>
    <xf numFmtId="181" fontId="0" fillId="0" borderId="11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7" fontId="0" fillId="0" borderId="11" xfId="0" applyNumberFormat="1" applyFont="1" applyFill="1" applyBorder="1" applyAlignment="1" applyProtection="1">
      <alignment horizontal="left" vertical="center"/>
    </xf>
    <xf numFmtId="181" fontId="0" fillId="0" borderId="12" xfId="0" applyNumberFormat="1" applyFont="1" applyFill="1" applyBorder="1" applyAlignment="1" applyProtection="1">
      <alignment horizontal="center" vertical="center"/>
    </xf>
    <xf numFmtId="176" fontId="0" fillId="0" borderId="12" xfId="0" applyNumberFormat="1" applyFont="1" applyFill="1" applyBorder="1" applyAlignment="1" applyProtection="1">
      <alignment horizontal="right" vertical="center"/>
    </xf>
    <xf numFmtId="177" fontId="0" fillId="0" borderId="12" xfId="0" applyNumberFormat="1" applyFont="1" applyFill="1" applyBorder="1" applyAlignment="1" applyProtection="1">
      <alignment horizontal="left" vertical="center"/>
    </xf>
    <xf numFmtId="164" fontId="0" fillId="0" borderId="2" xfId="0" applyNumberFormat="1" applyFont="1" applyFill="1" applyBorder="1" applyAlignment="1" applyProtection="1">
      <alignment horizontal="left" vertical="center"/>
    </xf>
    <xf numFmtId="165" fontId="0" fillId="0" borderId="2" xfId="0" applyNumberFormat="1" applyFont="1" applyFill="1" applyBorder="1" applyAlignment="1" applyProtection="1">
      <alignment horizontal="left" vertical="center"/>
    </xf>
    <xf numFmtId="168" fontId="0" fillId="0" borderId="2" xfId="0" applyNumberFormat="1" applyFont="1" applyFill="1" applyBorder="1" applyAlignment="1" applyProtection="1">
      <alignment horizontal="center" vertical="center"/>
    </xf>
    <xf numFmtId="167" fontId="0" fillId="0" borderId="2" xfId="0" applyNumberFormat="1" applyFont="1" applyFill="1" applyBorder="1" applyAlignment="1" applyProtection="1">
      <alignment horizontal="center" vertical="center"/>
    </xf>
    <xf numFmtId="169" fontId="0" fillId="0" borderId="2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center" vertical="center"/>
    </xf>
    <xf numFmtId="171" fontId="0" fillId="0" borderId="2" xfId="0" applyNumberFormat="1" applyFont="1" applyFill="1" applyBorder="1" applyAlignment="1" applyProtection="1">
      <alignment horizontal="right" vertical="center"/>
    </xf>
    <xf numFmtId="172" fontId="0" fillId="0" borderId="2" xfId="0" applyNumberFormat="1" applyFont="1" applyFill="1" applyBorder="1" applyAlignment="1" applyProtection="1">
      <alignment horizontal="left" vertical="center"/>
    </xf>
    <xf numFmtId="175" fontId="0" fillId="0" borderId="2" xfId="0" applyNumberFormat="1" applyFont="1" applyFill="1" applyBorder="1" applyAlignment="1" applyProtection="1">
      <alignment horizontal="center" vertical="center"/>
    </xf>
    <xf numFmtId="173" fontId="0" fillId="0" borderId="2" xfId="0" applyNumberFormat="1" applyFont="1" applyFill="1" applyBorder="1" applyAlignment="1" applyProtection="1">
      <alignment horizontal="right" vertical="center"/>
    </xf>
    <xf numFmtId="174" fontId="0" fillId="0" borderId="2" xfId="0" applyNumberFormat="1" applyFont="1" applyFill="1" applyBorder="1" applyAlignment="1" applyProtection="1">
      <alignment horizontal="lef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177" fontId="0" fillId="0" borderId="2" xfId="0" applyNumberFormat="1" applyFont="1" applyFill="1" applyBorder="1" applyAlignment="1" applyProtection="1">
      <alignment horizontal="left" vertical="center"/>
    </xf>
    <xf numFmtId="164" fontId="9" fillId="0" borderId="2" xfId="0" applyNumberFormat="1" applyFont="1" applyFill="1" applyBorder="1" applyAlignment="1" applyProtection="1">
      <alignment horizontal="left" vertical="center"/>
    </xf>
    <xf numFmtId="165" fontId="9" fillId="0" borderId="2" xfId="0" applyNumberFormat="1" applyFont="1" applyFill="1" applyBorder="1" applyAlignment="1" applyProtection="1">
      <alignment horizontal="left" vertical="center"/>
    </xf>
    <xf numFmtId="168" fontId="9" fillId="0" borderId="2" xfId="0" applyNumberFormat="1" applyFont="1" applyFill="1" applyBorder="1" applyAlignment="1" applyProtection="1">
      <alignment horizontal="center" vertical="center"/>
    </xf>
    <xf numFmtId="167" fontId="9" fillId="0" borderId="2" xfId="0" applyNumberFormat="1" applyFont="1" applyFill="1" applyBorder="1" applyAlignment="1" applyProtection="1">
      <alignment horizontal="center" vertical="center"/>
    </xf>
    <xf numFmtId="169" fontId="9" fillId="0" borderId="2" xfId="0" applyNumberFormat="1" applyFont="1" applyFill="1" applyBorder="1" applyAlignment="1" applyProtection="1">
      <alignment horizontal="center" vertical="center"/>
    </xf>
    <xf numFmtId="181" fontId="9" fillId="0" borderId="2" xfId="0" applyNumberFormat="1" applyFont="1" applyFill="1" applyBorder="1" applyAlignment="1" applyProtection="1">
      <alignment horizontal="center" vertical="center"/>
    </xf>
    <xf numFmtId="171" fontId="9" fillId="0" borderId="2" xfId="0" applyNumberFormat="1" applyFont="1" applyFill="1" applyBorder="1" applyAlignment="1" applyProtection="1">
      <alignment horizontal="right" vertical="center"/>
    </xf>
    <xf numFmtId="172" fontId="9" fillId="0" borderId="2" xfId="0" applyNumberFormat="1" applyFont="1" applyFill="1" applyBorder="1" applyAlignment="1" applyProtection="1">
      <alignment horizontal="left" vertical="center"/>
    </xf>
    <xf numFmtId="175" fontId="9" fillId="0" borderId="2" xfId="0" applyNumberFormat="1" applyFont="1" applyFill="1" applyBorder="1" applyAlignment="1" applyProtection="1">
      <alignment horizontal="center" vertical="center"/>
    </xf>
    <xf numFmtId="173" fontId="9" fillId="0" borderId="2" xfId="0" applyNumberFormat="1" applyFont="1" applyFill="1" applyBorder="1" applyAlignment="1" applyProtection="1">
      <alignment horizontal="right" vertical="center"/>
    </xf>
    <xf numFmtId="174" fontId="9" fillId="0" borderId="2" xfId="0" applyNumberFormat="1" applyFont="1" applyFill="1" applyBorder="1" applyAlignment="1" applyProtection="1">
      <alignment horizontal="left" vertical="center"/>
    </xf>
    <xf numFmtId="176" fontId="9" fillId="0" borderId="2" xfId="0" applyNumberFormat="1" applyFont="1" applyFill="1" applyBorder="1" applyAlignment="1" applyProtection="1">
      <alignment horizontal="right" vertical="center"/>
    </xf>
    <xf numFmtId="177" fontId="9" fillId="0" borderId="2" xfId="0" applyNumberFormat="1" applyFont="1" applyFill="1" applyBorder="1" applyAlignment="1" applyProtection="1">
      <alignment horizontal="left" vertical="center"/>
    </xf>
    <xf numFmtId="180" fontId="9" fillId="0" borderId="11" xfId="0" applyNumberFormat="1" applyFont="1" applyFill="1" applyBorder="1" applyAlignment="1" applyProtection="1">
      <alignment horizontal="left" vertical="center"/>
    </xf>
    <xf numFmtId="180" fontId="9" fillId="0" borderId="10" xfId="0" applyNumberFormat="1" applyFont="1" applyFill="1" applyBorder="1" applyAlignment="1" applyProtection="1">
      <alignment horizontal="left" vertical="center"/>
    </xf>
    <xf numFmtId="0" fontId="16" fillId="5" borderId="3" xfId="0" applyFont="1" applyFill="1" applyBorder="1" applyAlignment="1">
      <alignment horizontal="left" vertical="center" indent="1"/>
    </xf>
    <xf numFmtId="0" fontId="19" fillId="5" borderId="4" xfId="0" applyFont="1" applyFill="1" applyBorder="1" applyAlignment="1">
      <alignment horizontal="left" vertical="center" indent="1"/>
    </xf>
    <xf numFmtId="0" fontId="15" fillId="5" borderId="1" xfId="0" applyFont="1" applyFill="1" applyBorder="1" applyAlignment="1">
      <alignment horizontal="left" vertical="center" indent="1"/>
    </xf>
    <xf numFmtId="0" fontId="20" fillId="5" borderId="0" xfId="0" applyFont="1" applyFill="1" applyBorder="1" applyAlignment="1">
      <alignment horizontal="left" vertical="center" indent="1"/>
    </xf>
    <xf numFmtId="0" fontId="16" fillId="4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vertical="center"/>
    </xf>
    <xf numFmtId="0" fontId="19" fillId="4" borderId="12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5" fillId="5" borderId="7" xfId="0" applyFont="1" applyFill="1" applyBorder="1" applyAlignment="1">
      <alignment horizontal="left" vertical="center" indent="1"/>
    </xf>
    <xf numFmtId="0" fontId="20" fillId="5" borderId="8" xfId="0" applyFont="1" applyFill="1" applyBorder="1" applyAlignment="1">
      <alignment horizontal="left" vertical="center" indent="1"/>
    </xf>
    <xf numFmtId="0" fontId="10" fillId="5" borderId="8" xfId="0" applyFont="1" applyFill="1" applyBorder="1"/>
    <xf numFmtId="0" fontId="0" fillId="6" borderId="13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4" xfId="0" applyFont="1" applyFill="1" applyBorder="1"/>
    <xf numFmtId="164" fontId="10" fillId="6" borderId="14" xfId="0" applyNumberFormat="1" applyFont="1" applyFill="1" applyBorder="1" applyAlignment="1">
      <alignment horizontal="left" vertical="center"/>
    </xf>
    <xf numFmtId="0" fontId="0" fillId="6" borderId="14" xfId="0" applyNumberFormat="1" applyFont="1" applyFill="1" applyBorder="1" applyAlignment="1" applyProtection="1">
      <alignment horizontal="center" vertical="center"/>
    </xf>
    <xf numFmtId="166" fontId="10" fillId="6" borderId="14" xfId="0" applyNumberFormat="1" applyFont="1" applyFill="1" applyBorder="1" applyAlignment="1">
      <alignment horizontal="center" vertical="center"/>
    </xf>
    <xf numFmtId="167" fontId="10" fillId="6" borderId="14" xfId="0" applyNumberFormat="1" applyFont="1" applyFill="1" applyBorder="1" applyAlignment="1">
      <alignment horizontal="center" vertical="center"/>
    </xf>
    <xf numFmtId="168" fontId="10" fillId="6" borderId="14" xfId="0" applyNumberFormat="1" applyFont="1" applyFill="1" applyBorder="1" applyAlignment="1">
      <alignment horizontal="center" vertical="center"/>
    </xf>
    <xf numFmtId="170" fontId="10" fillId="6" borderId="14" xfId="0" applyNumberFormat="1" applyFont="1" applyFill="1" applyBorder="1" applyAlignment="1">
      <alignment horizontal="center" vertical="center"/>
    </xf>
    <xf numFmtId="169" fontId="10" fillId="6" borderId="14" xfId="0" applyNumberFormat="1" applyFont="1" applyFill="1" applyBorder="1" applyAlignment="1">
      <alignment horizontal="center" vertical="center"/>
    </xf>
    <xf numFmtId="171" fontId="10" fillId="6" borderId="14" xfId="0" applyNumberFormat="1" applyFont="1" applyFill="1" applyBorder="1" applyAlignment="1">
      <alignment horizontal="right" vertical="center"/>
    </xf>
    <xf numFmtId="172" fontId="10" fillId="6" borderId="14" xfId="0" applyNumberFormat="1" applyFont="1" applyFill="1" applyBorder="1" applyAlignment="1">
      <alignment horizontal="left" vertical="center"/>
    </xf>
    <xf numFmtId="175" fontId="10" fillId="6" borderId="14" xfId="0" applyNumberFormat="1" applyFont="1" applyFill="1" applyBorder="1" applyAlignment="1">
      <alignment horizontal="center" vertical="center"/>
    </xf>
    <xf numFmtId="173" fontId="10" fillId="6" borderId="14" xfId="0" applyNumberFormat="1" applyFont="1" applyFill="1" applyBorder="1" applyAlignment="1">
      <alignment horizontal="right" vertical="center"/>
    </xf>
    <xf numFmtId="174" fontId="10" fillId="6" borderId="14" xfId="0" applyNumberFormat="1" applyFont="1" applyFill="1" applyBorder="1" applyAlignment="1">
      <alignment horizontal="left" vertical="center"/>
    </xf>
    <xf numFmtId="182" fontId="10" fillId="6" borderId="14" xfId="0" applyNumberFormat="1" applyFont="1" applyFill="1" applyBorder="1" applyAlignment="1">
      <alignment horizontal="right" vertical="center"/>
    </xf>
    <xf numFmtId="183" fontId="10" fillId="6" borderId="15" xfId="0" applyNumberFormat="1" applyFont="1" applyFill="1" applyBorder="1" applyAlignment="1">
      <alignment horizontal="left" vertical="center"/>
    </xf>
    <xf numFmtId="0" fontId="10" fillId="6" borderId="0" xfId="0" applyFont="1" applyFill="1" applyBorder="1" applyAlignment="1">
      <alignment vertical="center"/>
    </xf>
    <xf numFmtId="0" fontId="0" fillId="6" borderId="0" xfId="0" applyFont="1" applyFill="1" applyBorder="1"/>
    <xf numFmtId="0" fontId="16" fillId="6" borderId="3" xfId="0" applyFont="1" applyFill="1" applyBorder="1" applyAlignment="1">
      <alignment vertical="center"/>
    </xf>
    <xf numFmtId="0" fontId="10" fillId="6" borderId="4" xfId="0" applyFont="1" applyFill="1" applyBorder="1" applyAlignment="1">
      <alignment vertical="center"/>
    </xf>
    <xf numFmtId="0" fontId="0" fillId="6" borderId="4" xfId="0" applyFont="1" applyFill="1" applyBorder="1"/>
    <xf numFmtId="0" fontId="0" fillId="6" borderId="5" xfId="0" applyFont="1" applyFill="1" applyBorder="1"/>
    <xf numFmtId="0" fontId="0" fillId="6" borderId="1" xfId="0" applyFont="1" applyFill="1" applyBorder="1" applyAlignment="1">
      <alignment vertical="center"/>
    </xf>
    <xf numFmtId="0" fontId="0" fillId="6" borderId="6" xfId="0" applyFont="1" applyFill="1" applyBorder="1"/>
    <xf numFmtId="0" fontId="14" fillId="6" borderId="1" xfId="0" applyFont="1" applyFill="1" applyBorder="1"/>
    <xf numFmtId="0" fontId="14" fillId="6" borderId="0" xfId="0" applyFont="1" applyFill="1" applyBorder="1"/>
    <xf numFmtId="0" fontId="13" fillId="6" borderId="0" xfId="0" applyFont="1" applyFill="1" applyBorder="1"/>
    <xf numFmtId="0" fontId="0" fillId="6" borderId="1" xfId="0" applyFont="1" applyFill="1" applyBorder="1"/>
    <xf numFmtId="0" fontId="12" fillId="7" borderId="1" xfId="0" applyNumberFormat="1" applyFont="1" applyFill="1" applyBorder="1" applyAlignment="1" applyProtection="1">
      <alignment horizontal="center" vertical="center"/>
    </xf>
    <xf numFmtId="0" fontId="19" fillId="5" borderId="5" xfId="0" applyFont="1" applyFill="1" applyBorder="1" applyAlignment="1">
      <alignment horizontal="left" vertical="center"/>
    </xf>
    <xf numFmtId="0" fontId="19" fillId="5" borderId="6" xfId="0" applyFont="1" applyFill="1" applyBorder="1" applyAlignment="1">
      <alignment horizontal="left" vertical="center"/>
    </xf>
    <xf numFmtId="0" fontId="19" fillId="0" borderId="0" xfId="0" applyFont="1" applyFill="1"/>
    <xf numFmtId="0" fontId="19" fillId="0" borderId="2" xfId="0" applyFont="1" applyFill="1" applyBorder="1"/>
    <xf numFmtId="0" fontId="10" fillId="0" borderId="11" xfId="0" applyFont="1" applyFill="1" applyBorder="1"/>
    <xf numFmtId="0" fontId="10" fillId="0" borderId="10" xfId="0" applyFont="1" applyFill="1" applyBorder="1"/>
    <xf numFmtId="0" fontId="10" fillId="0" borderId="12" xfId="0" applyFont="1" applyFill="1" applyBorder="1"/>
    <xf numFmtId="0" fontId="10" fillId="3" borderId="11" xfId="0" applyFont="1" applyFill="1" applyBorder="1"/>
    <xf numFmtId="0" fontId="10" fillId="3" borderId="10" xfId="0" applyFont="1" applyFill="1" applyBorder="1"/>
    <xf numFmtId="0" fontId="10" fillId="0" borderId="2" xfId="0" applyFont="1" applyFill="1" applyBorder="1"/>
    <xf numFmtId="0" fontId="10" fillId="3" borderId="12" xfId="0" applyFont="1" applyFill="1" applyBorder="1"/>
    <xf numFmtId="0" fontId="10" fillId="3" borderId="2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16" fillId="0" borderId="0" xfId="0" applyFont="1"/>
    <xf numFmtId="0" fontId="14" fillId="6" borderId="7" xfId="0" applyFont="1" applyFill="1" applyBorder="1" applyAlignment="1">
      <alignment horizontal="left" wrapText="1"/>
    </xf>
    <xf numFmtId="0" fontId="14" fillId="6" borderId="8" xfId="0" applyFont="1" applyFill="1" applyBorder="1" applyAlignment="1">
      <alignment horizontal="left" wrapText="1"/>
    </xf>
    <xf numFmtId="0" fontId="14" fillId="6" borderId="9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left" wrapText="1"/>
    </xf>
    <xf numFmtId="0" fontId="14" fillId="6" borderId="0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right" vertical="center"/>
    </xf>
    <xf numFmtId="0" fontId="16" fillId="4" borderId="7" xfId="0" applyFont="1" applyFill="1" applyBorder="1" applyAlignment="1">
      <alignment horizontal="right" vertical="center"/>
    </xf>
    <xf numFmtId="0" fontId="16" fillId="4" borderId="7" xfId="0" applyFont="1" applyFill="1" applyBorder="1" applyAlignment="1">
      <alignment horizontal="center" vertical="top"/>
    </xf>
    <xf numFmtId="0" fontId="16" fillId="4" borderId="9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</cellXfs>
  <cellStyles count="4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  <cellStyle name="Normal 2" xfId="43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5C5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theme" Target="theme/theme1.xml"/><Relationship Id="rId49" Type="http://schemas.openxmlformats.org/officeDocument/2006/relationships/styles" Target="styles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50" Type="http://schemas.openxmlformats.org/officeDocument/2006/relationships/sharedStrings" Target="sharedStrings.xml"/><Relationship Id="rId5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4" Type="http://schemas.openxmlformats.org/officeDocument/2006/relationships/image" Target="../media/image4.emf"/><Relationship Id="rId5" Type="http://schemas.openxmlformats.org/officeDocument/2006/relationships/image" Target="../media/image5.emf"/><Relationship Id="rId6" Type="http://schemas.openxmlformats.org/officeDocument/2006/relationships/image" Target="../media/image6.emf"/><Relationship Id="rId7" Type="http://schemas.openxmlformats.org/officeDocument/2006/relationships/image" Target="../media/image7.emf"/><Relationship Id="rId8" Type="http://schemas.openxmlformats.org/officeDocument/2006/relationships/image" Target="../media/image8.emf"/><Relationship Id="rId9" Type="http://schemas.openxmlformats.org/officeDocument/2006/relationships/image" Target="../media/image9.emf"/><Relationship Id="rId1" Type="http://schemas.openxmlformats.org/officeDocument/2006/relationships/image" Target="../media/image1.emf"/><Relationship Id="rId2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5</xdr:row>
      <xdr:rowOff>0</xdr:rowOff>
    </xdr:from>
    <xdr:to>
      <xdr:col>36</xdr:col>
      <xdr:colOff>35358</xdr:colOff>
      <xdr:row>34</xdr:row>
      <xdr:rowOff>31750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2500" y="1651000"/>
          <a:ext cx="6036108" cy="555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227296</xdr:colOff>
      <xdr:row>4</xdr:row>
      <xdr:rowOff>111124</xdr:rowOff>
    </xdr:from>
    <xdr:to>
      <xdr:col>45</xdr:col>
      <xdr:colOff>252673</xdr:colOff>
      <xdr:row>35</xdr:row>
      <xdr:rowOff>31750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70546" y="1571624"/>
          <a:ext cx="6026127" cy="5826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381000</xdr:colOff>
      <xdr:row>92</xdr:row>
      <xdr:rowOff>25400</xdr:rowOff>
    </xdr:from>
    <xdr:to>
      <xdr:col>36</xdr:col>
      <xdr:colOff>127000</xdr:colOff>
      <xdr:row>117</xdr:row>
      <xdr:rowOff>30616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26800" y="19634200"/>
          <a:ext cx="5232400" cy="5085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317766</xdr:colOff>
      <xdr:row>91</xdr:row>
      <xdr:rowOff>355599</xdr:rowOff>
    </xdr:from>
    <xdr:to>
      <xdr:col>45</xdr:col>
      <xdr:colOff>25400</xdr:colOff>
      <xdr:row>117</xdr:row>
      <xdr:rowOff>152401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5766" y="19557999"/>
          <a:ext cx="5194034" cy="5283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261469</xdr:colOff>
      <xdr:row>234</xdr:row>
      <xdr:rowOff>37353</xdr:rowOff>
    </xdr:from>
    <xdr:to>
      <xdr:col>35</xdr:col>
      <xdr:colOff>26102</xdr:colOff>
      <xdr:row>259</xdr:row>
      <xdr:rowOff>37352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7940" y="44972941"/>
          <a:ext cx="5143456" cy="470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304</xdr:row>
      <xdr:rowOff>0</xdr:rowOff>
    </xdr:from>
    <xdr:to>
      <xdr:col>35</xdr:col>
      <xdr:colOff>112059</xdr:colOff>
      <xdr:row>330</xdr:row>
      <xdr:rowOff>173842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6471" y="58233235"/>
          <a:ext cx="5490882" cy="502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-1</xdr:colOff>
      <xdr:row>304</xdr:row>
      <xdr:rowOff>0</xdr:rowOff>
    </xdr:from>
    <xdr:to>
      <xdr:col>43</xdr:col>
      <xdr:colOff>614865</xdr:colOff>
      <xdr:row>330</xdr:row>
      <xdr:rowOff>149411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37646" y="58233235"/>
          <a:ext cx="5321337" cy="5005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434</xdr:row>
      <xdr:rowOff>-1</xdr:rowOff>
    </xdr:from>
    <xdr:to>
      <xdr:col>36</xdr:col>
      <xdr:colOff>357732</xdr:colOff>
      <xdr:row>465</xdr:row>
      <xdr:rowOff>74704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6471" y="82736764"/>
          <a:ext cx="6408908" cy="5864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634999</xdr:colOff>
      <xdr:row>435</xdr:row>
      <xdr:rowOff>110610</xdr:rowOff>
    </xdr:from>
    <xdr:to>
      <xdr:col>46</xdr:col>
      <xdr:colOff>485588</xdr:colOff>
      <xdr:row>465</xdr:row>
      <xdr:rowOff>181161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4999" y="83034139"/>
          <a:ext cx="5901765" cy="5673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28.33203125" style="1" bestFit="1" customWidth="1"/>
  </cols>
  <sheetData>
    <row r="1" spans="1:12">
      <c r="A1" s="2" t="s">
        <v>773</v>
      </c>
      <c r="B1" s="1" t="s">
        <v>947</v>
      </c>
      <c r="C1">
        <v>0.19999999999999998</v>
      </c>
      <c r="D1">
        <v>75.395277183398434</v>
      </c>
      <c r="E1">
        <v>1</v>
      </c>
      <c r="F1">
        <v>213.66610909632945</v>
      </c>
      <c r="G1">
        <v>202.00901086143753</v>
      </c>
      <c r="H1">
        <v>10</v>
      </c>
      <c r="I1">
        <v>479.15468974194175</v>
      </c>
      <c r="J1">
        <v>160.19683196400695</v>
      </c>
      <c r="K1">
        <v>0.85</v>
      </c>
      <c r="L1">
        <v>11.657098234891919</v>
      </c>
    </row>
    <row r="2" spans="1:12">
      <c r="A2" s="2" t="s">
        <v>774</v>
      </c>
      <c r="B2" s="1" t="s">
        <v>948</v>
      </c>
      <c r="C2">
        <v>21.8</v>
      </c>
      <c r="D2">
        <v>75.395277183398434</v>
      </c>
      <c r="E2">
        <v>2</v>
      </c>
      <c r="F2">
        <v>92.474532485265001</v>
      </c>
      <c r="G2">
        <v>28.387106514721758</v>
      </c>
      <c r="H2">
        <v>12</v>
      </c>
      <c r="I2">
        <v>579.71435217432429</v>
      </c>
      <c r="J2">
        <v>73.127856228051527</v>
      </c>
      <c r="K2">
        <v>1.1499999999999999</v>
      </c>
      <c r="L2">
        <v>11.657098234891919</v>
      </c>
    </row>
    <row r="3" spans="1:12">
      <c r="A3" s="2" t="s">
        <v>775</v>
      </c>
      <c r="B3" s="3">
        <v>15</v>
      </c>
      <c r="E3">
        <v>3</v>
      </c>
      <c r="F3">
        <v>80.879273168127952</v>
      </c>
      <c r="G3">
        <v>99.495839670658086</v>
      </c>
      <c r="H3" t="s">
        <v>946</v>
      </c>
      <c r="I3" t="s">
        <v>946</v>
      </c>
      <c r="J3" t="s">
        <v>946</v>
      </c>
      <c r="K3">
        <v>1.1499999999999999</v>
      </c>
      <c r="L3">
        <v>415.67511995776698</v>
      </c>
    </row>
    <row r="4" spans="1:12">
      <c r="A4" s="2" t="s">
        <v>776</v>
      </c>
      <c r="B4" s="3">
        <v>11</v>
      </c>
      <c r="E4">
        <v>4</v>
      </c>
      <c r="F4">
        <v>197.21540376740296</v>
      </c>
      <c r="G4">
        <v>142.17016032554233</v>
      </c>
      <c r="K4">
        <v>0.85</v>
      </c>
      <c r="L4">
        <v>415.67511995776698</v>
      </c>
    </row>
    <row r="5" spans="1:12">
      <c r="A5" s="2" t="s">
        <v>777</v>
      </c>
      <c r="B5" s="3">
        <v>2</v>
      </c>
      <c r="E5">
        <v>5</v>
      </c>
      <c r="F5">
        <v>211.35890991519767</v>
      </c>
      <c r="G5">
        <v>507.35517154496358</v>
      </c>
      <c r="K5">
        <v>0.85</v>
      </c>
      <c r="L5">
        <v>11.657098234891919</v>
      </c>
    </row>
    <row r="6" spans="1:12">
      <c r="A6" s="2" t="s">
        <v>778</v>
      </c>
      <c r="B6" s="3" t="b">
        <v>1</v>
      </c>
      <c r="E6">
        <v>6</v>
      </c>
      <c r="F6">
        <v>144.6178890528239</v>
      </c>
      <c r="G6">
        <v>584.20165805784109</v>
      </c>
      <c r="K6" t="s">
        <v>772</v>
      </c>
      <c r="L6" t="s">
        <v>772</v>
      </c>
    </row>
    <row r="7" spans="1:12">
      <c r="A7" s="2" t="s">
        <v>779</v>
      </c>
      <c r="B7" s="3">
        <v>1</v>
      </c>
      <c r="E7">
        <v>7</v>
      </c>
      <c r="F7">
        <v>75.335072777788071</v>
      </c>
      <c r="G7">
        <v>7.4166186480513998</v>
      </c>
      <c r="K7">
        <v>1.85</v>
      </c>
      <c r="L7">
        <v>64.087425970543251</v>
      </c>
    </row>
    <row r="8" spans="1:12">
      <c r="A8" s="2" t="s">
        <v>780</v>
      </c>
      <c r="B8" s="3" t="b">
        <v>0</v>
      </c>
      <c r="E8">
        <v>8</v>
      </c>
      <c r="F8">
        <v>122.28117251985303</v>
      </c>
      <c r="G8">
        <v>16.745901541304718</v>
      </c>
      <c r="K8">
        <v>2.15</v>
      </c>
      <c r="L8">
        <v>64.087425970543251</v>
      </c>
    </row>
    <row r="9" spans="1:12">
      <c r="A9" s="2" t="s">
        <v>781</v>
      </c>
      <c r="B9" s="3" t="b">
        <v>1</v>
      </c>
      <c r="E9">
        <v>9</v>
      </c>
      <c r="F9">
        <v>132.90063175025858</v>
      </c>
      <c r="G9">
        <v>124.7456949255624</v>
      </c>
      <c r="K9">
        <v>2.15</v>
      </c>
      <c r="L9">
        <v>120.86163899998675</v>
      </c>
    </row>
    <row r="10" spans="1:12">
      <c r="A10" s="2" t="s">
        <v>782</v>
      </c>
      <c r="B10" s="3" t="b">
        <v>0</v>
      </c>
      <c r="E10">
        <v>11</v>
      </c>
      <c r="F10">
        <v>56.945315320697098</v>
      </c>
      <c r="G10">
        <v>11.103926972079069</v>
      </c>
      <c r="K10">
        <v>1.85</v>
      </c>
      <c r="L10">
        <v>120.86163899998675</v>
      </c>
    </row>
    <row r="11" spans="1:12">
      <c r="A11" s="2" t="s">
        <v>783</v>
      </c>
      <c r="B11" s="3" t="b">
        <v>0</v>
      </c>
      <c r="E11">
        <v>13</v>
      </c>
      <c r="F11">
        <v>91.144755163323808</v>
      </c>
      <c r="G11">
        <v>17.975412453867975</v>
      </c>
      <c r="K11">
        <v>1.85</v>
      </c>
      <c r="L11">
        <v>64.087425970543251</v>
      </c>
    </row>
    <row r="12" spans="1:12">
      <c r="A12" s="2" t="s">
        <v>784</v>
      </c>
      <c r="B12" s="3" t="s">
        <v>949</v>
      </c>
      <c r="E12">
        <v>14</v>
      </c>
      <c r="F12">
        <v>66.389127464584575</v>
      </c>
      <c r="G12">
        <v>10.576133485195459</v>
      </c>
      <c r="K12" t="s">
        <v>772</v>
      </c>
      <c r="L12" t="s">
        <v>772</v>
      </c>
    </row>
    <row r="13" spans="1:12">
      <c r="A13" s="2" t="s">
        <v>785</v>
      </c>
      <c r="B13" s="3" t="b">
        <v>1</v>
      </c>
      <c r="E13">
        <v>15</v>
      </c>
      <c r="F13">
        <v>96.517342917645806</v>
      </c>
      <c r="G13">
        <v>29.156910545627333</v>
      </c>
      <c r="K13">
        <v>2.85</v>
      </c>
      <c r="L13">
        <v>-18.616566502530134</v>
      </c>
    </row>
    <row r="14" spans="1:12">
      <c r="A14" s="2" t="s">
        <v>786</v>
      </c>
      <c r="B14" s="3" t="b">
        <v>0</v>
      </c>
      <c r="E14">
        <v>16</v>
      </c>
      <c r="F14">
        <v>92.761921271701922</v>
      </c>
      <c r="G14">
        <v>18.746793545159814</v>
      </c>
      <c r="K14">
        <v>3.15</v>
      </c>
      <c r="L14">
        <v>-18.616566502530134</v>
      </c>
    </row>
    <row r="15" spans="1:12">
      <c r="A15" s="2" t="s">
        <v>787</v>
      </c>
      <c r="B15" s="3" t="b">
        <v>0</v>
      </c>
      <c r="E15">
        <v>17</v>
      </c>
      <c r="F15">
        <v>65.084150551039201</v>
      </c>
      <c r="G15">
        <v>19.18640353240411</v>
      </c>
      <c r="K15">
        <v>3.15</v>
      </c>
      <c r="L15">
        <v>180.37511283878604</v>
      </c>
    </row>
    <row r="16" spans="1:12">
      <c r="A16" s="2" t="s">
        <v>788</v>
      </c>
      <c r="B16" s="3">
        <v>1</v>
      </c>
      <c r="E16">
        <v>18</v>
      </c>
      <c r="F16">
        <v>54.288875598506493</v>
      </c>
      <c r="G16">
        <v>16.509042194713988</v>
      </c>
      <c r="K16">
        <v>2.85</v>
      </c>
      <c r="L16">
        <v>180.37511283878604</v>
      </c>
    </row>
    <row r="17" spans="5:12">
      <c r="E17">
        <v>19</v>
      </c>
      <c r="F17">
        <v>97.131950126405087</v>
      </c>
      <c r="G17">
        <v>24.589176017607553</v>
      </c>
      <c r="K17">
        <v>2.85</v>
      </c>
      <c r="L17">
        <v>-18.616566502530134</v>
      </c>
    </row>
    <row r="18" spans="5:12">
      <c r="E18">
        <v>20</v>
      </c>
      <c r="F18">
        <v>42.140305122145492</v>
      </c>
      <c r="G18">
        <v>46.550612349050482</v>
      </c>
      <c r="K18" t="s">
        <v>772</v>
      </c>
      <c r="L18" t="s">
        <v>772</v>
      </c>
    </row>
    <row r="19" spans="5:12">
      <c r="E19">
        <v>21</v>
      </c>
      <c r="F19">
        <v>43.53935861475891</v>
      </c>
      <c r="G19">
        <v>57.326394464680561</v>
      </c>
      <c r="K19">
        <v>3.85</v>
      </c>
      <c r="L19">
        <v>55.045243441860634</v>
      </c>
    </row>
    <row r="20" spans="5:12">
      <c r="E20" t="s">
        <v>946</v>
      </c>
      <c r="F20" t="s">
        <v>946</v>
      </c>
      <c r="G20" t="s">
        <v>946</v>
      </c>
      <c r="H20" t="s">
        <v>946</v>
      </c>
      <c r="K20">
        <v>4.1500000000000004</v>
      </c>
      <c r="L20">
        <v>55.045243441860634</v>
      </c>
    </row>
    <row r="21" spans="5:12">
      <c r="K21">
        <v>4.1500000000000004</v>
      </c>
      <c r="L21">
        <v>339.38556409294529</v>
      </c>
    </row>
    <row r="22" spans="5:12">
      <c r="K22">
        <v>3.85</v>
      </c>
      <c r="L22">
        <v>339.38556409294529</v>
      </c>
    </row>
    <row r="23" spans="5:12">
      <c r="K23">
        <v>3.85</v>
      </c>
      <c r="L23">
        <v>55.045243441860634</v>
      </c>
    </row>
    <row r="24" spans="5:12">
      <c r="K24" t="s">
        <v>772</v>
      </c>
      <c r="L24" t="s">
        <v>772</v>
      </c>
    </row>
    <row r="25" spans="5:12">
      <c r="K25">
        <v>4.8499999999999996</v>
      </c>
      <c r="L25">
        <v>-295.99626162976591</v>
      </c>
    </row>
    <row r="26" spans="5:12">
      <c r="K26">
        <v>5.15</v>
      </c>
      <c r="L26">
        <v>-295.99626162976591</v>
      </c>
    </row>
    <row r="27" spans="5:12">
      <c r="K27">
        <v>5.15</v>
      </c>
      <c r="L27">
        <v>718.7140814601612</v>
      </c>
    </row>
    <row r="28" spans="5:12">
      <c r="K28">
        <v>4.8499999999999996</v>
      </c>
      <c r="L28">
        <v>718.7140814601612</v>
      </c>
    </row>
    <row r="29" spans="5:12">
      <c r="K29">
        <v>4.8499999999999996</v>
      </c>
      <c r="L29">
        <v>-295.99626162976591</v>
      </c>
    </row>
    <row r="30" spans="5:12">
      <c r="K30" t="s">
        <v>772</v>
      </c>
      <c r="L30" t="s">
        <v>772</v>
      </c>
    </row>
    <row r="31" spans="5:12">
      <c r="K31">
        <v>5.85</v>
      </c>
      <c r="L31">
        <v>-439.58376900501719</v>
      </c>
    </row>
    <row r="32" spans="5:12">
      <c r="K32">
        <v>6.15</v>
      </c>
      <c r="L32">
        <v>-439.58376900501719</v>
      </c>
    </row>
    <row r="33" spans="11:12">
      <c r="K33">
        <v>6.15</v>
      </c>
      <c r="L33">
        <v>728.81954711066498</v>
      </c>
    </row>
    <row r="34" spans="11:12">
      <c r="K34">
        <v>5.85</v>
      </c>
      <c r="L34">
        <v>728.81954711066498</v>
      </c>
    </row>
    <row r="35" spans="11:12">
      <c r="K35">
        <v>5.85</v>
      </c>
      <c r="L35">
        <v>-439.58376900501719</v>
      </c>
    </row>
    <row r="36" spans="11:12">
      <c r="K36" t="s">
        <v>772</v>
      </c>
      <c r="L36" t="s">
        <v>772</v>
      </c>
    </row>
    <row r="37" spans="11:12">
      <c r="K37">
        <v>6.85</v>
      </c>
      <c r="L37">
        <v>67.918454129736674</v>
      </c>
    </row>
    <row r="38" spans="11:12">
      <c r="K38">
        <v>7.15</v>
      </c>
      <c r="L38">
        <v>67.918454129736674</v>
      </c>
    </row>
    <row r="39" spans="11:12">
      <c r="K39">
        <v>7.15</v>
      </c>
      <c r="L39">
        <v>82.751691425839468</v>
      </c>
    </row>
    <row r="40" spans="11:12">
      <c r="K40">
        <v>6.85</v>
      </c>
      <c r="L40">
        <v>82.751691425839468</v>
      </c>
    </row>
    <row r="41" spans="11:12">
      <c r="K41">
        <v>6.85</v>
      </c>
      <c r="L41">
        <v>67.918454129736674</v>
      </c>
    </row>
    <row r="42" spans="11:12">
      <c r="K42" t="s">
        <v>772</v>
      </c>
      <c r="L42" t="s">
        <v>772</v>
      </c>
    </row>
    <row r="43" spans="11:12">
      <c r="K43">
        <v>7.85</v>
      </c>
      <c r="L43">
        <v>105.53527097854831</v>
      </c>
    </row>
    <row r="44" spans="11:12">
      <c r="K44">
        <v>8.15</v>
      </c>
      <c r="L44">
        <v>105.53527097854831</v>
      </c>
    </row>
    <row r="45" spans="11:12">
      <c r="K45">
        <v>8.15</v>
      </c>
      <c r="L45">
        <v>139.02707406115775</v>
      </c>
    </row>
    <row r="46" spans="11:12">
      <c r="K46">
        <v>7.85</v>
      </c>
      <c r="L46">
        <v>139.02707406115775</v>
      </c>
    </row>
    <row r="47" spans="11:12">
      <c r="K47">
        <v>7.85</v>
      </c>
      <c r="L47">
        <v>105.53527097854831</v>
      </c>
    </row>
    <row r="48" spans="11:12">
      <c r="K48" t="s">
        <v>772</v>
      </c>
      <c r="L48" t="s">
        <v>772</v>
      </c>
    </row>
    <row r="49" spans="11:12">
      <c r="K49">
        <v>8.85</v>
      </c>
      <c r="L49">
        <v>8.1549368246961791</v>
      </c>
    </row>
    <row r="50" spans="11:12">
      <c r="K50">
        <v>9.15</v>
      </c>
      <c r="L50">
        <v>8.1549368246961791</v>
      </c>
    </row>
    <row r="51" spans="11:12">
      <c r="K51">
        <v>9.15</v>
      </c>
      <c r="L51">
        <v>257.646326675821</v>
      </c>
    </row>
    <row r="52" spans="11:12">
      <c r="K52">
        <v>8.85</v>
      </c>
      <c r="L52">
        <v>257.646326675821</v>
      </c>
    </row>
    <row r="53" spans="11:12">
      <c r="K53">
        <v>8.85</v>
      </c>
      <c r="L53">
        <v>8.1549368246961791</v>
      </c>
    </row>
    <row r="54" spans="11:12">
      <c r="K54" t="s">
        <v>772</v>
      </c>
      <c r="L54" t="s">
        <v>772</v>
      </c>
    </row>
    <row r="55" spans="11:12">
      <c r="K55">
        <v>10.85</v>
      </c>
      <c r="L55">
        <v>45.841388348618025</v>
      </c>
    </row>
    <row r="56" spans="11:12">
      <c r="K56">
        <v>11.15</v>
      </c>
      <c r="L56">
        <v>45.841388348618025</v>
      </c>
    </row>
    <row r="57" spans="11:12">
      <c r="K57">
        <v>11.15</v>
      </c>
      <c r="L57">
        <v>68.049242292776171</v>
      </c>
    </row>
    <row r="58" spans="11:12">
      <c r="K58">
        <v>10.85</v>
      </c>
      <c r="L58">
        <v>68.049242292776171</v>
      </c>
    </row>
    <row r="59" spans="11:12">
      <c r="K59">
        <v>10.85</v>
      </c>
      <c r="L59">
        <v>45.841388348618025</v>
      </c>
    </row>
    <row r="60" spans="11:12">
      <c r="K60" t="s">
        <v>772</v>
      </c>
      <c r="L60" t="s">
        <v>772</v>
      </c>
    </row>
    <row r="61" spans="11:12">
      <c r="K61">
        <v>12.85</v>
      </c>
      <c r="L61">
        <v>73.169342709455833</v>
      </c>
    </row>
    <row r="62" spans="11:12">
      <c r="K62">
        <v>13.15</v>
      </c>
      <c r="L62">
        <v>73.169342709455833</v>
      </c>
    </row>
    <row r="63" spans="11:12">
      <c r="K63">
        <v>13.15</v>
      </c>
      <c r="L63">
        <v>109.12016761719178</v>
      </c>
    </row>
    <row r="64" spans="11:12">
      <c r="K64">
        <v>12.85</v>
      </c>
      <c r="L64">
        <v>109.12016761719178</v>
      </c>
    </row>
    <row r="65" spans="11:12">
      <c r="K65">
        <v>12.85</v>
      </c>
      <c r="L65">
        <v>73.169342709455833</v>
      </c>
    </row>
    <row r="66" spans="11:12">
      <c r="K66" t="s">
        <v>772</v>
      </c>
      <c r="L66" t="s">
        <v>772</v>
      </c>
    </row>
    <row r="67" spans="11:12">
      <c r="K67">
        <v>13.85</v>
      </c>
      <c r="L67">
        <v>55.81299397938912</v>
      </c>
    </row>
    <row r="68" spans="11:12">
      <c r="K68">
        <v>14.15</v>
      </c>
      <c r="L68">
        <v>55.81299397938912</v>
      </c>
    </row>
    <row r="69" spans="11:12">
      <c r="K69">
        <v>14.15</v>
      </c>
      <c r="L69">
        <v>76.965260949780031</v>
      </c>
    </row>
    <row r="70" spans="11:12">
      <c r="K70">
        <v>13.85</v>
      </c>
      <c r="L70">
        <v>76.965260949780031</v>
      </c>
    </row>
    <row r="71" spans="11:12">
      <c r="K71">
        <v>13.85</v>
      </c>
      <c r="L71">
        <v>55.81299397938912</v>
      </c>
    </row>
    <row r="72" spans="11:12">
      <c r="K72" t="s">
        <v>772</v>
      </c>
      <c r="L72" t="s">
        <v>772</v>
      </c>
    </row>
    <row r="73" spans="11:12">
      <c r="K73">
        <v>14.85</v>
      </c>
      <c r="L73">
        <v>67.360432372018465</v>
      </c>
    </row>
    <row r="74" spans="11:12">
      <c r="K74">
        <v>15.15</v>
      </c>
      <c r="L74">
        <v>67.360432372018465</v>
      </c>
    </row>
    <row r="75" spans="11:12">
      <c r="K75">
        <v>15.15</v>
      </c>
      <c r="L75">
        <v>125.67425346327315</v>
      </c>
    </row>
    <row r="76" spans="11:12">
      <c r="K76">
        <v>14.85</v>
      </c>
      <c r="L76">
        <v>125.67425346327315</v>
      </c>
    </row>
    <row r="77" spans="11:12">
      <c r="K77">
        <v>14.85</v>
      </c>
      <c r="L77">
        <v>67.360432372018465</v>
      </c>
    </row>
    <row r="78" spans="11:12">
      <c r="K78" t="s">
        <v>772</v>
      </c>
      <c r="L78" t="s">
        <v>772</v>
      </c>
    </row>
    <row r="79" spans="11:12">
      <c r="K79">
        <v>15.85</v>
      </c>
      <c r="L79">
        <v>74.015127726542104</v>
      </c>
    </row>
    <row r="80" spans="11:12">
      <c r="K80">
        <v>16.149999999999999</v>
      </c>
      <c r="L80">
        <v>74.015127726542104</v>
      </c>
    </row>
    <row r="81" spans="11:12">
      <c r="K81">
        <v>16.149999999999999</v>
      </c>
      <c r="L81">
        <v>111.50871481686174</v>
      </c>
    </row>
    <row r="82" spans="11:12">
      <c r="K82">
        <v>15.85</v>
      </c>
      <c r="L82">
        <v>111.50871481686174</v>
      </c>
    </row>
    <row r="83" spans="11:12">
      <c r="K83">
        <v>15.85</v>
      </c>
      <c r="L83">
        <v>74.015127726542104</v>
      </c>
    </row>
    <row r="84" spans="11:12">
      <c r="K84" t="s">
        <v>772</v>
      </c>
      <c r="L84" t="s">
        <v>772</v>
      </c>
    </row>
    <row r="85" spans="11:12">
      <c r="K85">
        <v>16.850000000000001</v>
      </c>
      <c r="L85">
        <v>45.897747018635087</v>
      </c>
    </row>
    <row r="86" spans="11:12">
      <c r="K86">
        <v>17.149999999999999</v>
      </c>
      <c r="L86">
        <v>45.897747018635087</v>
      </c>
    </row>
    <row r="87" spans="11:12">
      <c r="K87">
        <v>17.149999999999999</v>
      </c>
      <c r="L87">
        <v>84.270554083443315</v>
      </c>
    </row>
    <row r="88" spans="11:12">
      <c r="K88">
        <v>16.850000000000001</v>
      </c>
      <c r="L88">
        <v>84.270554083443315</v>
      </c>
    </row>
    <row r="89" spans="11:12">
      <c r="K89">
        <v>16.850000000000001</v>
      </c>
      <c r="L89">
        <v>45.897747018635087</v>
      </c>
    </row>
    <row r="90" spans="11:12">
      <c r="K90" t="s">
        <v>772</v>
      </c>
      <c r="L90" t="s">
        <v>772</v>
      </c>
    </row>
    <row r="91" spans="11:12">
      <c r="K91">
        <v>17.850000000000001</v>
      </c>
      <c r="L91">
        <v>37.779833403792509</v>
      </c>
    </row>
    <row r="92" spans="11:12">
      <c r="K92">
        <v>18.149999999999999</v>
      </c>
      <c r="L92">
        <v>37.779833403792509</v>
      </c>
    </row>
    <row r="93" spans="11:12">
      <c r="K93">
        <v>18.149999999999999</v>
      </c>
      <c r="L93">
        <v>70.797917793220478</v>
      </c>
    </row>
    <row r="94" spans="11:12">
      <c r="K94">
        <v>17.850000000000001</v>
      </c>
      <c r="L94">
        <v>70.797917793220478</v>
      </c>
    </row>
    <row r="95" spans="11:12">
      <c r="K95">
        <v>17.850000000000001</v>
      </c>
      <c r="L95">
        <v>37.779833403792509</v>
      </c>
    </row>
    <row r="96" spans="11:12">
      <c r="K96" t="s">
        <v>772</v>
      </c>
      <c r="L96" t="s">
        <v>772</v>
      </c>
    </row>
    <row r="97" spans="11:12">
      <c r="K97">
        <v>18.850000000000001</v>
      </c>
      <c r="L97">
        <v>72.542774108797531</v>
      </c>
    </row>
    <row r="98" spans="11:12">
      <c r="K98">
        <v>19.149999999999999</v>
      </c>
      <c r="L98">
        <v>72.542774108797531</v>
      </c>
    </row>
    <row r="99" spans="11:12">
      <c r="K99">
        <v>19.149999999999999</v>
      </c>
      <c r="L99">
        <v>121.72112614401264</v>
      </c>
    </row>
    <row r="100" spans="11:12">
      <c r="K100">
        <v>18.850000000000001</v>
      </c>
      <c r="L100">
        <v>121.72112614401264</v>
      </c>
    </row>
    <row r="101" spans="11:12">
      <c r="K101">
        <v>18.850000000000001</v>
      </c>
      <c r="L101">
        <v>72.542774108797531</v>
      </c>
    </row>
    <row r="102" spans="11:12">
      <c r="K102" t="s">
        <v>772</v>
      </c>
      <c r="L102" t="s">
        <v>772</v>
      </c>
    </row>
    <row r="103" spans="11:12">
      <c r="K103">
        <v>19.850000000000001</v>
      </c>
      <c r="L103">
        <v>-4.4103072269049903</v>
      </c>
    </row>
    <row r="104" spans="11:12">
      <c r="K104">
        <v>20.149999999999999</v>
      </c>
      <c r="L104">
        <v>-4.4103072269049903</v>
      </c>
    </row>
    <row r="105" spans="11:12">
      <c r="K105">
        <v>20.149999999999999</v>
      </c>
      <c r="L105">
        <v>88.690917471195974</v>
      </c>
    </row>
    <row r="106" spans="11:12">
      <c r="K106">
        <v>19.850000000000001</v>
      </c>
      <c r="L106">
        <v>88.690917471195974</v>
      </c>
    </row>
    <row r="107" spans="11:12">
      <c r="K107">
        <v>19.850000000000001</v>
      </c>
      <c r="L107">
        <v>-4.4103072269049903</v>
      </c>
    </row>
    <row r="108" spans="11:12">
      <c r="K108" t="s">
        <v>772</v>
      </c>
      <c r="L108" t="s">
        <v>772</v>
      </c>
    </row>
    <row r="109" spans="11:12">
      <c r="K109">
        <v>20.85</v>
      </c>
      <c r="L109">
        <v>-13.787035849921651</v>
      </c>
    </row>
    <row r="110" spans="11:12">
      <c r="K110">
        <v>21.15</v>
      </c>
      <c r="L110">
        <v>-13.787035849921651</v>
      </c>
    </row>
    <row r="111" spans="11:12">
      <c r="K111">
        <v>21.15</v>
      </c>
      <c r="L111">
        <v>100.86575307943947</v>
      </c>
    </row>
    <row r="112" spans="11:12">
      <c r="K112">
        <v>20.85</v>
      </c>
      <c r="L112">
        <v>100.86575307943947</v>
      </c>
    </row>
    <row r="113" spans="11:12">
      <c r="K113">
        <v>20.85</v>
      </c>
      <c r="L113">
        <v>-13.787035849921651</v>
      </c>
    </row>
    <row r="114" spans="11:12">
      <c r="K114" t="s">
        <v>772</v>
      </c>
      <c r="L114" t="s">
        <v>772</v>
      </c>
    </row>
    <row r="115" spans="11:12">
      <c r="K115">
        <v>9.85</v>
      </c>
      <c r="L115">
        <v>318.95785777793481</v>
      </c>
    </row>
    <row r="116" spans="11:12">
      <c r="K116">
        <v>10.15</v>
      </c>
      <c r="L116">
        <v>318.95785777793481</v>
      </c>
    </row>
    <row r="117" spans="11:12">
      <c r="K117">
        <v>10.15</v>
      </c>
      <c r="L117">
        <v>639.3515217059487</v>
      </c>
    </row>
    <row r="118" spans="11:12">
      <c r="K118">
        <v>9.85</v>
      </c>
      <c r="L118">
        <v>639.3515217059487</v>
      </c>
    </row>
    <row r="119" spans="11:12">
      <c r="K119">
        <v>9.85</v>
      </c>
      <c r="L119">
        <v>318.95785777793481</v>
      </c>
    </row>
    <row r="120" spans="11:12">
      <c r="K120" t="s">
        <v>772</v>
      </c>
      <c r="L120" t="s">
        <v>772</v>
      </c>
    </row>
    <row r="121" spans="11:12">
      <c r="K121">
        <v>11.85</v>
      </c>
      <c r="L121">
        <v>506.58649594627275</v>
      </c>
    </row>
    <row r="122" spans="11:12">
      <c r="K122">
        <v>12.15</v>
      </c>
      <c r="L122">
        <v>506.58649594627275</v>
      </c>
    </row>
    <row r="123" spans="11:12">
      <c r="K123">
        <v>12.15</v>
      </c>
      <c r="L123">
        <v>652.84220840237583</v>
      </c>
    </row>
    <row r="124" spans="11:12">
      <c r="K124">
        <v>11.85</v>
      </c>
      <c r="L124">
        <v>652.84220840237583</v>
      </c>
    </row>
    <row r="125" spans="11:12">
      <c r="K125">
        <v>11.85</v>
      </c>
      <c r="L125">
        <v>506.58649594627275</v>
      </c>
    </row>
    <row r="126" spans="11:12">
      <c r="K126" t="s">
        <v>772</v>
      </c>
      <c r="L12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1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51.179552941368435</v>
      </c>
      <c r="E1">
        <v>0</v>
      </c>
      <c r="F1">
        <v>73.953008479645945</v>
      </c>
    </row>
    <row r="2" spans="1:6">
      <c r="A2" s="2" t="s">
        <v>774</v>
      </c>
      <c r="B2" s="1" t="s">
        <v>870</v>
      </c>
      <c r="C2">
        <v>7.5272773285602376E-2</v>
      </c>
      <c r="D2">
        <v>51.179552941368435</v>
      </c>
      <c r="E2">
        <v>1</v>
      </c>
      <c r="F2">
        <v>73.953008479645945</v>
      </c>
    </row>
    <row r="3" spans="1:6">
      <c r="A3" s="2" t="s">
        <v>775</v>
      </c>
      <c r="B3" s="3">
        <v>18</v>
      </c>
      <c r="C3">
        <v>7.5272773285602376E-2</v>
      </c>
      <c r="D3">
        <v>73.379552941368431</v>
      </c>
    </row>
    <row r="4" spans="1:6">
      <c r="A4" s="2" t="s">
        <v>776</v>
      </c>
      <c r="B4" s="3">
        <v>7</v>
      </c>
      <c r="C4">
        <v>0</v>
      </c>
      <c r="D4">
        <v>73.379552941368431</v>
      </c>
    </row>
    <row r="5" spans="1:6">
      <c r="A5" s="2" t="s">
        <v>777</v>
      </c>
      <c r="B5" s="3">
        <v>2</v>
      </c>
      <c r="C5">
        <v>0</v>
      </c>
      <c r="D5">
        <v>51.179552941368435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7.5272773285602376E-2</v>
      </c>
      <c r="D7">
        <v>70.986413143743107</v>
      </c>
    </row>
    <row r="8" spans="1:6">
      <c r="A8" s="2" t="s">
        <v>780</v>
      </c>
      <c r="B8" s="3" t="b">
        <v>0</v>
      </c>
      <c r="C8">
        <v>0.17082298431737242</v>
      </c>
      <c r="D8">
        <v>70.986413143743107</v>
      </c>
    </row>
    <row r="9" spans="1:6">
      <c r="A9" s="2" t="s">
        <v>781</v>
      </c>
      <c r="B9" s="3" t="b">
        <v>1</v>
      </c>
      <c r="C9">
        <v>0.17082298431737242</v>
      </c>
      <c r="D9">
        <v>75.186413143743096</v>
      </c>
    </row>
    <row r="10" spans="1:6">
      <c r="A10" s="2" t="s">
        <v>782</v>
      </c>
      <c r="B10" s="3" t="b">
        <v>0</v>
      </c>
      <c r="C10">
        <v>7.5272773285602376E-2</v>
      </c>
      <c r="D10">
        <v>75.186413143743096</v>
      </c>
    </row>
    <row r="11" spans="1:6">
      <c r="A11" s="2" t="s">
        <v>783</v>
      </c>
      <c r="B11" s="3" t="b">
        <v>0</v>
      </c>
      <c r="C11">
        <v>7.5272773285602376E-2</v>
      </c>
      <c r="D11">
        <v>70.986413143743107</v>
      </c>
    </row>
    <row r="12" spans="1:6">
      <c r="A12" s="2" t="s">
        <v>784</v>
      </c>
      <c r="B12" s="3" t="s">
        <v>871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0.17082298431737242</v>
      </c>
      <c r="D13">
        <v>64.315217108558898</v>
      </c>
    </row>
    <row r="14" spans="1:6">
      <c r="A14" s="2" t="s">
        <v>786</v>
      </c>
      <c r="B14" s="3" t="b">
        <v>0</v>
      </c>
      <c r="C14">
        <v>0.26964304968945191</v>
      </c>
      <c r="D14">
        <v>64.315217108558898</v>
      </c>
    </row>
    <row r="15" spans="1:6">
      <c r="A15" s="2" t="s">
        <v>787</v>
      </c>
      <c r="B15" s="3" t="b">
        <v>0</v>
      </c>
      <c r="C15">
        <v>0.26964304968945191</v>
      </c>
      <c r="D15">
        <v>90.115217108558909</v>
      </c>
    </row>
    <row r="16" spans="1:6">
      <c r="A16" s="2" t="s">
        <v>788</v>
      </c>
      <c r="B16" s="3">
        <v>1</v>
      </c>
      <c r="C16">
        <v>0.17082298431737242</v>
      </c>
      <c r="D16">
        <v>90.115217108558909</v>
      </c>
    </row>
    <row r="17" spans="3:4">
      <c r="C17">
        <v>0.17082298431737242</v>
      </c>
      <c r="D17">
        <v>64.315217108558898</v>
      </c>
    </row>
    <row r="18" spans="3:4">
      <c r="C18" t="s">
        <v>772</v>
      </c>
      <c r="D18" t="s">
        <v>772</v>
      </c>
    </row>
    <row r="19" spans="3:4">
      <c r="C19">
        <v>0.26964304968945191</v>
      </c>
      <c r="D19">
        <v>55.560374717713479</v>
      </c>
    </row>
    <row r="20" spans="3:4">
      <c r="C20">
        <v>0.37081948240865831</v>
      </c>
      <c r="D20">
        <v>55.560374717713479</v>
      </c>
    </row>
    <row r="21" spans="3:4">
      <c r="C21">
        <v>0.37081948240865831</v>
      </c>
      <c r="D21">
        <v>90.760374717713489</v>
      </c>
    </row>
    <row r="22" spans="3:4">
      <c r="C22">
        <v>0.26964304968945191</v>
      </c>
      <c r="D22">
        <v>90.760374717713489</v>
      </c>
    </row>
    <row r="23" spans="3:4">
      <c r="C23">
        <v>0.26964304968945191</v>
      </c>
      <c r="D23">
        <v>55.560374717713479</v>
      </c>
    </row>
    <row r="24" spans="3:4">
      <c r="C24" t="s">
        <v>772</v>
      </c>
      <c r="D24" t="s">
        <v>772</v>
      </c>
    </row>
    <row r="25" spans="3:4">
      <c r="C25">
        <v>0.37081948240865831</v>
      </c>
      <c r="D25">
        <v>69.32845925532169</v>
      </c>
    </row>
    <row r="26" spans="3:4">
      <c r="C26">
        <v>0.48275133630065009</v>
      </c>
      <c r="D26">
        <v>69.32845925532169</v>
      </c>
    </row>
    <row r="27" spans="3:4">
      <c r="C27">
        <v>0.48275133630065009</v>
      </c>
      <c r="D27">
        <v>77.128459255321701</v>
      </c>
    </row>
    <row r="28" spans="3:4">
      <c r="C28">
        <v>0.37081948240865831</v>
      </c>
      <c r="D28">
        <v>77.128459255321701</v>
      </c>
    </row>
    <row r="29" spans="3:4">
      <c r="C29">
        <v>0.37081948240865831</v>
      </c>
      <c r="D29">
        <v>69.32845925532169</v>
      </c>
    </row>
    <row r="30" spans="3:4">
      <c r="C30" t="s">
        <v>772</v>
      </c>
      <c r="D30" t="s">
        <v>772</v>
      </c>
    </row>
    <row r="31" spans="3:4">
      <c r="C31">
        <v>0.48275133630065009</v>
      </c>
      <c r="D31">
        <v>72.686052331982395</v>
      </c>
    </row>
    <row r="32" spans="3:4">
      <c r="C32">
        <v>0.60589096141494314</v>
      </c>
      <c r="D32">
        <v>72.686052331982395</v>
      </c>
    </row>
    <row r="33" spans="3:4">
      <c r="C33">
        <v>0.60589096141494314</v>
      </c>
      <c r="D33">
        <v>80.086052331982401</v>
      </c>
    </row>
    <row r="34" spans="3:4">
      <c r="C34">
        <v>0.48275133630065009</v>
      </c>
      <c r="D34">
        <v>80.086052331982401</v>
      </c>
    </row>
    <row r="35" spans="3:4">
      <c r="C35">
        <v>0.48275133630065009</v>
      </c>
      <c r="D35">
        <v>72.686052331982395</v>
      </c>
    </row>
    <row r="36" spans="3:4">
      <c r="C36" t="s">
        <v>772</v>
      </c>
      <c r="D36" t="s">
        <v>772</v>
      </c>
    </row>
    <row r="37" spans="3:4">
      <c r="C37">
        <v>0.60589096141494314</v>
      </c>
      <c r="D37">
        <v>69.693686005530893</v>
      </c>
    </row>
    <row r="38" spans="3:4">
      <c r="C38">
        <v>0.73591917639198323</v>
      </c>
      <c r="D38">
        <v>69.693686005530893</v>
      </c>
    </row>
    <row r="39" spans="3:4">
      <c r="C39">
        <v>0.73591917639198323</v>
      </c>
      <c r="D39">
        <v>81.893686005530881</v>
      </c>
    </row>
    <row r="40" spans="3:4">
      <c r="C40">
        <v>0.60589096141494314</v>
      </c>
      <c r="D40">
        <v>81.893686005530881</v>
      </c>
    </row>
    <row r="41" spans="3:4">
      <c r="C41">
        <v>0.60589096141494314</v>
      </c>
      <c r="D41">
        <v>69.693686005530893</v>
      </c>
    </row>
    <row r="42" spans="3:4">
      <c r="C42" t="s">
        <v>772</v>
      </c>
      <c r="D42" t="s">
        <v>772</v>
      </c>
    </row>
    <row r="43" spans="3:4">
      <c r="C43">
        <v>0.73591917639198323</v>
      </c>
      <c r="D43">
        <v>52.687948379024</v>
      </c>
    </row>
    <row r="44" spans="3:4">
      <c r="C44">
        <v>0.86794262174800163</v>
      </c>
      <c r="D44">
        <v>52.687948379024</v>
      </c>
    </row>
    <row r="45" spans="3:4">
      <c r="C45">
        <v>0.86794262174800163</v>
      </c>
      <c r="D45">
        <v>94.88794837902401</v>
      </c>
    </row>
    <row r="46" spans="3:4">
      <c r="C46">
        <v>0.73591917639198323</v>
      </c>
      <c r="D46">
        <v>94.88794837902401</v>
      </c>
    </row>
    <row r="47" spans="3:4">
      <c r="C47">
        <v>0.73591917639198323</v>
      </c>
      <c r="D47">
        <v>52.687948379024</v>
      </c>
    </row>
    <row r="48" spans="3:4">
      <c r="C48" t="s">
        <v>772</v>
      </c>
      <c r="D48" t="s">
        <v>772</v>
      </c>
    </row>
    <row r="49" spans="3:4">
      <c r="C49">
        <v>0.86794262174800163</v>
      </c>
      <c r="D49">
        <v>-800.40527769260189</v>
      </c>
    </row>
    <row r="50" spans="3:4">
      <c r="C50">
        <v>1</v>
      </c>
      <c r="D50">
        <v>-800.40527769260189</v>
      </c>
    </row>
    <row r="51" spans="3:4">
      <c r="C51">
        <v>1</v>
      </c>
      <c r="D51">
        <v>3396.9947223073978</v>
      </c>
    </row>
    <row r="52" spans="3:4">
      <c r="C52">
        <v>0.86794262174800163</v>
      </c>
      <c r="D52">
        <v>3396.9947223073978</v>
      </c>
    </row>
    <row r="53" spans="3:4">
      <c r="C53">
        <v>0.86794262174800163</v>
      </c>
      <c r="D53">
        <v>-800.40527769260189</v>
      </c>
    </row>
    <row r="54" spans="3:4">
      <c r="C54" t="s">
        <v>772</v>
      </c>
      <c r="D54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1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64.273029450779234</v>
      </c>
      <c r="E1">
        <v>0</v>
      </c>
      <c r="F1">
        <v>73.589290906298302</v>
      </c>
    </row>
    <row r="2" spans="1:6">
      <c r="A2" s="2" t="s">
        <v>774</v>
      </c>
      <c r="B2" s="1" t="s">
        <v>872</v>
      </c>
      <c r="C2">
        <v>9.1315472051124683E-2</v>
      </c>
      <c r="D2">
        <v>64.273029450779234</v>
      </c>
      <c r="E2">
        <v>1</v>
      </c>
      <c r="F2">
        <v>73.589290906298302</v>
      </c>
    </row>
    <row r="3" spans="1:6">
      <c r="A3" s="2" t="s">
        <v>775</v>
      </c>
      <c r="B3" s="3">
        <v>18</v>
      </c>
      <c r="C3">
        <v>9.1315472051124683E-2</v>
      </c>
      <c r="D3">
        <v>81.473029450779222</v>
      </c>
    </row>
    <row r="4" spans="1:6">
      <c r="A4" s="2" t="s">
        <v>776</v>
      </c>
      <c r="B4" s="3">
        <v>7</v>
      </c>
      <c r="C4">
        <v>0</v>
      </c>
      <c r="D4">
        <v>81.473029450779222</v>
      </c>
    </row>
    <row r="5" spans="1:6">
      <c r="A5" s="2" t="s">
        <v>777</v>
      </c>
      <c r="B5" s="3">
        <v>2</v>
      </c>
      <c r="C5">
        <v>0</v>
      </c>
      <c r="D5">
        <v>64.273029450779234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9.1315472051124683E-2</v>
      </c>
      <c r="D7">
        <v>72.415076111117443</v>
      </c>
    </row>
    <row r="8" spans="1:6">
      <c r="A8" s="2" t="s">
        <v>780</v>
      </c>
      <c r="B8" s="3" t="b">
        <v>0</v>
      </c>
      <c r="C8">
        <v>0.2018811527828944</v>
      </c>
      <c r="D8">
        <v>72.415076111117443</v>
      </c>
    </row>
    <row r="9" spans="1:6">
      <c r="A9" s="2" t="s">
        <v>781</v>
      </c>
      <c r="B9" s="3" t="b">
        <v>1</v>
      </c>
      <c r="C9">
        <v>0.2018811527828944</v>
      </c>
      <c r="D9">
        <v>75.215076111117455</v>
      </c>
    </row>
    <row r="10" spans="1:6">
      <c r="A10" s="2" t="s">
        <v>782</v>
      </c>
      <c r="B10" s="3" t="b">
        <v>0</v>
      </c>
      <c r="C10">
        <v>9.1315472051124683E-2</v>
      </c>
      <c r="D10">
        <v>75.215076111117455</v>
      </c>
    </row>
    <row r="11" spans="1:6">
      <c r="A11" s="2" t="s">
        <v>783</v>
      </c>
      <c r="B11" s="3" t="b">
        <v>0</v>
      </c>
      <c r="C11">
        <v>9.1315472051124683E-2</v>
      </c>
      <c r="D11">
        <v>72.415076111117443</v>
      </c>
    </row>
    <row r="12" spans="1:6">
      <c r="A12" s="2" t="s">
        <v>784</v>
      </c>
      <c r="B12" s="3" t="s">
        <v>873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0.2018811527828944</v>
      </c>
      <c r="D13">
        <v>69.124398326602943</v>
      </c>
    </row>
    <row r="14" spans="1:6">
      <c r="A14" s="2" t="s">
        <v>786</v>
      </c>
      <c r="B14" s="3" t="b">
        <v>0</v>
      </c>
      <c r="C14">
        <v>0.31554870904583476</v>
      </c>
      <c r="D14">
        <v>69.124398326602943</v>
      </c>
    </row>
    <row r="15" spans="1:6">
      <c r="A15" s="2" t="s">
        <v>787</v>
      </c>
      <c r="B15" s="3" t="b">
        <v>0</v>
      </c>
      <c r="C15">
        <v>0.31554870904583476</v>
      </c>
      <c r="D15">
        <v>81.924398326602955</v>
      </c>
    </row>
    <row r="16" spans="1:6">
      <c r="A16" s="2" t="s">
        <v>788</v>
      </c>
      <c r="B16" s="3">
        <v>1</v>
      </c>
      <c r="C16">
        <v>0.2018811527828944</v>
      </c>
      <c r="D16">
        <v>81.924398326602955</v>
      </c>
    </row>
    <row r="17" spans="3:4">
      <c r="C17">
        <v>0.2018811527828944</v>
      </c>
      <c r="D17">
        <v>69.124398326602943</v>
      </c>
    </row>
    <row r="18" spans="3:4">
      <c r="C18" t="s">
        <v>772</v>
      </c>
      <c r="D18" t="s">
        <v>772</v>
      </c>
    </row>
    <row r="19" spans="3:4">
      <c r="C19">
        <v>0.31554870904583476</v>
      </c>
      <c r="D19">
        <v>67.726465237176754</v>
      </c>
    </row>
    <row r="20" spans="3:4">
      <c r="C20">
        <v>0.4354229468777891</v>
      </c>
      <c r="D20">
        <v>67.726465237176754</v>
      </c>
    </row>
    <row r="21" spans="3:4">
      <c r="C21">
        <v>0.4354229468777891</v>
      </c>
      <c r="D21">
        <v>75.12646523717676</v>
      </c>
    </row>
    <row r="22" spans="3:4">
      <c r="C22">
        <v>0.31554870904583476</v>
      </c>
      <c r="D22">
        <v>75.12646523717676</v>
      </c>
    </row>
    <row r="23" spans="3:4">
      <c r="C23">
        <v>0.31554870904583476</v>
      </c>
      <c r="D23">
        <v>67.726465237176754</v>
      </c>
    </row>
    <row r="24" spans="3:4">
      <c r="C24" t="s">
        <v>772</v>
      </c>
      <c r="D24" t="s">
        <v>772</v>
      </c>
    </row>
    <row r="25" spans="3:4">
      <c r="C25">
        <v>0.4354229468777891</v>
      </c>
      <c r="D25">
        <v>70.451044459601306</v>
      </c>
    </row>
    <row r="26" spans="3:4">
      <c r="C26">
        <v>0.56468981093210124</v>
      </c>
      <c r="D26">
        <v>70.451044459601306</v>
      </c>
    </row>
    <row r="27" spans="3:4">
      <c r="C27">
        <v>0.56468981093210124</v>
      </c>
      <c r="D27">
        <v>75.0510444596013</v>
      </c>
    </row>
    <row r="28" spans="3:4">
      <c r="C28">
        <v>0.4354229468777891</v>
      </c>
      <c r="D28">
        <v>75.0510444596013</v>
      </c>
    </row>
    <row r="29" spans="3:4">
      <c r="C29">
        <v>0.4354229468777891</v>
      </c>
      <c r="D29">
        <v>70.451044459601306</v>
      </c>
    </row>
    <row r="30" spans="3:4">
      <c r="C30" t="s">
        <v>772</v>
      </c>
      <c r="D30" t="s">
        <v>772</v>
      </c>
    </row>
    <row r="31" spans="3:4">
      <c r="C31">
        <v>0.56468981093210124</v>
      </c>
      <c r="D31">
        <v>72.24404517668718</v>
      </c>
    </row>
    <row r="32" spans="3:4">
      <c r="C32">
        <v>0.70467639518184699</v>
      </c>
      <c r="D32">
        <v>72.24404517668718</v>
      </c>
    </row>
    <row r="33" spans="3:4">
      <c r="C33">
        <v>0.70467639518184699</v>
      </c>
      <c r="D33">
        <v>76.24404517668718</v>
      </c>
    </row>
    <row r="34" spans="3:4">
      <c r="C34">
        <v>0.56468981093210124</v>
      </c>
      <c r="D34">
        <v>76.24404517668718</v>
      </c>
    </row>
    <row r="35" spans="3:4">
      <c r="C35">
        <v>0.56468981093210124</v>
      </c>
      <c r="D35">
        <v>72.24404517668718</v>
      </c>
    </row>
    <row r="36" spans="3:4">
      <c r="C36" t="s">
        <v>772</v>
      </c>
      <c r="D36" t="s">
        <v>772</v>
      </c>
    </row>
    <row r="37" spans="3:4">
      <c r="C37">
        <v>0.70467639518184699</v>
      </c>
      <c r="D37">
        <v>74.234450031700305</v>
      </c>
    </row>
    <row r="38" spans="3:4">
      <c r="C38">
        <v>0.85142087999194926</v>
      </c>
      <c r="D38">
        <v>74.234450031700305</v>
      </c>
    </row>
    <row r="39" spans="3:4">
      <c r="C39">
        <v>0.85142087999194926</v>
      </c>
      <c r="D39">
        <v>80.034450031700317</v>
      </c>
    </row>
    <row r="40" spans="3:4">
      <c r="C40">
        <v>0.70467639518184699</v>
      </c>
      <c r="D40">
        <v>80.034450031700317</v>
      </c>
    </row>
    <row r="41" spans="3:4">
      <c r="C41">
        <v>0.70467639518184699</v>
      </c>
      <c r="D41">
        <v>74.234450031700305</v>
      </c>
    </row>
    <row r="42" spans="3:4">
      <c r="C42" t="s">
        <v>772</v>
      </c>
      <c r="D42" t="s">
        <v>772</v>
      </c>
    </row>
    <row r="43" spans="3:4">
      <c r="C43">
        <v>0.85142087999194926</v>
      </c>
      <c r="D43">
        <v>77.210183718212065</v>
      </c>
    </row>
    <row r="44" spans="3:4">
      <c r="C44">
        <v>1</v>
      </c>
      <c r="D44">
        <v>77.210183718212065</v>
      </c>
    </row>
    <row r="45" spans="3:4">
      <c r="C45">
        <v>1</v>
      </c>
      <c r="D45">
        <v>98.61018371821207</v>
      </c>
    </row>
    <row r="46" spans="3:4">
      <c r="C46">
        <v>0.85142087999194926</v>
      </c>
      <c r="D46">
        <v>98.61018371821207</v>
      </c>
    </row>
    <row r="47" spans="3:4">
      <c r="C47">
        <v>0.85142087999194926</v>
      </c>
      <c r="D47">
        <v>77.210183718212065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56.396085251765683</v>
      </c>
      <c r="E1">
        <v>0</v>
      </c>
      <c r="F1">
        <v>74.426190167226494</v>
      </c>
      <c r="G1">
        <v>0.1045083</v>
      </c>
      <c r="H1">
        <v>62.896079999999998</v>
      </c>
    </row>
    <row r="2" spans="1:8">
      <c r="A2" s="2" t="s">
        <v>774</v>
      </c>
      <c r="B2" s="1" t="s">
        <v>874</v>
      </c>
      <c r="C2">
        <v>0.10450825553049774</v>
      </c>
      <c r="D2">
        <v>56.396085251765683</v>
      </c>
      <c r="E2">
        <v>1</v>
      </c>
      <c r="F2">
        <v>74.426190167226494</v>
      </c>
      <c r="G2">
        <v>0.1045083</v>
      </c>
      <c r="H2">
        <v>71.830079999999995</v>
      </c>
    </row>
    <row r="3" spans="1:8">
      <c r="A3" s="2" t="s">
        <v>775</v>
      </c>
      <c r="B3" s="3">
        <v>18</v>
      </c>
      <c r="C3">
        <v>0.10450825553049774</v>
      </c>
      <c r="D3">
        <v>69.396085251765683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69.396085251765683</v>
      </c>
    </row>
    <row r="5" spans="1:8">
      <c r="A5" s="2" t="s">
        <v>777</v>
      </c>
      <c r="B5" s="3">
        <v>2</v>
      </c>
      <c r="C5">
        <v>0</v>
      </c>
      <c r="D5">
        <v>56.396085251765683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0.10450825553049774</v>
      </c>
      <c r="D7">
        <v>70.330077102479649</v>
      </c>
    </row>
    <row r="8" spans="1:8">
      <c r="A8" s="2" t="s">
        <v>780</v>
      </c>
      <c r="B8" s="3" t="b">
        <v>0</v>
      </c>
      <c r="C8">
        <v>0.21937318421301827</v>
      </c>
      <c r="D8">
        <v>70.330077102479649</v>
      </c>
    </row>
    <row r="9" spans="1:8">
      <c r="A9" s="2" t="s">
        <v>781</v>
      </c>
      <c r="B9" s="3" t="b">
        <v>1</v>
      </c>
      <c r="C9">
        <v>0.21937318421301827</v>
      </c>
      <c r="D9">
        <v>73.330077102479649</v>
      </c>
    </row>
    <row r="10" spans="1:8">
      <c r="A10" s="2" t="s">
        <v>782</v>
      </c>
      <c r="B10" s="3" t="b">
        <v>0</v>
      </c>
      <c r="C10">
        <v>0.10450825553049774</v>
      </c>
      <c r="D10">
        <v>73.330077102479649</v>
      </c>
    </row>
    <row r="11" spans="1:8">
      <c r="A11" s="2" t="s">
        <v>783</v>
      </c>
      <c r="B11" s="3" t="b">
        <v>0</v>
      </c>
      <c r="C11">
        <v>0.10450825553049774</v>
      </c>
      <c r="D11">
        <v>70.330077102479649</v>
      </c>
    </row>
    <row r="12" spans="1:8">
      <c r="A12" s="2" t="s">
        <v>784</v>
      </c>
      <c r="B12" s="3" t="s">
        <v>875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0.21937318421301827</v>
      </c>
      <c r="D13">
        <v>72.954628655472106</v>
      </c>
    </row>
    <row r="14" spans="1:8">
      <c r="A14" s="2" t="s">
        <v>786</v>
      </c>
      <c r="B14" s="3" t="b">
        <v>0</v>
      </c>
      <c r="C14">
        <v>0.33859046824905636</v>
      </c>
      <c r="D14">
        <v>72.954628655472106</v>
      </c>
    </row>
    <row r="15" spans="1:8">
      <c r="A15" s="2" t="s">
        <v>787</v>
      </c>
      <c r="B15" s="3" t="b">
        <v>0</v>
      </c>
      <c r="C15">
        <v>0.33859046824905636</v>
      </c>
      <c r="D15">
        <v>79.754628655472118</v>
      </c>
    </row>
    <row r="16" spans="1:8">
      <c r="A16" s="2" t="s">
        <v>788</v>
      </c>
      <c r="B16" s="3">
        <v>1</v>
      </c>
      <c r="C16">
        <v>0.21937318421301827</v>
      </c>
      <c r="D16">
        <v>79.754628655472118</v>
      </c>
    </row>
    <row r="17" spans="3:4">
      <c r="C17">
        <v>0.21937318421301827</v>
      </c>
      <c r="D17">
        <v>72.954628655472106</v>
      </c>
    </row>
    <row r="18" spans="3:4">
      <c r="C18" t="s">
        <v>772</v>
      </c>
      <c r="D18" t="s">
        <v>772</v>
      </c>
    </row>
    <row r="19" spans="3:4">
      <c r="C19">
        <v>0.33859046824905636</v>
      </c>
      <c r="D19">
        <v>67.502391505437089</v>
      </c>
    </row>
    <row r="20" spans="3:4">
      <c r="C20">
        <v>0.46046716885408268</v>
      </c>
      <c r="D20">
        <v>67.502391505437089</v>
      </c>
    </row>
    <row r="21" spans="3:4">
      <c r="C21">
        <v>0.46046716885408268</v>
      </c>
      <c r="D21">
        <v>77.902391505437095</v>
      </c>
    </row>
    <row r="22" spans="3:4">
      <c r="C22">
        <v>0.33859046824905636</v>
      </c>
      <c r="D22">
        <v>77.902391505437095</v>
      </c>
    </row>
    <row r="23" spans="3:4">
      <c r="C23">
        <v>0.33859046824905636</v>
      </c>
      <c r="D23">
        <v>67.502391505437089</v>
      </c>
    </row>
    <row r="24" spans="3:4">
      <c r="C24" t="s">
        <v>772</v>
      </c>
      <c r="D24" t="s">
        <v>772</v>
      </c>
    </row>
    <row r="25" spans="3:4">
      <c r="C25">
        <v>0.46046716885408268</v>
      </c>
      <c r="D25">
        <v>71.238407172836858</v>
      </c>
    </row>
    <row r="26" spans="3:4">
      <c r="C26">
        <v>0.58798548078251722</v>
      </c>
      <c r="D26">
        <v>71.238407172836858</v>
      </c>
    </row>
    <row r="27" spans="3:4">
      <c r="C27">
        <v>0.58798548078251722</v>
      </c>
      <c r="D27">
        <v>76.238407172836858</v>
      </c>
    </row>
    <row r="28" spans="3:4">
      <c r="C28">
        <v>0.46046716885408268</v>
      </c>
      <c r="D28">
        <v>76.238407172836858</v>
      </c>
    </row>
    <row r="29" spans="3:4">
      <c r="C29">
        <v>0.46046716885408268</v>
      </c>
      <c r="D29">
        <v>71.238407172836858</v>
      </c>
    </row>
    <row r="30" spans="3:4">
      <c r="C30" t="s">
        <v>772</v>
      </c>
      <c r="D30" t="s">
        <v>772</v>
      </c>
    </row>
    <row r="31" spans="3:4">
      <c r="C31">
        <v>0.58798548078251722</v>
      </c>
      <c r="D31">
        <v>72.100958363543086</v>
      </c>
    </row>
    <row r="32" spans="3:4">
      <c r="C32">
        <v>0.72301874366412333</v>
      </c>
      <c r="D32">
        <v>72.100958363543086</v>
      </c>
    </row>
    <row r="33" spans="3:4">
      <c r="C33">
        <v>0.72301874366412333</v>
      </c>
      <c r="D33">
        <v>75.70095836354308</v>
      </c>
    </row>
    <row r="34" spans="3:4">
      <c r="C34">
        <v>0.58798548078251722</v>
      </c>
      <c r="D34">
        <v>75.70095836354308</v>
      </c>
    </row>
    <row r="35" spans="3:4">
      <c r="C35">
        <v>0.58798548078251722</v>
      </c>
      <c r="D35">
        <v>72.100958363543086</v>
      </c>
    </row>
    <row r="36" spans="3:4">
      <c r="C36" t="s">
        <v>772</v>
      </c>
      <c r="D36" t="s">
        <v>772</v>
      </c>
    </row>
    <row r="37" spans="3:4">
      <c r="C37">
        <v>0.72301874366412333</v>
      </c>
      <c r="D37">
        <v>73.299653940114297</v>
      </c>
    </row>
    <row r="38" spans="3:4">
      <c r="C38">
        <v>0.86111826236427014</v>
      </c>
      <c r="D38">
        <v>73.299653940114297</v>
      </c>
    </row>
    <row r="39" spans="3:4">
      <c r="C39">
        <v>0.86111826236427014</v>
      </c>
      <c r="D39">
        <v>82.099653940114308</v>
      </c>
    </row>
    <row r="40" spans="3:4">
      <c r="C40">
        <v>0.72301874366412333</v>
      </c>
      <c r="D40">
        <v>82.099653940114308</v>
      </c>
    </row>
    <row r="41" spans="3:4">
      <c r="C41">
        <v>0.72301874366412333</v>
      </c>
      <c r="D41">
        <v>73.299653940114297</v>
      </c>
    </row>
    <row r="42" spans="3:4">
      <c r="C42" t="s">
        <v>772</v>
      </c>
      <c r="D42" t="s">
        <v>772</v>
      </c>
    </row>
    <row r="43" spans="3:4">
      <c r="C43">
        <v>0.86111826236427014</v>
      </c>
      <c r="D43">
        <v>75.911936840029853</v>
      </c>
    </row>
    <row r="44" spans="3:4">
      <c r="C44">
        <v>1</v>
      </c>
      <c r="D44">
        <v>75.911936840029853</v>
      </c>
    </row>
    <row r="45" spans="3:4">
      <c r="C45">
        <v>1</v>
      </c>
      <c r="D45">
        <v>110.11193684002984</v>
      </c>
    </row>
    <row r="46" spans="3:4">
      <c r="C46">
        <v>0.86111826236427014</v>
      </c>
      <c r="D46">
        <v>110.11193684002984</v>
      </c>
    </row>
    <row r="47" spans="3:4">
      <c r="C47">
        <v>0.86111826236427014</v>
      </c>
      <c r="D47">
        <v>75.911936840029853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71.638465001061064</v>
      </c>
      <c r="E1">
        <v>0</v>
      </c>
      <c r="F1">
        <v>77.383004233011633</v>
      </c>
    </row>
    <row r="2" spans="1:6">
      <c r="A2" s="2" t="s">
        <v>774</v>
      </c>
      <c r="B2" s="1" t="s">
        <v>876</v>
      </c>
      <c r="C2">
        <v>0.11934959586160512</v>
      </c>
      <c r="D2">
        <v>71.638465001061064</v>
      </c>
      <c r="E2">
        <v>1</v>
      </c>
      <c r="F2">
        <v>77.383004233011633</v>
      </c>
    </row>
    <row r="3" spans="1:6">
      <c r="A3" s="2" t="s">
        <v>775</v>
      </c>
      <c r="B3" s="3">
        <v>18</v>
      </c>
      <c r="C3">
        <v>0.11934959586160512</v>
      </c>
      <c r="D3">
        <v>75.238465001061059</v>
      </c>
    </row>
    <row r="4" spans="1:6">
      <c r="A4" s="2" t="s">
        <v>776</v>
      </c>
      <c r="B4" s="3">
        <v>7</v>
      </c>
      <c r="C4">
        <v>0</v>
      </c>
      <c r="D4">
        <v>75.238465001061059</v>
      </c>
    </row>
    <row r="5" spans="1:6">
      <c r="A5" s="2" t="s">
        <v>777</v>
      </c>
      <c r="B5" s="3">
        <v>2</v>
      </c>
      <c r="C5">
        <v>0</v>
      </c>
      <c r="D5">
        <v>71.638465001061064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0.11934959586160512</v>
      </c>
      <c r="D7">
        <v>74.141444559155985</v>
      </c>
    </row>
    <row r="8" spans="1:6">
      <c r="A8" s="2" t="s">
        <v>780</v>
      </c>
      <c r="B8" s="3" t="b">
        <v>0</v>
      </c>
      <c r="C8">
        <v>0.24109577863559867</v>
      </c>
      <c r="D8">
        <v>74.141444559155985</v>
      </c>
    </row>
    <row r="9" spans="1:6">
      <c r="A9" s="2" t="s">
        <v>781</v>
      </c>
      <c r="B9" s="3" t="b">
        <v>1</v>
      </c>
      <c r="C9">
        <v>0.24109577863559867</v>
      </c>
      <c r="D9">
        <v>81.341444559155974</v>
      </c>
    </row>
    <row r="10" spans="1:6">
      <c r="A10" s="2" t="s">
        <v>782</v>
      </c>
      <c r="B10" s="3" t="b">
        <v>0</v>
      </c>
      <c r="C10">
        <v>0.11934959586160512</v>
      </c>
      <c r="D10">
        <v>81.341444559155974</v>
      </c>
    </row>
    <row r="11" spans="1:6">
      <c r="A11" s="2" t="s">
        <v>783</v>
      </c>
      <c r="B11" s="3" t="b">
        <v>0</v>
      </c>
      <c r="C11">
        <v>0.11934959586160512</v>
      </c>
      <c r="D11">
        <v>74.141444559155985</v>
      </c>
    </row>
    <row r="12" spans="1:6">
      <c r="A12" s="2" t="s">
        <v>784</v>
      </c>
      <c r="B12" s="3" t="s">
        <v>877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0.24109577863559867</v>
      </c>
      <c r="D13">
        <v>72.907387463961612</v>
      </c>
    </row>
    <row r="14" spans="1:6">
      <c r="A14" s="2" t="s">
        <v>786</v>
      </c>
      <c r="B14" s="3" t="b">
        <v>0</v>
      </c>
      <c r="C14">
        <v>0.36402347345107766</v>
      </c>
      <c r="D14">
        <v>72.907387463961612</v>
      </c>
    </row>
    <row r="15" spans="1:6">
      <c r="A15" s="2" t="s">
        <v>787</v>
      </c>
      <c r="B15" s="3" t="b">
        <v>0</v>
      </c>
      <c r="C15">
        <v>0.36402347345107766</v>
      </c>
      <c r="D15">
        <v>87.307387463961618</v>
      </c>
    </row>
    <row r="16" spans="1:6">
      <c r="A16" s="2" t="s">
        <v>788</v>
      </c>
      <c r="B16" s="3">
        <v>1</v>
      </c>
      <c r="C16">
        <v>0.24109577863559867</v>
      </c>
      <c r="D16">
        <v>87.307387463961618</v>
      </c>
    </row>
    <row r="17" spans="3:4">
      <c r="C17">
        <v>0.24109577863559867</v>
      </c>
      <c r="D17">
        <v>72.907387463961612</v>
      </c>
    </row>
    <row r="18" spans="3:4">
      <c r="C18" t="s">
        <v>772</v>
      </c>
      <c r="D18" t="s">
        <v>772</v>
      </c>
    </row>
    <row r="19" spans="3:4">
      <c r="C19">
        <v>0.36402347345107766</v>
      </c>
      <c r="D19">
        <v>63.878767584056384</v>
      </c>
    </row>
    <row r="20" spans="3:4">
      <c r="C20">
        <v>0.48774656080869383</v>
      </c>
      <c r="D20">
        <v>63.878767584056384</v>
      </c>
    </row>
    <row r="21" spans="3:4">
      <c r="C21">
        <v>0.48774656080869383</v>
      </c>
      <c r="D21">
        <v>85.078767584056379</v>
      </c>
    </row>
    <row r="22" spans="3:4">
      <c r="C22">
        <v>0.36402347345107766</v>
      </c>
      <c r="D22">
        <v>85.078767584056379</v>
      </c>
    </row>
    <row r="23" spans="3:4">
      <c r="C23">
        <v>0.36402347345107766</v>
      </c>
      <c r="D23">
        <v>63.878767584056384</v>
      </c>
    </row>
    <row r="24" spans="3:4">
      <c r="C24" t="s">
        <v>772</v>
      </c>
      <c r="D24" t="s">
        <v>772</v>
      </c>
    </row>
    <row r="25" spans="3:4">
      <c r="C25">
        <v>0.48774656080869383</v>
      </c>
      <c r="D25">
        <v>65.701658593507332</v>
      </c>
    </row>
    <row r="26" spans="3:4">
      <c r="C26">
        <v>0.61268018955760961</v>
      </c>
      <c r="D26">
        <v>65.701658593507332</v>
      </c>
    </row>
    <row r="27" spans="3:4">
      <c r="C27">
        <v>0.61268018955760961</v>
      </c>
      <c r="D27">
        <v>80.501658593507344</v>
      </c>
    </row>
    <row r="28" spans="3:4">
      <c r="C28">
        <v>0.48774656080869383</v>
      </c>
      <c r="D28">
        <v>80.501658593507344</v>
      </c>
    </row>
    <row r="29" spans="3:4">
      <c r="C29">
        <v>0.48774656080869383</v>
      </c>
      <c r="D29">
        <v>65.701658593507332</v>
      </c>
    </row>
    <row r="30" spans="3:4">
      <c r="C30" t="s">
        <v>772</v>
      </c>
      <c r="D30" t="s">
        <v>772</v>
      </c>
    </row>
    <row r="31" spans="3:4">
      <c r="C31">
        <v>0.61268018955760961</v>
      </c>
      <c r="D31">
        <v>75.332496108928581</v>
      </c>
    </row>
    <row r="32" spans="3:4">
      <c r="C32">
        <v>0.74164523350724099</v>
      </c>
      <c r="D32">
        <v>75.332496108928581</v>
      </c>
    </row>
    <row r="33" spans="3:4">
      <c r="C33">
        <v>0.74164523350724099</v>
      </c>
      <c r="D33">
        <v>79.532496108928569</v>
      </c>
    </row>
    <row r="34" spans="3:4">
      <c r="C34">
        <v>0.61268018955760961</v>
      </c>
      <c r="D34">
        <v>79.532496108928569</v>
      </c>
    </row>
    <row r="35" spans="3:4">
      <c r="C35">
        <v>0.61268018955760961</v>
      </c>
      <c r="D35">
        <v>75.332496108928581</v>
      </c>
    </row>
    <row r="36" spans="3:4">
      <c r="C36" t="s">
        <v>772</v>
      </c>
      <c r="D36" t="s">
        <v>772</v>
      </c>
    </row>
    <row r="37" spans="3:4">
      <c r="C37">
        <v>0.74164523350724099</v>
      </c>
      <c r="D37">
        <v>56.614763562440913</v>
      </c>
    </row>
    <row r="38" spans="3:4">
      <c r="C38">
        <v>0.87080202820434127</v>
      </c>
      <c r="D38">
        <v>56.614763562440913</v>
      </c>
    </row>
    <row r="39" spans="3:4">
      <c r="C39">
        <v>0.87080202820434127</v>
      </c>
      <c r="D39">
        <v>148.01476356244092</v>
      </c>
    </row>
    <row r="40" spans="3:4">
      <c r="C40">
        <v>0.74164523350724099</v>
      </c>
      <c r="D40">
        <v>148.01476356244092</v>
      </c>
    </row>
    <row r="41" spans="3:4">
      <c r="C41">
        <v>0.74164523350724099</v>
      </c>
      <c r="D41">
        <v>56.614763562440913</v>
      </c>
    </row>
    <row r="42" spans="3:4">
      <c r="C42" t="s">
        <v>772</v>
      </c>
      <c r="D42" t="s">
        <v>772</v>
      </c>
    </row>
    <row r="43" spans="3:4">
      <c r="C43">
        <v>0.87080202820434127</v>
      </c>
      <c r="D43">
        <v>-107.54024772118063</v>
      </c>
    </row>
    <row r="44" spans="3:4">
      <c r="C44">
        <v>1</v>
      </c>
      <c r="D44">
        <v>-107.54024772118063</v>
      </c>
    </row>
    <row r="45" spans="3:4">
      <c r="C45">
        <v>1</v>
      </c>
      <c r="D45">
        <v>323.65975227881938</v>
      </c>
    </row>
    <row r="46" spans="3:4">
      <c r="C46">
        <v>0.87080202820434127</v>
      </c>
      <c r="D46">
        <v>323.65975227881938</v>
      </c>
    </row>
    <row r="47" spans="3:4">
      <c r="C47">
        <v>0.87080202820434127</v>
      </c>
      <c r="D47">
        <v>-107.54024772118063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72.099322299347989</v>
      </c>
      <c r="E1">
        <v>0</v>
      </c>
      <c r="F1">
        <v>73.757005634822804</v>
      </c>
    </row>
    <row r="2" spans="1:6">
      <c r="A2" s="2" t="s">
        <v>774</v>
      </c>
      <c r="B2" s="1" t="s">
        <v>878</v>
      </c>
      <c r="C2">
        <v>0.11403427338246287</v>
      </c>
      <c r="D2">
        <v>72.099322299347989</v>
      </c>
      <c r="E2">
        <v>1</v>
      </c>
      <c r="F2">
        <v>73.757005634822804</v>
      </c>
    </row>
    <row r="3" spans="1:6">
      <c r="A3" s="2" t="s">
        <v>775</v>
      </c>
      <c r="B3" s="3">
        <v>18</v>
      </c>
      <c r="C3">
        <v>0.11403427338246287</v>
      </c>
      <c r="D3">
        <v>79.299322299347978</v>
      </c>
    </row>
    <row r="4" spans="1:6">
      <c r="A4" s="2" t="s">
        <v>776</v>
      </c>
      <c r="B4" s="3">
        <v>7</v>
      </c>
      <c r="C4">
        <v>0</v>
      </c>
      <c r="D4">
        <v>79.299322299347978</v>
      </c>
    </row>
    <row r="5" spans="1:6">
      <c r="A5" s="2" t="s">
        <v>777</v>
      </c>
      <c r="B5" s="3">
        <v>2</v>
      </c>
      <c r="C5">
        <v>0</v>
      </c>
      <c r="D5">
        <v>72.099322299347989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0.11403427338246287</v>
      </c>
      <c r="D7">
        <v>70.583655893667085</v>
      </c>
    </row>
    <row r="8" spans="1:6">
      <c r="A8" s="2" t="s">
        <v>780</v>
      </c>
      <c r="B8" s="3" t="b">
        <v>0</v>
      </c>
      <c r="C8">
        <v>0.233120333082868</v>
      </c>
      <c r="D8">
        <v>70.583655893667085</v>
      </c>
    </row>
    <row r="9" spans="1:6">
      <c r="A9" s="2" t="s">
        <v>781</v>
      </c>
      <c r="B9" s="3" t="b">
        <v>1</v>
      </c>
      <c r="C9">
        <v>0.233120333082868</v>
      </c>
      <c r="D9">
        <v>76.18365589366708</v>
      </c>
    </row>
    <row r="10" spans="1:6">
      <c r="A10" s="2" t="s">
        <v>782</v>
      </c>
      <c r="B10" s="3" t="b">
        <v>0</v>
      </c>
      <c r="C10">
        <v>0.11403427338246287</v>
      </c>
      <c r="D10">
        <v>76.18365589366708</v>
      </c>
    </row>
    <row r="11" spans="1:6">
      <c r="A11" s="2" t="s">
        <v>783</v>
      </c>
      <c r="B11" s="3" t="b">
        <v>0</v>
      </c>
      <c r="C11">
        <v>0.11403427338246287</v>
      </c>
      <c r="D11">
        <v>70.583655893667085</v>
      </c>
    </row>
    <row r="12" spans="1:6">
      <c r="A12" s="2" t="s">
        <v>784</v>
      </c>
      <c r="B12" s="3" t="s">
        <v>879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0.233120333082868</v>
      </c>
      <c r="D13">
        <v>67.799150093679188</v>
      </c>
    </row>
    <row r="14" spans="1:6">
      <c r="A14" s="2" t="s">
        <v>786</v>
      </c>
      <c r="B14" s="3" t="b">
        <v>0</v>
      </c>
      <c r="C14">
        <v>0.35543205164653824</v>
      </c>
      <c r="D14">
        <v>67.799150093679188</v>
      </c>
    </row>
    <row r="15" spans="1:6">
      <c r="A15" s="2" t="s">
        <v>787</v>
      </c>
      <c r="B15" s="3" t="b">
        <v>0</v>
      </c>
      <c r="C15">
        <v>0.35543205164653824</v>
      </c>
      <c r="D15">
        <v>76.599150093679199</v>
      </c>
    </row>
    <row r="16" spans="1:6">
      <c r="A16" s="2" t="s">
        <v>788</v>
      </c>
      <c r="B16" s="3">
        <v>1</v>
      </c>
      <c r="C16">
        <v>0.233120333082868</v>
      </c>
      <c r="D16">
        <v>76.599150093679199</v>
      </c>
    </row>
    <row r="17" spans="3:4">
      <c r="C17">
        <v>0.233120333082868</v>
      </c>
      <c r="D17">
        <v>67.799150093679188</v>
      </c>
    </row>
    <row r="18" spans="3:4">
      <c r="C18" t="s">
        <v>772</v>
      </c>
      <c r="D18" t="s">
        <v>772</v>
      </c>
    </row>
    <row r="19" spans="3:4">
      <c r="C19">
        <v>0.35543205164653824</v>
      </c>
      <c r="D19">
        <v>67.644368431031481</v>
      </c>
    </row>
    <row r="20" spans="3:4">
      <c r="C20">
        <v>0.47990696147525735</v>
      </c>
      <c r="D20">
        <v>67.644368431031481</v>
      </c>
    </row>
    <row r="21" spans="3:4">
      <c r="C21">
        <v>0.47990696147525735</v>
      </c>
      <c r="D21">
        <v>80.644368431031481</v>
      </c>
    </row>
    <row r="22" spans="3:4">
      <c r="C22">
        <v>0.35543205164653824</v>
      </c>
      <c r="D22">
        <v>80.644368431031481</v>
      </c>
    </row>
    <row r="23" spans="3:4">
      <c r="C23">
        <v>0.35543205164653824</v>
      </c>
      <c r="D23">
        <v>67.644368431031481</v>
      </c>
    </row>
    <row r="24" spans="3:4">
      <c r="C24" t="s">
        <v>772</v>
      </c>
      <c r="D24" t="s">
        <v>772</v>
      </c>
    </row>
    <row r="25" spans="3:4">
      <c r="C25">
        <v>0.47990696147525735</v>
      </c>
      <c r="D25">
        <v>63.83463681151764</v>
      </c>
    </row>
    <row r="26" spans="3:4">
      <c r="C26">
        <v>0.60649540872164365</v>
      </c>
      <c r="D26">
        <v>63.83463681151764</v>
      </c>
    </row>
    <row r="27" spans="3:4">
      <c r="C27">
        <v>0.60649540872164365</v>
      </c>
      <c r="D27">
        <v>77.234636811517646</v>
      </c>
    </row>
    <row r="28" spans="3:4">
      <c r="C28">
        <v>0.47990696147525735</v>
      </c>
      <c r="D28">
        <v>77.234636811517646</v>
      </c>
    </row>
    <row r="29" spans="3:4">
      <c r="C29">
        <v>0.47990696147525735</v>
      </c>
      <c r="D29">
        <v>63.83463681151764</v>
      </c>
    </row>
    <row r="30" spans="3:4">
      <c r="C30" t="s">
        <v>772</v>
      </c>
      <c r="D30" t="s">
        <v>772</v>
      </c>
    </row>
    <row r="31" spans="3:4">
      <c r="C31">
        <v>0.60649540872164365</v>
      </c>
      <c r="D31">
        <v>70.2379951565255</v>
      </c>
    </row>
    <row r="32" spans="3:4">
      <c r="C32">
        <v>0.736738527020392</v>
      </c>
      <c r="D32">
        <v>70.2379951565255</v>
      </c>
    </row>
    <row r="33" spans="3:4">
      <c r="C33">
        <v>0.736738527020392</v>
      </c>
      <c r="D33">
        <v>78.037995156525511</v>
      </c>
    </row>
    <row r="34" spans="3:4">
      <c r="C34">
        <v>0.60649540872164365</v>
      </c>
      <c r="D34">
        <v>78.037995156525511</v>
      </c>
    </row>
    <row r="35" spans="3:4">
      <c r="C35">
        <v>0.60649540872164365</v>
      </c>
      <c r="D35">
        <v>70.2379951565255</v>
      </c>
    </row>
    <row r="36" spans="3:4">
      <c r="C36" t="s">
        <v>772</v>
      </c>
      <c r="D36" t="s">
        <v>772</v>
      </c>
    </row>
    <row r="37" spans="3:4">
      <c r="C37">
        <v>0.736738527020392</v>
      </c>
      <c r="D37">
        <v>65.241599014589056</v>
      </c>
    </row>
    <row r="38" spans="3:4">
      <c r="C38">
        <v>0.86826237248298699</v>
      </c>
      <c r="D38">
        <v>65.241599014589056</v>
      </c>
    </row>
    <row r="39" spans="3:4">
      <c r="C39">
        <v>0.86826237248298699</v>
      </c>
      <c r="D39">
        <v>87.041599014589067</v>
      </c>
    </row>
    <row r="40" spans="3:4">
      <c r="C40">
        <v>0.736738527020392</v>
      </c>
      <c r="D40">
        <v>87.041599014589067</v>
      </c>
    </row>
    <row r="41" spans="3:4">
      <c r="C41">
        <v>0.736738527020392</v>
      </c>
      <c r="D41">
        <v>65.241599014589056</v>
      </c>
    </row>
    <row r="42" spans="3:4">
      <c r="C42" t="s">
        <v>772</v>
      </c>
      <c r="D42" t="s">
        <v>772</v>
      </c>
    </row>
    <row r="43" spans="3:4">
      <c r="C43">
        <v>0.86826237248298699</v>
      </c>
      <c r="D43">
        <v>-11.850152980188881</v>
      </c>
    </row>
    <row r="44" spans="3:4">
      <c r="C44">
        <v>1</v>
      </c>
      <c r="D44">
        <v>-11.850152980188881</v>
      </c>
    </row>
    <row r="45" spans="3:4">
      <c r="C45">
        <v>1</v>
      </c>
      <c r="D45">
        <v>121.34984701981111</v>
      </c>
    </row>
    <row r="46" spans="3:4">
      <c r="C46">
        <v>0.86826237248298699</v>
      </c>
      <c r="D46">
        <v>121.34984701981111</v>
      </c>
    </row>
    <row r="47" spans="3:4">
      <c r="C47">
        <v>0.86826237248298699</v>
      </c>
      <c r="D47">
        <v>-11.850152980188881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70.798786388317779</v>
      </c>
      <c r="E1">
        <v>0</v>
      </c>
      <c r="F1">
        <v>74.690720995525623</v>
      </c>
    </row>
    <row r="2" spans="1:6">
      <c r="A2" s="2" t="s">
        <v>774</v>
      </c>
      <c r="B2" s="1" t="s">
        <v>880</v>
      </c>
      <c r="C2">
        <v>0.11758989741884711</v>
      </c>
      <c r="D2">
        <v>70.798786388317779</v>
      </c>
      <c r="E2">
        <v>1</v>
      </c>
      <c r="F2">
        <v>74.690720995525623</v>
      </c>
    </row>
    <row r="3" spans="1:6">
      <c r="A3" s="2" t="s">
        <v>775</v>
      </c>
      <c r="B3" s="3">
        <v>18</v>
      </c>
      <c r="C3">
        <v>0.11758989741884711</v>
      </c>
      <c r="D3">
        <v>93.798786388317779</v>
      </c>
    </row>
    <row r="4" spans="1:6">
      <c r="A4" s="2" t="s">
        <v>776</v>
      </c>
      <c r="B4" s="3">
        <v>7</v>
      </c>
      <c r="C4">
        <v>0</v>
      </c>
      <c r="D4">
        <v>93.798786388317779</v>
      </c>
    </row>
    <row r="5" spans="1:6">
      <c r="A5" s="2" t="s">
        <v>777</v>
      </c>
      <c r="B5" s="3">
        <v>2</v>
      </c>
      <c r="C5">
        <v>0</v>
      </c>
      <c r="D5">
        <v>70.798786388317779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0.11758989741884711</v>
      </c>
      <c r="D7">
        <v>71.251937434682617</v>
      </c>
    </row>
    <row r="8" spans="1:6">
      <c r="A8" s="2" t="s">
        <v>780</v>
      </c>
      <c r="B8" s="3" t="b">
        <v>0</v>
      </c>
      <c r="C8">
        <v>0.23922529372598958</v>
      </c>
      <c r="D8">
        <v>71.251937434682617</v>
      </c>
    </row>
    <row r="9" spans="1:6">
      <c r="A9" s="2" t="s">
        <v>781</v>
      </c>
      <c r="B9" s="3" t="b">
        <v>1</v>
      </c>
      <c r="C9">
        <v>0.23922529372598958</v>
      </c>
      <c r="D9">
        <v>75.651937434682623</v>
      </c>
    </row>
    <row r="10" spans="1:6">
      <c r="A10" s="2" t="s">
        <v>782</v>
      </c>
      <c r="B10" s="3" t="b">
        <v>0</v>
      </c>
      <c r="C10">
        <v>0.11758989741884711</v>
      </c>
      <c r="D10">
        <v>75.651937434682623</v>
      </c>
    </row>
    <row r="11" spans="1:6">
      <c r="A11" s="2" t="s">
        <v>783</v>
      </c>
      <c r="B11" s="3" t="b">
        <v>0</v>
      </c>
      <c r="C11">
        <v>0.11758989741884711</v>
      </c>
      <c r="D11">
        <v>71.251937434682617</v>
      </c>
    </row>
    <row r="12" spans="1:6">
      <c r="A12" s="2" t="s">
        <v>784</v>
      </c>
      <c r="B12" s="3" t="s">
        <v>881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0.23922529372598958</v>
      </c>
      <c r="D13">
        <v>71.234575345591296</v>
      </c>
    </row>
    <row r="14" spans="1:6">
      <c r="A14" s="2" t="s">
        <v>786</v>
      </c>
      <c r="B14" s="3" t="b">
        <v>0</v>
      </c>
      <c r="C14">
        <v>0.36338014664481927</v>
      </c>
      <c r="D14">
        <v>71.234575345591296</v>
      </c>
    </row>
    <row r="15" spans="1:6">
      <c r="A15" s="2" t="s">
        <v>787</v>
      </c>
      <c r="B15" s="3" t="b">
        <v>0</v>
      </c>
      <c r="C15">
        <v>0.36338014664481927</v>
      </c>
      <c r="D15">
        <v>77.634575345591301</v>
      </c>
    </row>
    <row r="16" spans="1:6">
      <c r="A16" s="2" t="s">
        <v>788</v>
      </c>
      <c r="B16" s="3">
        <v>1</v>
      </c>
      <c r="C16">
        <v>0.23922529372598958</v>
      </c>
      <c r="D16">
        <v>77.634575345591301</v>
      </c>
    </row>
    <row r="17" spans="3:4">
      <c r="C17">
        <v>0.23922529372598958</v>
      </c>
      <c r="D17">
        <v>71.234575345591296</v>
      </c>
    </row>
    <row r="18" spans="3:4">
      <c r="C18" t="s">
        <v>772</v>
      </c>
      <c r="D18" t="s">
        <v>772</v>
      </c>
    </row>
    <row r="19" spans="3:4">
      <c r="C19">
        <v>0.36338014664481927</v>
      </c>
      <c r="D19">
        <v>65.157378932003397</v>
      </c>
    </row>
    <row r="20" spans="3:4">
      <c r="C20">
        <v>0.48845402600419852</v>
      </c>
      <c r="D20">
        <v>65.157378932003397</v>
      </c>
    </row>
    <row r="21" spans="3:4">
      <c r="C21">
        <v>0.48845402600419852</v>
      </c>
      <c r="D21">
        <v>83.157378932003397</v>
      </c>
    </row>
    <row r="22" spans="3:4">
      <c r="C22">
        <v>0.36338014664481927</v>
      </c>
      <c r="D22">
        <v>83.157378932003397</v>
      </c>
    </row>
    <row r="23" spans="3:4">
      <c r="C23">
        <v>0.36338014664481927</v>
      </c>
      <c r="D23">
        <v>65.157378932003397</v>
      </c>
    </row>
    <row r="24" spans="3:4">
      <c r="C24" t="s">
        <v>772</v>
      </c>
      <c r="D24" t="s">
        <v>772</v>
      </c>
    </row>
    <row r="25" spans="3:4">
      <c r="C25">
        <v>0.48845402600419852</v>
      </c>
      <c r="D25">
        <v>67.378948663389622</v>
      </c>
    </row>
    <row r="26" spans="3:4">
      <c r="C26">
        <v>0.61420758560741262</v>
      </c>
      <c r="D26">
        <v>67.378948663389622</v>
      </c>
    </row>
    <row r="27" spans="3:4">
      <c r="C27">
        <v>0.61420758560741262</v>
      </c>
      <c r="D27">
        <v>90.57894866338961</v>
      </c>
    </row>
    <row r="28" spans="3:4">
      <c r="C28">
        <v>0.48845402600419852</v>
      </c>
      <c r="D28">
        <v>90.57894866338961</v>
      </c>
    </row>
    <row r="29" spans="3:4">
      <c r="C29">
        <v>0.48845402600419852</v>
      </c>
      <c r="D29">
        <v>67.378948663389622</v>
      </c>
    </row>
    <row r="30" spans="3:4">
      <c r="C30" t="s">
        <v>772</v>
      </c>
      <c r="D30" t="s">
        <v>772</v>
      </c>
    </row>
    <row r="31" spans="3:4">
      <c r="C31">
        <v>0.61420758560741262</v>
      </c>
      <c r="D31">
        <v>71.114932259345778</v>
      </c>
    </row>
    <row r="32" spans="3:4">
      <c r="C32">
        <v>0.74141302914424334</v>
      </c>
      <c r="D32">
        <v>71.114932259345778</v>
      </c>
    </row>
    <row r="33" spans="3:4">
      <c r="C33">
        <v>0.74141302914424334</v>
      </c>
      <c r="D33">
        <v>81.91493225934579</v>
      </c>
    </row>
    <row r="34" spans="3:4">
      <c r="C34">
        <v>0.61420758560741262</v>
      </c>
      <c r="D34">
        <v>81.91493225934579</v>
      </c>
    </row>
    <row r="35" spans="3:4">
      <c r="C35">
        <v>0.61420758560741262</v>
      </c>
      <c r="D35">
        <v>71.114932259345778</v>
      </c>
    </row>
    <row r="36" spans="3:4">
      <c r="C36" t="s">
        <v>772</v>
      </c>
      <c r="D36" t="s">
        <v>772</v>
      </c>
    </row>
    <row r="37" spans="3:4">
      <c r="C37">
        <v>0.74141302914424334</v>
      </c>
      <c r="D37">
        <v>72.392301457179187</v>
      </c>
    </row>
    <row r="38" spans="3:4">
      <c r="C38">
        <v>0.87048678490727893</v>
      </c>
      <c r="D38">
        <v>72.392301457179187</v>
      </c>
    </row>
    <row r="39" spans="3:4">
      <c r="C39">
        <v>0.87048678490727893</v>
      </c>
      <c r="D39">
        <v>80.992301457179181</v>
      </c>
    </row>
    <row r="40" spans="3:4">
      <c r="C40">
        <v>0.74141302914424334</v>
      </c>
      <c r="D40">
        <v>80.992301457179181</v>
      </c>
    </row>
    <row r="41" spans="3:4">
      <c r="C41">
        <v>0.74141302914424334</v>
      </c>
      <c r="D41">
        <v>72.392301457179187</v>
      </c>
    </row>
    <row r="42" spans="3:4">
      <c r="C42" t="s">
        <v>772</v>
      </c>
      <c r="D42" t="s">
        <v>772</v>
      </c>
    </row>
    <row r="43" spans="3:4">
      <c r="C43">
        <v>0.87048678490727893</v>
      </c>
      <c r="D43">
        <v>65.550265807336558</v>
      </c>
    </row>
    <row r="44" spans="3:4">
      <c r="C44">
        <v>1</v>
      </c>
      <c r="D44">
        <v>65.550265807336558</v>
      </c>
    </row>
    <row r="45" spans="3:4">
      <c r="C45">
        <v>1</v>
      </c>
      <c r="D45">
        <v>101.35026580733657</v>
      </c>
    </row>
    <row r="46" spans="3:4">
      <c r="C46">
        <v>0.87048678490727893</v>
      </c>
      <c r="D46">
        <v>101.35026580733657</v>
      </c>
    </row>
    <row r="47" spans="3:4">
      <c r="C47">
        <v>0.87048678490727893</v>
      </c>
      <c r="D47">
        <v>65.550265807336558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70.851137898472729</v>
      </c>
      <c r="E1">
        <v>0</v>
      </c>
      <c r="F1">
        <v>76.287089172356986</v>
      </c>
    </row>
    <row r="2" spans="1:6">
      <c r="A2" s="2" t="s">
        <v>774</v>
      </c>
      <c r="B2" s="1" t="s">
        <v>882</v>
      </c>
      <c r="C2">
        <v>0.11771385544917133</v>
      </c>
      <c r="D2">
        <v>70.851137898472729</v>
      </c>
      <c r="E2">
        <v>1</v>
      </c>
      <c r="F2">
        <v>76.287089172356986</v>
      </c>
    </row>
    <row r="3" spans="1:6">
      <c r="A3" s="2" t="s">
        <v>775</v>
      </c>
      <c r="B3" s="3">
        <v>18</v>
      </c>
      <c r="C3">
        <v>0.11771385544917133</v>
      </c>
      <c r="D3">
        <v>75.851137898472729</v>
      </c>
    </row>
    <row r="4" spans="1:6">
      <c r="A4" s="2" t="s">
        <v>776</v>
      </c>
      <c r="B4" s="3">
        <v>7</v>
      </c>
      <c r="C4">
        <v>0</v>
      </c>
      <c r="D4">
        <v>75.851137898472729</v>
      </c>
    </row>
    <row r="5" spans="1:6">
      <c r="A5" s="2" t="s">
        <v>777</v>
      </c>
      <c r="B5" s="3">
        <v>2</v>
      </c>
      <c r="C5">
        <v>0</v>
      </c>
      <c r="D5">
        <v>70.851137898472729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0.11771385544917133</v>
      </c>
      <c r="D7">
        <v>74.951538666664632</v>
      </c>
    </row>
    <row r="8" spans="1:6">
      <c r="A8" s="2" t="s">
        <v>780</v>
      </c>
      <c r="B8" s="3" t="b">
        <v>0</v>
      </c>
      <c r="C8">
        <v>0.23960259578762919</v>
      </c>
      <c r="D8">
        <v>74.951538666664632</v>
      </c>
    </row>
    <row r="9" spans="1:6">
      <c r="A9" s="2" t="s">
        <v>781</v>
      </c>
      <c r="B9" s="3" t="b">
        <v>1</v>
      </c>
      <c r="C9">
        <v>0.23960259578762919</v>
      </c>
      <c r="D9">
        <v>77.751538666664644</v>
      </c>
    </row>
    <row r="10" spans="1:6">
      <c r="A10" s="2" t="s">
        <v>782</v>
      </c>
      <c r="B10" s="3" t="b">
        <v>0</v>
      </c>
      <c r="C10">
        <v>0.11771385544917133</v>
      </c>
      <c r="D10">
        <v>77.751538666664644</v>
      </c>
    </row>
    <row r="11" spans="1:6">
      <c r="A11" s="2" t="s">
        <v>783</v>
      </c>
      <c r="B11" s="3" t="b">
        <v>0</v>
      </c>
      <c r="C11">
        <v>0.11771385544917133</v>
      </c>
      <c r="D11">
        <v>74.951538666664632</v>
      </c>
    </row>
    <row r="12" spans="1:6">
      <c r="A12" s="2" t="s">
        <v>784</v>
      </c>
      <c r="B12" s="3" t="s">
        <v>883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0.23960259578762919</v>
      </c>
      <c r="D13">
        <v>72.790385701890401</v>
      </c>
    </row>
    <row r="14" spans="1:6">
      <c r="A14" s="2" t="s">
        <v>786</v>
      </c>
      <c r="B14" s="3" t="b">
        <v>0</v>
      </c>
      <c r="C14">
        <v>0.36236817487095502</v>
      </c>
      <c r="D14">
        <v>72.790385701890401</v>
      </c>
    </row>
    <row r="15" spans="1:6">
      <c r="A15" s="2" t="s">
        <v>787</v>
      </c>
      <c r="B15" s="3" t="b">
        <v>0</v>
      </c>
      <c r="C15">
        <v>0.36236817487095502</v>
      </c>
      <c r="D15">
        <v>86.590385701890412</v>
      </c>
    </row>
    <row r="16" spans="1:6">
      <c r="A16" s="2" t="s">
        <v>788</v>
      </c>
      <c r="B16" s="3">
        <v>1</v>
      </c>
      <c r="C16">
        <v>0.23960259578762919</v>
      </c>
      <c r="D16">
        <v>86.590385701890412</v>
      </c>
    </row>
    <row r="17" spans="3:4">
      <c r="C17">
        <v>0.23960259578762919</v>
      </c>
      <c r="D17">
        <v>72.790385701890401</v>
      </c>
    </row>
    <row r="18" spans="3:4">
      <c r="C18" t="s">
        <v>772</v>
      </c>
      <c r="D18" t="s">
        <v>772</v>
      </c>
    </row>
    <row r="19" spans="3:4">
      <c r="C19">
        <v>0.36236817487095502</v>
      </c>
      <c r="D19">
        <v>67.749209560913641</v>
      </c>
    </row>
    <row r="20" spans="3:4">
      <c r="C20">
        <v>0.48578366798352496</v>
      </c>
      <c r="D20">
        <v>67.749209560913641</v>
      </c>
    </row>
    <row r="21" spans="3:4">
      <c r="C21">
        <v>0.48578366798352496</v>
      </c>
      <c r="D21">
        <v>85.94920956091363</v>
      </c>
    </row>
    <row r="22" spans="3:4">
      <c r="C22">
        <v>0.36236817487095502</v>
      </c>
      <c r="D22">
        <v>85.94920956091363</v>
      </c>
    </row>
    <row r="23" spans="3:4">
      <c r="C23">
        <v>0.36236817487095502</v>
      </c>
      <c r="D23">
        <v>67.749209560913641</v>
      </c>
    </row>
    <row r="24" spans="3:4">
      <c r="C24" t="s">
        <v>772</v>
      </c>
      <c r="D24" t="s">
        <v>772</v>
      </c>
    </row>
    <row r="25" spans="3:4">
      <c r="C25">
        <v>0.48578366798352496</v>
      </c>
      <c r="D25">
        <v>61.71506411836404</v>
      </c>
    </row>
    <row r="26" spans="3:4">
      <c r="C26">
        <v>0.61001323449556744</v>
      </c>
      <c r="D26">
        <v>61.71506411836404</v>
      </c>
    </row>
    <row r="27" spans="3:4">
      <c r="C27">
        <v>0.61001323449556744</v>
      </c>
      <c r="D27">
        <v>76.315064118364035</v>
      </c>
    </row>
    <row r="28" spans="3:4">
      <c r="C28">
        <v>0.48578366798352496</v>
      </c>
      <c r="D28">
        <v>76.315064118364035</v>
      </c>
    </row>
    <row r="29" spans="3:4">
      <c r="C29">
        <v>0.48578366798352496</v>
      </c>
      <c r="D29">
        <v>61.71506411836404</v>
      </c>
    </row>
    <row r="30" spans="3:4">
      <c r="C30" t="s">
        <v>772</v>
      </c>
      <c r="D30" t="s">
        <v>772</v>
      </c>
    </row>
    <row r="31" spans="3:4">
      <c r="C31">
        <v>0.61001323449556744</v>
      </c>
      <c r="D31">
        <v>73.764694982205512</v>
      </c>
    </row>
    <row r="32" spans="3:4">
      <c r="C32">
        <v>0.73741375169152956</v>
      </c>
      <c r="D32">
        <v>73.764694982205512</v>
      </c>
    </row>
    <row r="33" spans="3:4">
      <c r="C33">
        <v>0.73741375169152956</v>
      </c>
      <c r="D33">
        <v>77.564694982205523</v>
      </c>
    </row>
    <row r="34" spans="3:4">
      <c r="C34">
        <v>0.61001323449556744</v>
      </c>
      <c r="D34">
        <v>77.564694982205523</v>
      </c>
    </row>
    <row r="35" spans="3:4">
      <c r="C35">
        <v>0.61001323449556744</v>
      </c>
      <c r="D35">
        <v>73.764694982205512</v>
      </c>
    </row>
    <row r="36" spans="3:4">
      <c r="C36" t="s">
        <v>772</v>
      </c>
      <c r="D36" t="s">
        <v>772</v>
      </c>
    </row>
    <row r="37" spans="3:4">
      <c r="C37">
        <v>0.73741375169152956</v>
      </c>
      <c r="D37">
        <v>74.576726587886625</v>
      </c>
    </row>
    <row r="38" spans="3:4">
      <c r="C38">
        <v>0.86813350717503035</v>
      </c>
      <c r="D38">
        <v>74.576726587886625</v>
      </c>
    </row>
    <row r="39" spans="3:4">
      <c r="C39">
        <v>0.86813350717503035</v>
      </c>
      <c r="D39">
        <v>78.17672658788662</v>
      </c>
    </row>
    <row r="40" spans="3:4">
      <c r="C40">
        <v>0.73741375169152956</v>
      </c>
      <c r="D40">
        <v>78.17672658788662</v>
      </c>
    </row>
    <row r="41" spans="3:4">
      <c r="C41">
        <v>0.73741375169152956</v>
      </c>
      <c r="D41">
        <v>74.576726587886625</v>
      </c>
    </row>
    <row r="42" spans="3:4">
      <c r="C42" t="s">
        <v>772</v>
      </c>
      <c r="D42" t="s">
        <v>772</v>
      </c>
    </row>
    <row r="43" spans="3:4">
      <c r="C43">
        <v>0.86813350717503035</v>
      </c>
      <c r="D43">
        <v>75.61010426038699</v>
      </c>
    </row>
    <row r="44" spans="3:4">
      <c r="C44">
        <v>1</v>
      </c>
      <c r="D44">
        <v>75.61010426038699</v>
      </c>
    </row>
    <row r="45" spans="3:4">
      <c r="C45">
        <v>1</v>
      </c>
      <c r="D45">
        <v>85.810104260386979</v>
      </c>
    </row>
    <row r="46" spans="3:4">
      <c r="C46">
        <v>0.86813350717503035</v>
      </c>
      <c r="D46">
        <v>85.810104260386979</v>
      </c>
    </row>
    <row r="47" spans="3:4">
      <c r="C47">
        <v>0.86813350717503035</v>
      </c>
      <c r="D47">
        <v>75.61010426038699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73.553959629369487</v>
      </c>
      <c r="E1">
        <v>0</v>
      </c>
      <c r="F1">
        <v>76.552832358936655</v>
      </c>
      <c r="G1">
        <v>0.73611300000000002</v>
      </c>
      <c r="H1">
        <v>76.627459999999999</v>
      </c>
    </row>
    <row r="2" spans="1:8">
      <c r="A2" s="2" t="s">
        <v>774</v>
      </c>
      <c r="B2" s="1" t="s">
        <v>884</v>
      </c>
      <c r="C2">
        <v>0.11601651219212557</v>
      </c>
      <c r="D2">
        <v>73.553959629369487</v>
      </c>
      <c r="E2">
        <v>1</v>
      </c>
      <c r="F2">
        <v>76.552832358936655</v>
      </c>
      <c r="G2">
        <v>0.73611300000000002</v>
      </c>
      <c r="H2">
        <v>84.744690000000006</v>
      </c>
    </row>
    <row r="3" spans="1:8">
      <c r="A3" s="2" t="s">
        <v>775</v>
      </c>
      <c r="B3" s="3">
        <v>18</v>
      </c>
      <c r="C3">
        <v>0.11601651219212557</v>
      </c>
      <c r="D3">
        <v>75.953959629369493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75.953959629369493</v>
      </c>
    </row>
    <row r="5" spans="1:8">
      <c r="A5" s="2" t="s">
        <v>777</v>
      </c>
      <c r="B5" s="3">
        <v>2</v>
      </c>
      <c r="C5">
        <v>0</v>
      </c>
      <c r="D5">
        <v>73.553959629369487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0.11601651219212557</v>
      </c>
      <c r="D7">
        <v>73.555713660040198</v>
      </c>
    </row>
    <row r="8" spans="1:8">
      <c r="A8" s="2" t="s">
        <v>780</v>
      </c>
      <c r="B8" s="3" t="b">
        <v>0</v>
      </c>
      <c r="C8">
        <v>0.23558568470962177</v>
      </c>
      <c r="D8">
        <v>73.555713660040198</v>
      </c>
    </row>
    <row r="9" spans="1:8">
      <c r="A9" s="2" t="s">
        <v>781</v>
      </c>
      <c r="B9" s="3" t="b">
        <v>1</v>
      </c>
      <c r="C9">
        <v>0.23558568470962177</v>
      </c>
      <c r="D9">
        <v>76.955713660040203</v>
      </c>
    </row>
    <row r="10" spans="1:8">
      <c r="A10" s="2" t="s">
        <v>782</v>
      </c>
      <c r="B10" s="3" t="b">
        <v>0</v>
      </c>
      <c r="C10">
        <v>0.11601651219212557</v>
      </c>
      <c r="D10">
        <v>76.955713660040203</v>
      </c>
    </row>
    <row r="11" spans="1:8">
      <c r="A11" s="2" t="s">
        <v>783</v>
      </c>
      <c r="B11" s="3" t="b">
        <v>0</v>
      </c>
      <c r="C11">
        <v>0.11601651219212557</v>
      </c>
      <c r="D11">
        <v>73.555713660040198</v>
      </c>
    </row>
    <row r="12" spans="1:8">
      <c r="A12" s="2" t="s">
        <v>784</v>
      </c>
      <c r="B12" s="3" t="s">
        <v>885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0.23558568470962177</v>
      </c>
      <c r="D13">
        <v>70.727020651237694</v>
      </c>
    </row>
    <row r="14" spans="1:8">
      <c r="A14" s="2" t="s">
        <v>786</v>
      </c>
      <c r="B14" s="3" t="b">
        <v>0</v>
      </c>
      <c r="C14">
        <v>0.35635368109149523</v>
      </c>
      <c r="D14">
        <v>70.727020651237694</v>
      </c>
    </row>
    <row r="15" spans="1:8">
      <c r="A15" s="2" t="s">
        <v>787</v>
      </c>
      <c r="B15" s="3" t="b">
        <v>0</v>
      </c>
      <c r="C15">
        <v>0.35635368109149523</v>
      </c>
      <c r="D15">
        <v>80.527020651237706</v>
      </c>
    </row>
    <row r="16" spans="1:8">
      <c r="A16" s="2" t="s">
        <v>788</v>
      </c>
      <c r="B16" s="3">
        <v>1</v>
      </c>
      <c r="C16">
        <v>0.23558568470962177</v>
      </c>
      <c r="D16">
        <v>80.527020651237706</v>
      </c>
    </row>
    <row r="17" spans="3:4">
      <c r="C17">
        <v>0.23558568470962177</v>
      </c>
      <c r="D17">
        <v>70.727020651237694</v>
      </c>
    </row>
    <row r="18" spans="3:4">
      <c r="C18" t="s">
        <v>772</v>
      </c>
      <c r="D18" t="s">
        <v>772</v>
      </c>
    </row>
    <row r="19" spans="3:4">
      <c r="C19">
        <v>0.35635368109149523</v>
      </c>
      <c r="D19">
        <v>72.797963787093806</v>
      </c>
    </row>
    <row r="20" spans="3:4">
      <c r="C20">
        <v>0.4796428757879011</v>
      </c>
      <c r="D20">
        <v>72.797963787093806</v>
      </c>
    </row>
    <row r="21" spans="3:4">
      <c r="C21">
        <v>0.4796428757879011</v>
      </c>
      <c r="D21">
        <v>77.397963787093801</v>
      </c>
    </row>
    <row r="22" spans="3:4">
      <c r="C22">
        <v>0.35635368109149523</v>
      </c>
      <c r="D22">
        <v>77.397963787093801</v>
      </c>
    </row>
    <row r="23" spans="3:4">
      <c r="C23">
        <v>0.35635368109149523</v>
      </c>
      <c r="D23">
        <v>72.797963787093806</v>
      </c>
    </row>
    <row r="24" spans="3:4">
      <c r="C24" t="s">
        <v>772</v>
      </c>
      <c r="D24" t="s">
        <v>772</v>
      </c>
    </row>
    <row r="25" spans="3:4">
      <c r="C25">
        <v>0.4796428757879011</v>
      </c>
      <c r="D25">
        <v>73.904759507796143</v>
      </c>
    </row>
    <row r="26" spans="3:4">
      <c r="C26">
        <v>0.6052916918794945</v>
      </c>
      <c r="D26">
        <v>73.904759507796143</v>
      </c>
    </row>
    <row r="27" spans="3:4">
      <c r="C27">
        <v>0.6052916918794945</v>
      </c>
      <c r="D27">
        <v>79.104759507796132</v>
      </c>
    </row>
    <row r="28" spans="3:4">
      <c r="C28">
        <v>0.4796428757879011</v>
      </c>
      <c r="D28">
        <v>79.104759507796132</v>
      </c>
    </row>
    <row r="29" spans="3:4">
      <c r="C29">
        <v>0.4796428757879011</v>
      </c>
      <c r="D29">
        <v>73.904759507796143</v>
      </c>
    </row>
    <row r="30" spans="3:4">
      <c r="C30" t="s">
        <v>772</v>
      </c>
      <c r="D30" t="s">
        <v>772</v>
      </c>
    </row>
    <row r="31" spans="3:4">
      <c r="C31">
        <v>0.6052916918794945</v>
      </c>
      <c r="D31">
        <v>75.427462143363599</v>
      </c>
    </row>
    <row r="32" spans="3:4">
      <c r="C32">
        <v>0.73611295952207068</v>
      </c>
      <c r="D32">
        <v>75.427462143363599</v>
      </c>
    </row>
    <row r="33" spans="3:4">
      <c r="C33">
        <v>0.73611295952207068</v>
      </c>
      <c r="D33">
        <v>77.827462143363604</v>
      </c>
    </row>
    <row r="34" spans="3:4">
      <c r="C34">
        <v>0.6052916918794945</v>
      </c>
      <c r="D34">
        <v>77.827462143363604</v>
      </c>
    </row>
    <row r="35" spans="3:4">
      <c r="C35">
        <v>0.6052916918794945</v>
      </c>
      <c r="D35">
        <v>75.427462143363599</v>
      </c>
    </row>
    <row r="36" spans="3:4">
      <c r="C36" t="s">
        <v>772</v>
      </c>
      <c r="D36" t="s">
        <v>772</v>
      </c>
    </row>
    <row r="37" spans="3:4">
      <c r="C37">
        <v>0.73611295952207068</v>
      </c>
      <c r="D37">
        <v>79.044689086427994</v>
      </c>
    </row>
    <row r="38" spans="3:4">
      <c r="C38">
        <v>0.86796589160602799</v>
      </c>
      <c r="D38">
        <v>79.044689086427994</v>
      </c>
    </row>
    <row r="39" spans="3:4">
      <c r="C39">
        <v>0.86796589160602799</v>
      </c>
      <c r="D39">
        <v>90.444689086427999</v>
      </c>
    </row>
    <row r="40" spans="3:4">
      <c r="C40">
        <v>0.73611295952207068</v>
      </c>
      <c r="D40">
        <v>90.444689086427999</v>
      </c>
    </row>
    <row r="41" spans="3:4">
      <c r="C41">
        <v>0.73611295952207068</v>
      </c>
      <c r="D41">
        <v>79.044689086427994</v>
      </c>
    </row>
    <row r="42" spans="3:4">
      <c r="C42" t="s">
        <v>772</v>
      </c>
      <c r="D42" t="s">
        <v>772</v>
      </c>
    </row>
    <row r="43" spans="3:4">
      <c r="C43">
        <v>0.86796589160602799</v>
      </c>
      <c r="D43">
        <v>61.774258131634554</v>
      </c>
    </row>
    <row r="44" spans="3:4">
      <c r="C44">
        <v>1</v>
      </c>
      <c r="D44">
        <v>61.774258131634554</v>
      </c>
    </row>
    <row r="45" spans="3:4">
      <c r="C45">
        <v>1</v>
      </c>
      <c r="D45">
        <v>127.77425813163455</v>
      </c>
    </row>
    <row r="46" spans="3:4">
      <c r="C46">
        <v>0.86796589160602799</v>
      </c>
      <c r="D46">
        <v>127.77425813163455</v>
      </c>
    </row>
    <row r="47" spans="3:4">
      <c r="C47">
        <v>0.86796589160602799</v>
      </c>
      <c r="D47">
        <v>61.774258131634554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81.675071673878278</v>
      </c>
      <c r="E1">
        <v>0</v>
      </c>
      <c r="F1">
        <v>75.260401762650133</v>
      </c>
      <c r="G1">
        <v>0.11081299999999999</v>
      </c>
      <c r="H1">
        <v>86.075069999999997</v>
      </c>
    </row>
    <row r="2" spans="1:8">
      <c r="A2" s="2" t="s">
        <v>774</v>
      </c>
      <c r="B2" s="1" t="s">
        <v>887</v>
      </c>
      <c r="C2">
        <v>0.11081300873819148</v>
      </c>
      <c r="D2">
        <v>81.675071673878278</v>
      </c>
      <c r="E2">
        <v>1</v>
      </c>
      <c r="F2">
        <v>75.260401762650133</v>
      </c>
      <c r="G2">
        <v>0.11081299999999999</v>
      </c>
      <c r="H2">
        <v>75.230040000000002</v>
      </c>
    </row>
    <row r="3" spans="1:8">
      <c r="A3" s="2" t="s">
        <v>775</v>
      </c>
      <c r="B3" s="3">
        <v>18</v>
      </c>
      <c r="C3">
        <v>0.11081300873819148</v>
      </c>
      <c r="D3">
        <v>90.47507167387829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90.47507167387829</v>
      </c>
    </row>
    <row r="5" spans="1:8">
      <c r="A5" s="2" t="s">
        <v>777</v>
      </c>
      <c r="B5" s="3">
        <v>2</v>
      </c>
      <c r="C5">
        <v>0</v>
      </c>
      <c r="D5">
        <v>81.675071673878278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0.11081300873819148</v>
      </c>
      <c r="D7">
        <v>74.330043470415646</v>
      </c>
    </row>
    <row r="8" spans="1:8">
      <c r="A8" s="2" t="s">
        <v>780</v>
      </c>
      <c r="B8" s="3" t="b">
        <v>0</v>
      </c>
      <c r="C8">
        <v>0.22754005510904229</v>
      </c>
      <c r="D8">
        <v>74.330043470415646</v>
      </c>
    </row>
    <row r="9" spans="1:8">
      <c r="A9" s="2" t="s">
        <v>781</v>
      </c>
      <c r="B9" s="3" t="b">
        <v>1</v>
      </c>
      <c r="C9">
        <v>0.22754005510904229</v>
      </c>
      <c r="D9">
        <v>76.130043470415657</v>
      </c>
    </row>
    <row r="10" spans="1:8">
      <c r="A10" s="2" t="s">
        <v>782</v>
      </c>
      <c r="B10" s="3" t="b">
        <v>0</v>
      </c>
      <c r="C10">
        <v>0.11081300873819148</v>
      </c>
      <c r="D10">
        <v>76.130043470415657</v>
      </c>
    </row>
    <row r="11" spans="1:8">
      <c r="A11" s="2" t="s">
        <v>783</v>
      </c>
      <c r="B11" s="3" t="b">
        <v>0</v>
      </c>
      <c r="C11">
        <v>0.11081300873819148</v>
      </c>
      <c r="D11">
        <v>74.330043470415646</v>
      </c>
    </row>
    <row r="12" spans="1:8">
      <c r="A12" s="2" t="s">
        <v>784</v>
      </c>
      <c r="B12" s="3" t="s">
        <v>886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0.22754005510904229</v>
      </c>
      <c r="D13">
        <v>74.878493859707262</v>
      </c>
    </row>
    <row r="14" spans="1:8">
      <c r="A14" s="2" t="s">
        <v>786</v>
      </c>
      <c r="B14" s="3" t="b">
        <v>0</v>
      </c>
      <c r="C14">
        <v>0.34984709445070505</v>
      </c>
      <c r="D14">
        <v>74.878493859707262</v>
      </c>
    </row>
    <row r="15" spans="1:8">
      <c r="A15" s="2" t="s">
        <v>787</v>
      </c>
      <c r="B15" s="3" t="b">
        <v>0</v>
      </c>
      <c r="C15">
        <v>0.34984709445070505</v>
      </c>
      <c r="D15">
        <v>76.678493859707274</v>
      </c>
    </row>
    <row r="16" spans="1:8">
      <c r="A16" s="2" t="s">
        <v>788</v>
      </c>
      <c r="B16" s="3">
        <v>1</v>
      </c>
      <c r="C16">
        <v>0.22754005510904229</v>
      </c>
      <c r="D16">
        <v>76.678493859707274</v>
      </c>
    </row>
    <row r="17" spans="3:4">
      <c r="C17">
        <v>0.22754005510904229</v>
      </c>
      <c r="D17">
        <v>74.878493859707262</v>
      </c>
    </row>
    <row r="18" spans="3:4">
      <c r="C18" t="s">
        <v>772</v>
      </c>
      <c r="D18" t="s">
        <v>772</v>
      </c>
    </row>
    <row r="19" spans="3:4">
      <c r="C19">
        <v>0.34984709445070505</v>
      </c>
      <c r="D19">
        <v>71.761969566226696</v>
      </c>
    </row>
    <row r="20" spans="3:4">
      <c r="C20">
        <v>0.47515491954784067</v>
      </c>
      <c r="D20">
        <v>71.761969566226696</v>
      </c>
    </row>
    <row r="21" spans="3:4">
      <c r="C21">
        <v>0.47515491954784067</v>
      </c>
      <c r="D21">
        <v>74.961969566226685</v>
      </c>
    </row>
    <row r="22" spans="3:4">
      <c r="C22">
        <v>0.34984709445070505</v>
      </c>
      <c r="D22">
        <v>74.961969566226685</v>
      </c>
    </row>
    <row r="23" spans="3:4">
      <c r="C23">
        <v>0.34984709445070505</v>
      </c>
      <c r="D23">
        <v>71.761969566226696</v>
      </c>
    </row>
    <row r="24" spans="3:4">
      <c r="C24" t="s">
        <v>772</v>
      </c>
      <c r="D24" t="s">
        <v>772</v>
      </c>
    </row>
    <row r="25" spans="3:4">
      <c r="C25">
        <v>0.47515491954784067</v>
      </c>
      <c r="D25">
        <v>74.564833855709892</v>
      </c>
    </row>
    <row r="26" spans="3:4">
      <c r="C26">
        <v>0.60469931110428166</v>
      </c>
      <c r="D26">
        <v>74.564833855709892</v>
      </c>
    </row>
    <row r="27" spans="3:4">
      <c r="C27">
        <v>0.60469931110428166</v>
      </c>
      <c r="D27">
        <v>76.964833855709898</v>
      </c>
    </row>
    <row r="28" spans="3:4">
      <c r="C28">
        <v>0.47515491954784067</v>
      </c>
      <c r="D28">
        <v>76.964833855709898</v>
      </c>
    </row>
    <row r="29" spans="3:4">
      <c r="C29">
        <v>0.47515491954784067</v>
      </c>
      <c r="D29">
        <v>74.564833855709892</v>
      </c>
    </row>
    <row r="30" spans="3:4">
      <c r="C30" t="s">
        <v>772</v>
      </c>
      <c r="D30" t="s">
        <v>772</v>
      </c>
    </row>
    <row r="31" spans="3:4">
      <c r="C31">
        <v>0.60469931110428166</v>
      </c>
      <c r="D31">
        <v>71.780866411172283</v>
      </c>
    </row>
    <row r="32" spans="3:4">
      <c r="C32">
        <v>0.73634439814652664</v>
      </c>
      <c r="D32">
        <v>71.780866411172283</v>
      </c>
    </row>
    <row r="33" spans="3:4">
      <c r="C33">
        <v>0.73634439814652664</v>
      </c>
      <c r="D33">
        <v>76.380866411172278</v>
      </c>
    </row>
    <row r="34" spans="3:4">
      <c r="C34">
        <v>0.60469931110428166</v>
      </c>
      <c r="D34">
        <v>76.380866411172278</v>
      </c>
    </row>
    <row r="35" spans="3:4">
      <c r="C35">
        <v>0.60469931110428166</v>
      </c>
      <c r="D35">
        <v>71.780866411172283</v>
      </c>
    </row>
    <row r="36" spans="3:4">
      <c r="C36" t="s">
        <v>772</v>
      </c>
      <c r="D36" t="s">
        <v>772</v>
      </c>
    </row>
    <row r="37" spans="3:4">
      <c r="C37">
        <v>0.73634439814652664</v>
      </c>
      <c r="D37">
        <v>54.620490116095787</v>
      </c>
    </row>
    <row r="38" spans="3:4">
      <c r="C38">
        <v>0.86810912125923068</v>
      </c>
      <c r="D38">
        <v>54.620490116095787</v>
      </c>
    </row>
    <row r="39" spans="3:4">
      <c r="C39">
        <v>0.86810912125923068</v>
      </c>
      <c r="D39">
        <v>135.82049011609578</v>
      </c>
    </row>
    <row r="40" spans="3:4">
      <c r="C40">
        <v>0.73634439814652664</v>
      </c>
      <c r="D40">
        <v>135.82049011609578</v>
      </c>
    </row>
    <row r="41" spans="3:4">
      <c r="C41">
        <v>0.73634439814652664</v>
      </c>
      <c r="D41">
        <v>54.620490116095787</v>
      </c>
    </row>
    <row r="42" spans="3:4">
      <c r="C42" t="s">
        <v>772</v>
      </c>
      <c r="D42" t="s">
        <v>772</v>
      </c>
    </row>
    <row r="43" spans="3:4">
      <c r="C43">
        <v>0.86810912125923068</v>
      </c>
      <c r="D43">
        <v>67.558422823596871</v>
      </c>
    </row>
    <row r="44" spans="3:4">
      <c r="C44">
        <v>1</v>
      </c>
      <c r="D44">
        <v>67.558422823596871</v>
      </c>
    </row>
    <row r="45" spans="3:4">
      <c r="C45">
        <v>1</v>
      </c>
      <c r="D45">
        <v>146.15842282359688</v>
      </c>
    </row>
    <row r="46" spans="3:4">
      <c r="C46">
        <v>0.86810912125923068</v>
      </c>
      <c r="D46">
        <v>146.15842282359688</v>
      </c>
    </row>
    <row r="47" spans="3:4">
      <c r="C47">
        <v>0.86810912125923068</v>
      </c>
      <c r="D47">
        <v>67.558422823596871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74.459103054099415</v>
      </c>
      <c r="E1">
        <v>0</v>
      </c>
      <c r="F1">
        <v>74.906869486237625</v>
      </c>
    </row>
    <row r="2" spans="1:6">
      <c r="A2" s="2" t="s">
        <v>774</v>
      </c>
      <c r="B2" s="1" t="s">
        <v>888</v>
      </c>
      <c r="C2">
        <v>8.6374753358602285E-2</v>
      </c>
      <c r="D2">
        <v>74.459103054099415</v>
      </c>
      <c r="E2">
        <v>1</v>
      </c>
      <c r="F2">
        <v>74.906869486237625</v>
      </c>
    </row>
    <row r="3" spans="1:6">
      <c r="A3" s="2" t="s">
        <v>775</v>
      </c>
      <c r="B3" s="3">
        <v>18</v>
      </c>
      <c r="C3">
        <v>8.6374753358602285E-2</v>
      </c>
      <c r="D3">
        <v>78.659103054099404</v>
      </c>
    </row>
    <row r="4" spans="1:6">
      <c r="A4" s="2" t="s">
        <v>776</v>
      </c>
      <c r="B4" s="3">
        <v>7</v>
      </c>
      <c r="C4">
        <v>0</v>
      </c>
      <c r="D4">
        <v>78.659103054099404</v>
      </c>
    </row>
    <row r="5" spans="1:6">
      <c r="A5" s="2" t="s">
        <v>777</v>
      </c>
      <c r="B5" s="3">
        <v>2</v>
      </c>
      <c r="C5">
        <v>0</v>
      </c>
      <c r="D5">
        <v>74.459103054099415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8.6374753358602285E-2</v>
      </c>
      <c r="D7">
        <v>71.526651315525527</v>
      </c>
    </row>
    <row r="8" spans="1:6">
      <c r="A8" s="2" t="s">
        <v>780</v>
      </c>
      <c r="B8" s="3" t="b">
        <v>0</v>
      </c>
      <c r="C8">
        <v>0.1740907614447772</v>
      </c>
      <c r="D8">
        <v>71.526651315525527</v>
      </c>
    </row>
    <row r="9" spans="1:6">
      <c r="A9" s="2" t="s">
        <v>781</v>
      </c>
      <c r="B9" s="3" t="b">
        <v>1</v>
      </c>
      <c r="C9">
        <v>0.1740907614447772</v>
      </c>
      <c r="D9">
        <v>76.926651315525532</v>
      </c>
    </row>
    <row r="10" spans="1:6">
      <c r="A10" s="2" t="s">
        <v>782</v>
      </c>
      <c r="B10" s="3" t="b">
        <v>0</v>
      </c>
      <c r="C10">
        <v>8.6374753358602285E-2</v>
      </c>
      <c r="D10">
        <v>76.926651315525532</v>
      </c>
    </row>
    <row r="11" spans="1:6">
      <c r="A11" s="2" t="s">
        <v>783</v>
      </c>
      <c r="B11" s="3" t="b">
        <v>0</v>
      </c>
      <c r="C11">
        <v>8.6374753358602285E-2</v>
      </c>
      <c r="D11">
        <v>71.526651315525527</v>
      </c>
    </row>
    <row r="12" spans="1:6">
      <c r="A12" s="2" t="s">
        <v>784</v>
      </c>
      <c r="B12" s="3" t="s">
        <v>889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0.1740907614447772</v>
      </c>
      <c r="D13">
        <v>73.203154982976926</v>
      </c>
    </row>
    <row r="14" spans="1:6">
      <c r="A14" s="2" t="s">
        <v>786</v>
      </c>
      <c r="B14" s="3" t="b">
        <v>0</v>
      </c>
      <c r="C14">
        <v>0.26426129047999886</v>
      </c>
      <c r="D14">
        <v>73.203154982976926</v>
      </c>
    </row>
    <row r="15" spans="1:6">
      <c r="A15" s="2" t="s">
        <v>787</v>
      </c>
      <c r="B15" s="3" t="b">
        <v>0</v>
      </c>
      <c r="C15">
        <v>0.26426129047999886</v>
      </c>
      <c r="D15">
        <v>76.003154982976938</v>
      </c>
    </row>
    <row r="16" spans="1:6">
      <c r="A16" s="2" t="s">
        <v>788</v>
      </c>
      <c r="B16" s="3">
        <v>1</v>
      </c>
      <c r="C16">
        <v>0.1740907614447772</v>
      </c>
      <c r="D16">
        <v>76.003154982976938</v>
      </c>
    </row>
    <row r="17" spans="3:4">
      <c r="C17">
        <v>0.1740907614447772</v>
      </c>
      <c r="D17">
        <v>73.203154982976926</v>
      </c>
    </row>
    <row r="18" spans="3:4">
      <c r="C18" t="s">
        <v>772</v>
      </c>
      <c r="D18" t="s">
        <v>772</v>
      </c>
    </row>
    <row r="19" spans="3:4">
      <c r="C19">
        <v>0.26426129047999886</v>
      </c>
      <c r="D19">
        <v>69.574823369947083</v>
      </c>
    </row>
    <row r="20" spans="3:4">
      <c r="C20">
        <v>0.355114483501212</v>
      </c>
      <c r="D20">
        <v>69.574823369947083</v>
      </c>
    </row>
    <row r="21" spans="3:4">
      <c r="C21">
        <v>0.355114483501212</v>
      </c>
      <c r="D21">
        <v>79.774823369947072</v>
      </c>
    </row>
    <row r="22" spans="3:4">
      <c r="C22">
        <v>0.26426129047999886</v>
      </c>
      <c r="D22">
        <v>79.774823369947072</v>
      </c>
    </row>
    <row r="23" spans="3:4">
      <c r="C23">
        <v>0.26426129047999886</v>
      </c>
      <c r="D23">
        <v>69.574823369947083</v>
      </c>
    </row>
    <row r="24" spans="3:4">
      <c r="C24" t="s">
        <v>772</v>
      </c>
      <c r="D24" t="s">
        <v>772</v>
      </c>
    </row>
    <row r="25" spans="3:4">
      <c r="C25">
        <v>0.355114483501212</v>
      </c>
      <c r="D25">
        <v>69.756240634414979</v>
      </c>
    </row>
    <row r="26" spans="3:4">
      <c r="C26">
        <v>0.44665499357110128</v>
      </c>
      <c r="D26">
        <v>69.756240634414979</v>
      </c>
    </row>
    <row r="27" spans="3:4">
      <c r="C27">
        <v>0.44665499357110128</v>
      </c>
      <c r="D27">
        <v>79.556240634414991</v>
      </c>
    </row>
    <row r="28" spans="3:4">
      <c r="C28">
        <v>0.355114483501212</v>
      </c>
      <c r="D28">
        <v>79.556240634414991</v>
      </c>
    </row>
    <row r="29" spans="3:4">
      <c r="C29">
        <v>0.355114483501212</v>
      </c>
      <c r="D29">
        <v>69.756240634414979</v>
      </c>
    </row>
    <row r="30" spans="3:4">
      <c r="C30" t="s">
        <v>772</v>
      </c>
      <c r="D30" t="s">
        <v>772</v>
      </c>
    </row>
    <row r="31" spans="3:4">
      <c r="C31">
        <v>0.44665499357110128</v>
      </c>
      <c r="D31">
        <v>65.944392383836714</v>
      </c>
    </row>
    <row r="32" spans="3:4">
      <c r="C32">
        <v>0.53880526338745627</v>
      </c>
      <c r="D32">
        <v>65.944392383836714</v>
      </c>
    </row>
    <row r="33" spans="3:4">
      <c r="C33">
        <v>0.53880526338745627</v>
      </c>
      <c r="D33">
        <v>77.144392383836703</v>
      </c>
    </row>
    <row r="34" spans="3:4">
      <c r="C34">
        <v>0.44665499357110128</v>
      </c>
      <c r="D34">
        <v>77.144392383836703</v>
      </c>
    </row>
    <row r="35" spans="3:4">
      <c r="C35">
        <v>0.44665499357110128</v>
      </c>
      <c r="D35">
        <v>65.944392383836714</v>
      </c>
    </row>
    <row r="36" spans="3:4">
      <c r="C36" t="s">
        <v>772</v>
      </c>
      <c r="D36" t="s">
        <v>772</v>
      </c>
    </row>
    <row r="37" spans="3:4">
      <c r="C37">
        <v>0.53880526338745627</v>
      </c>
      <c r="D37">
        <v>17.317602293736158</v>
      </c>
    </row>
    <row r="38" spans="3:4">
      <c r="C38">
        <v>0.63101157566305643</v>
      </c>
      <c r="D38">
        <v>17.317602293736158</v>
      </c>
    </row>
    <row r="39" spans="3:4">
      <c r="C39">
        <v>0.63101157566305643</v>
      </c>
      <c r="D39">
        <v>139.31760229373617</v>
      </c>
    </row>
    <row r="40" spans="3:4">
      <c r="C40">
        <v>0.53880526338745627</v>
      </c>
      <c r="D40">
        <v>139.31760229373617</v>
      </c>
    </row>
    <row r="41" spans="3:4">
      <c r="C41">
        <v>0.53880526338745627</v>
      </c>
      <c r="D41">
        <v>17.317602293736158</v>
      </c>
    </row>
    <row r="42" spans="3:4">
      <c r="C42" t="s">
        <v>772</v>
      </c>
      <c r="D42" t="s">
        <v>772</v>
      </c>
    </row>
    <row r="43" spans="3:4">
      <c r="C43">
        <v>0.63101157566305643</v>
      </c>
      <c r="D43">
        <v>-22.738898695299554</v>
      </c>
    </row>
    <row r="44" spans="3:4">
      <c r="C44">
        <v>0.72323606586031497</v>
      </c>
      <c r="D44">
        <v>-22.738898695299554</v>
      </c>
    </row>
    <row r="45" spans="3:4">
      <c r="C45">
        <v>0.72323606586031497</v>
      </c>
      <c r="D45">
        <v>363.06110130470046</v>
      </c>
    </row>
    <row r="46" spans="3:4">
      <c r="C46">
        <v>0.63101157566305643</v>
      </c>
      <c r="D46">
        <v>363.06110130470046</v>
      </c>
    </row>
    <row r="47" spans="3:4">
      <c r="C47">
        <v>0.63101157566305643</v>
      </c>
      <c r="D47">
        <v>-22.738898695299554</v>
      </c>
    </row>
    <row r="48" spans="3:4">
      <c r="C48" t="s">
        <v>772</v>
      </c>
      <c r="D48" t="s">
        <v>772</v>
      </c>
    </row>
    <row r="49" spans="3:4">
      <c r="C49">
        <v>0.72323606586031497</v>
      </c>
      <c r="D49">
        <v>-129.1655115987308</v>
      </c>
    </row>
    <row r="50" spans="3:4">
      <c r="C50">
        <v>0.81548310295652471</v>
      </c>
      <c r="D50">
        <v>-129.1655115987308</v>
      </c>
    </row>
    <row r="51" spans="3:4">
      <c r="C51">
        <v>0.81548310295652471</v>
      </c>
      <c r="D51">
        <v>169.03448840126919</v>
      </c>
    </row>
    <row r="52" spans="3:4">
      <c r="C52">
        <v>0.72323606586031497</v>
      </c>
      <c r="D52">
        <v>169.03448840126919</v>
      </c>
    </row>
    <row r="53" spans="3:4">
      <c r="C53">
        <v>0.72323606586031497</v>
      </c>
      <c r="D53">
        <v>-129.1655115987308</v>
      </c>
    </row>
    <row r="54" spans="3:4">
      <c r="C54" t="s">
        <v>772</v>
      </c>
      <c r="D54" t="s">
        <v>772</v>
      </c>
    </row>
    <row r="55" spans="3:4">
      <c r="C55">
        <v>0.81548310295652471</v>
      </c>
      <c r="D55">
        <v>-336.62523458144273</v>
      </c>
    </row>
    <row r="56" spans="3:4">
      <c r="C56">
        <v>0.90773865945038745</v>
      </c>
      <c r="D56">
        <v>-336.62523458144273</v>
      </c>
    </row>
    <row r="57" spans="3:4">
      <c r="C57">
        <v>0.90773865945038745</v>
      </c>
      <c r="D57">
        <v>461.37476541855727</v>
      </c>
    </row>
    <row r="58" spans="3:4">
      <c r="C58">
        <v>0.81548310295652471</v>
      </c>
      <c r="D58">
        <v>461.37476541855727</v>
      </c>
    </row>
    <row r="59" spans="3:4">
      <c r="C59">
        <v>0.81548310295652471</v>
      </c>
      <c r="D59">
        <v>-336.62523458144273</v>
      </c>
    </row>
    <row r="60" spans="3:4">
      <c r="C60" t="s">
        <v>772</v>
      </c>
      <c r="D60" t="s">
        <v>772</v>
      </c>
    </row>
    <row r="61" spans="3:4">
      <c r="C61">
        <v>0.90773865945038745</v>
      </c>
      <c r="D61">
        <v>-778.27258637729403</v>
      </c>
    </row>
    <row r="62" spans="3:4">
      <c r="C62">
        <v>1</v>
      </c>
      <c r="D62">
        <v>-778.27258637729403</v>
      </c>
    </row>
    <row r="63" spans="3:4">
      <c r="C63">
        <v>1</v>
      </c>
      <c r="D63">
        <v>409.72741362270597</v>
      </c>
    </row>
    <row r="64" spans="3:4">
      <c r="C64">
        <v>0.90773865945038745</v>
      </c>
      <c r="D64">
        <v>409.72741362270597</v>
      </c>
    </row>
    <row r="65" spans="3:4">
      <c r="C65">
        <v>0.90773865945038745</v>
      </c>
      <c r="D65">
        <v>-778.27258637729403</v>
      </c>
    </row>
    <row r="66" spans="3:4">
      <c r="C66" t="s">
        <v>772</v>
      </c>
      <c r="D6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85" style="1" bestFit="1" customWidth="1"/>
  </cols>
  <sheetData>
    <row r="1" spans="1:12">
      <c r="A1" s="2" t="s">
        <v>773</v>
      </c>
      <c r="B1" s="1" t="s">
        <v>947</v>
      </c>
      <c r="C1">
        <v>0.19999999999999998</v>
      </c>
      <c r="D1">
        <v>75.252641261238125</v>
      </c>
      <c r="E1">
        <v>1</v>
      </c>
      <c r="F1">
        <v>82.095400649226747</v>
      </c>
      <c r="G1">
        <v>9.7064581894242679</v>
      </c>
      <c r="H1">
        <v>12</v>
      </c>
      <c r="I1">
        <v>73.34541482210868</v>
      </c>
      <c r="J1">
        <v>0.49720623861357904</v>
      </c>
      <c r="K1">
        <v>0.85</v>
      </c>
      <c r="L1">
        <v>72.388942459802479</v>
      </c>
    </row>
    <row r="2" spans="1:12">
      <c r="A2" s="2" t="s">
        <v>774</v>
      </c>
      <c r="B2" s="1" t="s">
        <v>950</v>
      </c>
      <c r="C2">
        <v>96.8</v>
      </c>
      <c r="D2">
        <v>75.252641261238125</v>
      </c>
      <c r="E2">
        <v>2</v>
      </c>
      <c r="F2">
        <v>74.784315369813854</v>
      </c>
      <c r="G2">
        <v>0.62763570553397474</v>
      </c>
      <c r="H2">
        <v>18</v>
      </c>
      <c r="I2">
        <v>73.500995147171082</v>
      </c>
      <c r="J2">
        <v>0.66473122203029633</v>
      </c>
      <c r="K2">
        <v>1.1499999999999999</v>
      </c>
      <c r="L2">
        <v>72.388942459802479</v>
      </c>
    </row>
    <row r="3" spans="1:12">
      <c r="A3" s="2" t="s">
        <v>775</v>
      </c>
      <c r="B3" s="3">
        <v>15</v>
      </c>
      <c r="E3">
        <v>3</v>
      </c>
      <c r="F3">
        <v>75.452215328710309</v>
      </c>
      <c r="G3">
        <v>0.43609601870273962</v>
      </c>
      <c r="H3">
        <v>75</v>
      </c>
      <c r="I3">
        <v>71.497611171667259</v>
      </c>
      <c r="J3">
        <v>2.7550735343997572</v>
      </c>
      <c r="K3">
        <v>1.1499999999999999</v>
      </c>
      <c r="L3">
        <v>91.801858838651015</v>
      </c>
    </row>
    <row r="4" spans="1:12">
      <c r="A4" s="2" t="s">
        <v>776</v>
      </c>
      <c r="B4" s="3">
        <v>11</v>
      </c>
      <c r="E4">
        <v>4</v>
      </c>
      <c r="F4">
        <v>74.913915665283724</v>
      </c>
      <c r="G4">
        <v>0.69684142339271304</v>
      </c>
      <c r="H4" t="s">
        <v>946</v>
      </c>
      <c r="I4" t="s">
        <v>946</v>
      </c>
      <c r="J4" t="s">
        <v>946</v>
      </c>
      <c r="K4">
        <v>0.85</v>
      </c>
      <c r="L4">
        <v>91.801858838651015</v>
      </c>
    </row>
    <row r="5" spans="1:12">
      <c r="A5" s="2" t="s">
        <v>777</v>
      </c>
      <c r="B5" s="3">
        <v>2</v>
      </c>
      <c r="E5">
        <v>5</v>
      </c>
      <c r="F5">
        <v>75.863267955183943</v>
      </c>
      <c r="G5">
        <v>0.71669749964167628</v>
      </c>
      <c r="K5">
        <v>0.85</v>
      </c>
      <c r="L5">
        <v>72.388942459802479</v>
      </c>
    </row>
    <row r="6" spans="1:12">
      <c r="A6" s="2" t="s">
        <v>778</v>
      </c>
      <c r="B6" s="3" t="b">
        <v>1</v>
      </c>
      <c r="E6">
        <v>6</v>
      </c>
      <c r="F6">
        <v>75.606974222881092</v>
      </c>
      <c r="G6">
        <v>0.55333886413699729</v>
      </c>
      <c r="K6" t="s">
        <v>772</v>
      </c>
      <c r="L6" t="s">
        <v>772</v>
      </c>
    </row>
    <row r="7" spans="1:12">
      <c r="A7" s="2" t="s">
        <v>779</v>
      </c>
      <c r="B7" s="3">
        <v>1</v>
      </c>
      <c r="E7">
        <v>7</v>
      </c>
      <c r="F7">
        <v>75.678250164610262</v>
      </c>
      <c r="G7">
        <v>0.71944258874053324</v>
      </c>
      <c r="K7">
        <v>1.85</v>
      </c>
      <c r="L7">
        <v>74.156679664279878</v>
      </c>
    </row>
    <row r="8" spans="1:12">
      <c r="A8" s="2" t="s">
        <v>780</v>
      </c>
      <c r="B8" s="3" t="b">
        <v>0</v>
      </c>
      <c r="E8">
        <v>8</v>
      </c>
      <c r="F8">
        <v>74.600924948105941</v>
      </c>
      <c r="G8">
        <v>1.9106680754979228</v>
      </c>
      <c r="K8">
        <v>2.15</v>
      </c>
      <c r="L8">
        <v>74.156679664279878</v>
      </c>
    </row>
    <row r="9" spans="1:12">
      <c r="A9" s="2" t="s">
        <v>781</v>
      </c>
      <c r="B9" s="3" t="b">
        <v>1</v>
      </c>
      <c r="E9">
        <v>9</v>
      </c>
      <c r="F9">
        <v>75.239336264032787</v>
      </c>
      <c r="G9">
        <v>3.9289079825342612</v>
      </c>
      <c r="K9">
        <v>2.15</v>
      </c>
      <c r="L9">
        <v>75.411951075347829</v>
      </c>
    </row>
    <row r="10" spans="1:12">
      <c r="A10" s="2" t="s">
        <v>782</v>
      </c>
      <c r="B10" s="3" t="b">
        <v>0</v>
      </c>
      <c r="E10">
        <v>10</v>
      </c>
      <c r="F10">
        <v>68.080448056820558</v>
      </c>
      <c r="G10">
        <v>14.035344912909569</v>
      </c>
      <c r="K10">
        <v>1.85</v>
      </c>
      <c r="L10">
        <v>75.411951075347829</v>
      </c>
    </row>
    <row r="11" spans="1:12">
      <c r="A11" s="2" t="s">
        <v>783</v>
      </c>
      <c r="B11" s="3" t="b">
        <v>0</v>
      </c>
      <c r="E11">
        <v>11</v>
      </c>
      <c r="F11">
        <v>79.406966341361112</v>
      </c>
      <c r="G11">
        <v>20.99442044948934</v>
      </c>
      <c r="K11">
        <v>1.85</v>
      </c>
      <c r="L11">
        <v>74.156679664279878</v>
      </c>
    </row>
    <row r="12" spans="1:12">
      <c r="A12" s="2" t="s">
        <v>784</v>
      </c>
      <c r="B12" s="3" t="s">
        <v>951</v>
      </c>
      <c r="E12">
        <v>13</v>
      </c>
      <c r="F12">
        <v>74.30986599045373</v>
      </c>
      <c r="G12">
        <v>0.7214216828004143</v>
      </c>
      <c r="K12" t="s">
        <v>772</v>
      </c>
      <c r="L12" t="s">
        <v>772</v>
      </c>
    </row>
    <row r="13" spans="1:12">
      <c r="A13" s="2" t="s">
        <v>785</v>
      </c>
      <c r="B13" s="3" t="b">
        <v>1</v>
      </c>
      <c r="E13">
        <v>14</v>
      </c>
      <c r="F13">
        <v>73.697753243178525</v>
      </c>
      <c r="G13">
        <v>1.1295576531466698</v>
      </c>
      <c r="K13">
        <v>2.85</v>
      </c>
      <c r="L13">
        <v>75.016119310007568</v>
      </c>
    </row>
    <row r="14" spans="1:12">
      <c r="A14" s="2" t="s">
        <v>786</v>
      </c>
      <c r="B14" s="3" t="b">
        <v>0</v>
      </c>
      <c r="E14">
        <v>15</v>
      </c>
      <c r="F14">
        <v>75.00877109798877</v>
      </c>
      <c r="G14">
        <v>2.2167448690864204</v>
      </c>
      <c r="K14">
        <v>3.15</v>
      </c>
      <c r="L14">
        <v>75.016119310007568</v>
      </c>
    </row>
    <row r="15" spans="1:12">
      <c r="A15" s="2" t="s">
        <v>787</v>
      </c>
      <c r="B15" s="3" t="b">
        <v>0</v>
      </c>
      <c r="E15">
        <v>16</v>
      </c>
      <c r="F15">
        <v>75.014660273646342</v>
      </c>
      <c r="G15">
        <v>0.83193210501543435</v>
      </c>
      <c r="K15">
        <v>3.15</v>
      </c>
      <c r="L15">
        <v>75.888311347413051</v>
      </c>
    </row>
    <row r="16" spans="1:12">
      <c r="A16" s="2" t="s">
        <v>788</v>
      </c>
      <c r="B16" s="3">
        <v>1</v>
      </c>
      <c r="E16">
        <v>17</v>
      </c>
      <c r="F16">
        <v>74.106510010189993</v>
      </c>
      <c r="G16">
        <v>1.114178873038878</v>
      </c>
      <c r="K16">
        <v>2.85</v>
      </c>
      <c r="L16">
        <v>75.888311347413051</v>
      </c>
    </row>
    <row r="17" spans="5:12">
      <c r="E17">
        <v>19</v>
      </c>
      <c r="F17">
        <v>73.9311936284994</v>
      </c>
      <c r="G17">
        <v>0.65956574684699465</v>
      </c>
      <c r="K17">
        <v>2.85</v>
      </c>
      <c r="L17">
        <v>75.016119310007568</v>
      </c>
    </row>
    <row r="18" spans="5:12">
      <c r="E18">
        <v>20</v>
      </c>
      <c r="F18">
        <v>69.773868805290562</v>
      </c>
      <c r="G18">
        <v>6.6073734167601508</v>
      </c>
      <c r="K18" t="s">
        <v>772</v>
      </c>
      <c r="L18" t="s">
        <v>772</v>
      </c>
    </row>
    <row r="19" spans="5:12">
      <c r="E19">
        <v>21</v>
      </c>
      <c r="F19">
        <v>100.61703517794692</v>
      </c>
      <c r="G19">
        <v>29.715427603470665</v>
      </c>
      <c r="K19">
        <v>3.85</v>
      </c>
      <c r="L19">
        <v>74.217074241891012</v>
      </c>
    </row>
    <row r="20" spans="5:12">
      <c r="E20">
        <v>22</v>
      </c>
      <c r="F20">
        <v>75.580208758062625</v>
      </c>
      <c r="G20">
        <v>2.7997285846995754</v>
      </c>
      <c r="K20">
        <v>4.1500000000000004</v>
      </c>
      <c r="L20">
        <v>74.217074241891012</v>
      </c>
    </row>
    <row r="21" spans="5:12">
      <c r="E21">
        <v>23</v>
      </c>
      <c r="F21">
        <v>75.6749714434265</v>
      </c>
      <c r="G21">
        <v>0.52679317987309859</v>
      </c>
      <c r="K21">
        <v>4.1500000000000004</v>
      </c>
      <c r="L21">
        <v>75.610757088676436</v>
      </c>
    </row>
    <row r="22" spans="5:12">
      <c r="E22">
        <v>24</v>
      </c>
      <c r="F22">
        <v>76.258492333512521</v>
      </c>
      <c r="G22">
        <v>0.70415915143937657</v>
      </c>
      <c r="K22">
        <v>3.85</v>
      </c>
      <c r="L22">
        <v>75.610757088676436</v>
      </c>
    </row>
    <row r="23" spans="5:12">
      <c r="E23">
        <v>25</v>
      </c>
      <c r="F23">
        <v>76.264208045388401</v>
      </c>
      <c r="G23">
        <v>0.90182427179895264</v>
      </c>
      <c r="K23">
        <v>3.85</v>
      </c>
      <c r="L23">
        <v>74.217074241891012</v>
      </c>
    </row>
    <row r="24" spans="5:12">
      <c r="E24">
        <v>26</v>
      </c>
      <c r="F24">
        <v>75.98881365062374</v>
      </c>
      <c r="G24">
        <v>1.1153774331815278</v>
      </c>
      <c r="K24" t="s">
        <v>772</v>
      </c>
      <c r="L24" t="s">
        <v>772</v>
      </c>
    </row>
    <row r="25" spans="5:12">
      <c r="E25">
        <v>27</v>
      </c>
      <c r="F25">
        <v>76.584650603608594</v>
      </c>
      <c r="G25">
        <v>0.95708386946618884</v>
      </c>
      <c r="K25">
        <v>4.8499999999999996</v>
      </c>
      <c r="L25">
        <v>75.14657045554226</v>
      </c>
    </row>
    <row r="26" spans="5:12">
      <c r="E26">
        <v>28</v>
      </c>
      <c r="F26">
        <v>72.967625379877802</v>
      </c>
      <c r="G26">
        <v>3.8031047786539243</v>
      </c>
      <c r="K26">
        <v>5.15</v>
      </c>
      <c r="L26">
        <v>75.14657045554226</v>
      </c>
    </row>
    <row r="27" spans="5:12">
      <c r="E27">
        <v>29</v>
      </c>
      <c r="F27">
        <v>74.100880152985695</v>
      </c>
      <c r="G27">
        <v>0.43410030955092177</v>
      </c>
      <c r="K27">
        <v>5.15</v>
      </c>
      <c r="L27">
        <v>76.579965454825626</v>
      </c>
    </row>
    <row r="28" spans="5:12">
      <c r="E28">
        <v>30</v>
      </c>
      <c r="F28">
        <v>75.086670229084902</v>
      </c>
      <c r="G28">
        <v>0.99154459482920043</v>
      </c>
      <c r="K28">
        <v>4.8499999999999996</v>
      </c>
      <c r="L28">
        <v>76.579965454825626</v>
      </c>
    </row>
    <row r="29" spans="5:12">
      <c r="E29">
        <v>31</v>
      </c>
      <c r="F29">
        <v>76.16366747432663</v>
      </c>
      <c r="G29">
        <v>1.3938908790825359</v>
      </c>
      <c r="K29">
        <v>4.8499999999999996</v>
      </c>
      <c r="L29">
        <v>75.14657045554226</v>
      </c>
    </row>
    <row r="30" spans="5:12">
      <c r="E30">
        <v>32</v>
      </c>
      <c r="F30">
        <v>75.0724553329526</v>
      </c>
      <c r="G30">
        <v>0.73518446199294041</v>
      </c>
      <c r="K30" t="s">
        <v>772</v>
      </c>
      <c r="L30" t="s">
        <v>772</v>
      </c>
    </row>
    <row r="31" spans="5:12">
      <c r="E31">
        <v>33</v>
      </c>
      <c r="F31">
        <v>74.963534656450719</v>
      </c>
      <c r="G31">
        <v>0.69783952934794358</v>
      </c>
      <c r="K31">
        <v>5.85</v>
      </c>
      <c r="L31">
        <v>75.053635358744089</v>
      </c>
    </row>
    <row r="32" spans="5:12">
      <c r="E32">
        <v>34</v>
      </c>
      <c r="F32">
        <v>74.787415008798632</v>
      </c>
      <c r="G32">
        <v>0.82773007531624498</v>
      </c>
      <c r="K32">
        <v>6.15</v>
      </c>
      <c r="L32">
        <v>75.053635358744089</v>
      </c>
    </row>
    <row r="33" spans="5:12">
      <c r="E33">
        <v>35</v>
      </c>
      <c r="F33">
        <v>74.649197089722605</v>
      </c>
      <c r="G33">
        <v>0.82870397667291684</v>
      </c>
      <c r="K33">
        <v>6.15</v>
      </c>
      <c r="L33">
        <v>76.160313087018096</v>
      </c>
    </row>
    <row r="34" spans="5:12">
      <c r="E34">
        <v>36</v>
      </c>
      <c r="F34">
        <v>86.079129873462719</v>
      </c>
      <c r="G34">
        <v>59.779366127028254</v>
      </c>
      <c r="K34">
        <v>5.85</v>
      </c>
      <c r="L34">
        <v>76.160313087018096</v>
      </c>
    </row>
    <row r="35" spans="5:12">
      <c r="E35">
        <v>37</v>
      </c>
      <c r="F35">
        <v>73.26642106396622</v>
      </c>
      <c r="G35">
        <v>5.6666486316571456</v>
      </c>
      <c r="K35">
        <v>5.85</v>
      </c>
      <c r="L35">
        <v>75.053635358744089</v>
      </c>
    </row>
    <row r="36" spans="5:12">
      <c r="E36">
        <v>38</v>
      </c>
      <c r="F36">
        <v>74.738208946097203</v>
      </c>
      <c r="G36">
        <v>0.82685582900069954</v>
      </c>
      <c r="K36" t="s">
        <v>772</v>
      </c>
      <c r="L36" t="s">
        <v>772</v>
      </c>
    </row>
    <row r="37" spans="5:12">
      <c r="E37">
        <v>39</v>
      </c>
      <c r="F37">
        <v>75.12298082116925</v>
      </c>
      <c r="G37">
        <v>1.1693736854672168</v>
      </c>
      <c r="K37">
        <v>6.85</v>
      </c>
      <c r="L37">
        <v>74.958807575869727</v>
      </c>
    </row>
    <row r="38" spans="5:12">
      <c r="E38">
        <v>40</v>
      </c>
      <c r="F38">
        <v>76.047035407291531</v>
      </c>
      <c r="G38">
        <v>1.1395157979949453</v>
      </c>
      <c r="K38">
        <v>7.15</v>
      </c>
      <c r="L38">
        <v>74.958807575869727</v>
      </c>
    </row>
    <row r="39" spans="5:12">
      <c r="E39">
        <v>41</v>
      </c>
      <c r="F39">
        <v>76.125085751466415</v>
      </c>
      <c r="G39">
        <v>0.81323242138977847</v>
      </c>
      <c r="K39">
        <v>7.15</v>
      </c>
      <c r="L39">
        <v>76.397692753350796</v>
      </c>
    </row>
    <row r="40" spans="5:12">
      <c r="E40">
        <v>42</v>
      </c>
      <c r="F40">
        <v>75.246954104713822</v>
      </c>
      <c r="G40">
        <v>0.97506313887701201</v>
      </c>
      <c r="K40">
        <v>6.85</v>
      </c>
      <c r="L40">
        <v>76.397692753350796</v>
      </c>
    </row>
    <row r="41" spans="5:12">
      <c r="E41">
        <v>43</v>
      </c>
      <c r="F41">
        <v>75.290440472112962</v>
      </c>
      <c r="G41">
        <v>1.0533187994120654</v>
      </c>
      <c r="K41">
        <v>6.85</v>
      </c>
      <c r="L41">
        <v>74.958807575869727</v>
      </c>
    </row>
    <row r="42" spans="5:12">
      <c r="E42">
        <v>44</v>
      </c>
      <c r="F42">
        <v>74.794497802631838</v>
      </c>
      <c r="G42">
        <v>1.0124572276984285</v>
      </c>
      <c r="K42" t="s">
        <v>772</v>
      </c>
      <c r="L42" t="s">
        <v>772</v>
      </c>
    </row>
    <row r="43" spans="5:12">
      <c r="E43">
        <v>45</v>
      </c>
      <c r="F43">
        <v>70.451593566541121</v>
      </c>
      <c r="G43">
        <v>8.3287478729550735</v>
      </c>
      <c r="K43">
        <v>7.85</v>
      </c>
      <c r="L43">
        <v>72.690256872608018</v>
      </c>
    </row>
    <row r="44" spans="5:12">
      <c r="E44">
        <v>46</v>
      </c>
      <c r="F44">
        <v>75.095216371843065</v>
      </c>
      <c r="G44">
        <v>3.2758398748482378</v>
      </c>
      <c r="K44">
        <v>8.15</v>
      </c>
      <c r="L44">
        <v>72.690256872608018</v>
      </c>
    </row>
    <row r="45" spans="5:12">
      <c r="E45">
        <v>47</v>
      </c>
      <c r="F45">
        <v>63.932391571136975</v>
      </c>
      <c r="G45">
        <v>23.19666958440942</v>
      </c>
      <c r="K45">
        <v>8.15</v>
      </c>
      <c r="L45">
        <v>76.511593023603865</v>
      </c>
    </row>
    <row r="46" spans="5:12">
      <c r="E46">
        <v>48</v>
      </c>
      <c r="F46">
        <v>74.069593219071209</v>
      </c>
      <c r="G46">
        <v>2.1815562659104102</v>
      </c>
      <c r="K46">
        <v>7.85</v>
      </c>
      <c r="L46">
        <v>76.511593023603865</v>
      </c>
    </row>
    <row r="47" spans="5:12">
      <c r="E47">
        <v>49</v>
      </c>
      <c r="F47">
        <v>75.746041861699524</v>
      </c>
      <c r="G47">
        <v>0.79599629968476426</v>
      </c>
      <c r="K47">
        <v>7.85</v>
      </c>
      <c r="L47">
        <v>72.690256872608018</v>
      </c>
    </row>
    <row r="48" spans="5:12">
      <c r="E48">
        <v>50</v>
      </c>
      <c r="F48">
        <v>74.403485968791131</v>
      </c>
      <c r="G48">
        <v>2.2914758668070374</v>
      </c>
      <c r="K48" t="s">
        <v>772</v>
      </c>
      <c r="L48" t="s">
        <v>772</v>
      </c>
    </row>
    <row r="49" spans="5:12">
      <c r="E49">
        <v>51</v>
      </c>
      <c r="F49">
        <v>76.89762892811342</v>
      </c>
      <c r="G49">
        <v>1.9139808198476469</v>
      </c>
      <c r="K49">
        <v>8.85</v>
      </c>
      <c r="L49">
        <v>71.310428281498531</v>
      </c>
    </row>
    <row r="50" spans="5:12">
      <c r="E50">
        <v>52</v>
      </c>
      <c r="F50">
        <v>76.0548421833318</v>
      </c>
      <c r="G50">
        <v>1.5869752492450895</v>
      </c>
      <c r="K50">
        <v>9.15</v>
      </c>
      <c r="L50">
        <v>71.310428281498531</v>
      </c>
    </row>
    <row r="51" spans="5:12">
      <c r="E51">
        <v>53</v>
      </c>
      <c r="F51">
        <v>76.847857805987587</v>
      </c>
      <c r="G51">
        <v>1.7687836009206339</v>
      </c>
      <c r="K51">
        <v>9.15</v>
      </c>
      <c r="L51">
        <v>79.168244246567042</v>
      </c>
    </row>
    <row r="52" spans="5:12">
      <c r="E52">
        <v>54</v>
      </c>
      <c r="F52">
        <v>76.595142548577513</v>
      </c>
      <c r="G52">
        <v>1.2241597188561659</v>
      </c>
      <c r="K52">
        <v>8.85</v>
      </c>
      <c r="L52">
        <v>79.168244246567042</v>
      </c>
    </row>
    <row r="53" spans="5:12">
      <c r="E53">
        <v>55</v>
      </c>
      <c r="F53">
        <v>75.529812005697053</v>
      </c>
      <c r="G53">
        <v>1.3114393039548706</v>
      </c>
      <c r="K53">
        <v>8.85</v>
      </c>
      <c r="L53">
        <v>71.310428281498531</v>
      </c>
    </row>
    <row r="54" spans="5:12">
      <c r="E54">
        <v>56</v>
      </c>
      <c r="F54">
        <v>75.117217612599148</v>
      </c>
      <c r="G54">
        <v>2.6729312236049632</v>
      </c>
      <c r="K54" t="s">
        <v>772</v>
      </c>
      <c r="L54" t="s">
        <v>772</v>
      </c>
    </row>
    <row r="55" spans="5:12">
      <c r="E55">
        <v>57</v>
      </c>
      <c r="F55">
        <v>75.102261222518322</v>
      </c>
      <c r="G55">
        <v>2.4787131518896413</v>
      </c>
      <c r="K55">
        <v>9.85</v>
      </c>
      <c r="L55">
        <v>54.045103143910993</v>
      </c>
    </row>
    <row r="56" spans="5:12">
      <c r="E56">
        <v>58</v>
      </c>
      <c r="F56">
        <v>73.623494913954474</v>
      </c>
      <c r="G56">
        <v>5.3672666613582969</v>
      </c>
      <c r="K56">
        <v>10.15</v>
      </c>
      <c r="L56">
        <v>54.045103143910993</v>
      </c>
    </row>
    <row r="57" spans="5:12">
      <c r="E57">
        <v>59</v>
      </c>
      <c r="F57">
        <v>70.800911519200739</v>
      </c>
      <c r="G57">
        <v>16.177067283777316</v>
      </c>
      <c r="K57">
        <v>10.15</v>
      </c>
      <c r="L57">
        <v>82.115792969730123</v>
      </c>
    </row>
    <row r="58" spans="5:12">
      <c r="E58">
        <v>60</v>
      </c>
      <c r="F58">
        <v>74.774623150199574</v>
      </c>
      <c r="G58">
        <v>0.60631759011841158</v>
      </c>
      <c r="K58">
        <v>9.85</v>
      </c>
      <c r="L58">
        <v>82.115792969730123</v>
      </c>
    </row>
    <row r="59" spans="5:12">
      <c r="E59">
        <v>61</v>
      </c>
      <c r="F59">
        <v>75.141579424423199</v>
      </c>
      <c r="G59">
        <v>1.3521961884617093</v>
      </c>
      <c r="K59">
        <v>9.85</v>
      </c>
      <c r="L59">
        <v>54.045103143910993</v>
      </c>
    </row>
    <row r="60" spans="5:12">
      <c r="E60">
        <v>62</v>
      </c>
      <c r="F60">
        <v>75.418719358824291</v>
      </c>
      <c r="G60">
        <v>1.1434470402742778</v>
      </c>
      <c r="K60" t="s">
        <v>772</v>
      </c>
      <c r="L60" t="s">
        <v>772</v>
      </c>
    </row>
    <row r="61" spans="5:12">
      <c r="E61">
        <v>63</v>
      </c>
      <c r="F61">
        <v>76.54379291604323</v>
      </c>
      <c r="G61">
        <v>2.3855691069450837</v>
      </c>
      <c r="K61">
        <v>10.85</v>
      </c>
      <c r="L61">
        <v>58.412545891871773</v>
      </c>
    </row>
    <row r="62" spans="5:12">
      <c r="E62">
        <v>64</v>
      </c>
      <c r="F62">
        <v>76.339996497252258</v>
      </c>
      <c r="G62">
        <v>1.3653839200533615</v>
      </c>
      <c r="K62">
        <v>11.15</v>
      </c>
      <c r="L62">
        <v>58.412545891871773</v>
      </c>
    </row>
    <row r="63" spans="5:12">
      <c r="E63">
        <v>65</v>
      </c>
      <c r="F63">
        <v>75.624926355890281</v>
      </c>
      <c r="G63">
        <v>1.4517014934980883</v>
      </c>
      <c r="K63">
        <v>11.15</v>
      </c>
      <c r="L63">
        <v>100.40138679085045</v>
      </c>
    </row>
    <row r="64" spans="5:12">
      <c r="E64">
        <v>66</v>
      </c>
      <c r="F64">
        <v>75.960265937569687</v>
      </c>
      <c r="G64">
        <v>1.172412970966854</v>
      </c>
      <c r="K64">
        <v>10.85</v>
      </c>
      <c r="L64">
        <v>100.40138679085045</v>
      </c>
    </row>
    <row r="65" spans="5:12">
      <c r="E65">
        <v>67</v>
      </c>
      <c r="F65">
        <v>75.722974788856291</v>
      </c>
      <c r="G65">
        <v>1.5453280463505901</v>
      </c>
      <c r="K65">
        <v>10.85</v>
      </c>
      <c r="L65">
        <v>58.412545891871773</v>
      </c>
    </row>
    <row r="66" spans="5:12">
      <c r="E66">
        <v>68</v>
      </c>
      <c r="F66">
        <v>75.830990633421507</v>
      </c>
      <c r="G66">
        <v>12.891241744791287</v>
      </c>
      <c r="K66" t="s">
        <v>772</v>
      </c>
      <c r="L66" t="s">
        <v>772</v>
      </c>
    </row>
    <row r="67" spans="5:12">
      <c r="E67">
        <v>69</v>
      </c>
      <c r="F67">
        <v>62.810309480800868</v>
      </c>
      <c r="G67">
        <v>18.673607718471025</v>
      </c>
      <c r="K67">
        <v>12.85</v>
      </c>
      <c r="L67">
        <v>73.588444307653319</v>
      </c>
    </row>
    <row r="68" spans="5:12">
      <c r="E68">
        <v>70</v>
      </c>
      <c r="F68">
        <v>79.315833480417638</v>
      </c>
      <c r="G68">
        <v>245.96971449099422</v>
      </c>
      <c r="K68">
        <v>13.15</v>
      </c>
      <c r="L68">
        <v>73.588444307653319</v>
      </c>
    </row>
    <row r="69" spans="5:12">
      <c r="E69">
        <v>71</v>
      </c>
      <c r="F69">
        <v>73.677328201929384</v>
      </c>
      <c r="G69">
        <v>0.99775152786515897</v>
      </c>
      <c r="K69">
        <v>13.15</v>
      </c>
      <c r="L69">
        <v>75.031287673254141</v>
      </c>
    </row>
    <row r="70" spans="5:12">
      <c r="E70">
        <v>72</v>
      </c>
      <c r="F70">
        <v>74.153586860782227</v>
      </c>
      <c r="G70">
        <v>1.0644500494802176</v>
      </c>
      <c r="K70">
        <v>12.85</v>
      </c>
      <c r="L70">
        <v>75.031287673254141</v>
      </c>
    </row>
    <row r="71" spans="5:12">
      <c r="E71">
        <v>73</v>
      </c>
      <c r="F71">
        <v>72.929210331979831</v>
      </c>
      <c r="G71">
        <v>1.7798950122550408</v>
      </c>
      <c r="K71">
        <v>12.85</v>
      </c>
      <c r="L71">
        <v>73.588444307653319</v>
      </c>
    </row>
    <row r="72" spans="5:12">
      <c r="E72">
        <v>74</v>
      </c>
      <c r="F72">
        <v>72.764602505341301</v>
      </c>
      <c r="G72">
        <v>7.7312431665842469</v>
      </c>
      <c r="K72" t="s">
        <v>772</v>
      </c>
      <c r="L72" t="s">
        <v>772</v>
      </c>
    </row>
    <row r="73" spans="5:12">
      <c r="E73">
        <v>76</v>
      </c>
      <c r="F73">
        <v>74.743801788854725</v>
      </c>
      <c r="G73">
        <v>0.41508794547652011</v>
      </c>
      <c r="K73">
        <v>13.85</v>
      </c>
      <c r="L73">
        <v>72.568195590031848</v>
      </c>
    </row>
    <row r="74" spans="5:12">
      <c r="E74">
        <v>77</v>
      </c>
      <c r="F74">
        <v>75.716758874288956</v>
      </c>
      <c r="G74">
        <v>0.65053338779651526</v>
      </c>
      <c r="K74">
        <v>14.15</v>
      </c>
      <c r="L74">
        <v>72.568195590031848</v>
      </c>
    </row>
    <row r="75" spans="5:12">
      <c r="E75">
        <v>78</v>
      </c>
      <c r="F75">
        <v>74.838928721175847</v>
      </c>
      <c r="G75">
        <v>0.82700442953474951</v>
      </c>
      <c r="K75">
        <v>14.15</v>
      </c>
      <c r="L75">
        <v>74.827310896325201</v>
      </c>
    </row>
    <row r="76" spans="5:12">
      <c r="E76">
        <v>79</v>
      </c>
      <c r="F76">
        <v>75.82049629422859</v>
      </c>
      <c r="G76">
        <v>0.75218237161698343</v>
      </c>
      <c r="K76">
        <v>13.85</v>
      </c>
      <c r="L76">
        <v>74.827310896325201</v>
      </c>
    </row>
    <row r="77" spans="5:12">
      <c r="E77">
        <v>80</v>
      </c>
      <c r="F77">
        <v>75.230398059291559</v>
      </c>
      <c r="G77">
        <v>0.8987054739012581</v>
      </c>
      <c r="K77">
        <v>13.85</v>
      </c>
      <c r="L77">
        <v>72.568195590031848</v>
      </c>
    </row>
    <row r="78" spans="5:12">
      <c r="E78">
        <v>81</v>
      </c>
      <c r="F78">
        <v>74.895307045208753</v>
      </c>
      <c r="G78">
        <v>0.46650860206437395</v>
      </c>
      <c r="K78" t="s">
        <v>772</v>
      </c>
      <c r="L78" t="s">
        <v>772</v>
      </c>
    </row>
    <row r="79" spans="5:12">
      <c r="E79">
        <v>82</v>
      </c>
      <c r="F79">
        <v>73.471391214533355</v>
      </c>
      <c r="G79">
        <v>1.4404139748413256</v>
      </c>
      <c r="K79">
        <v>14.85</v>
      </c>
      <c r="L79">
        <v>72.792026228902344</v>
      </c>
    </row>
    <row r="80" spans="5:12">
      <c r="E80">
        <v>83</v>
      </c>
      <c r="F80">
        <v>74.246060157980182</v>
      </c>
      <c r="G80">
        <v>3.1050662903395696</v>
      </c>
      <c r="K80">
        <v>15.15</v>
      </c>
      <c r="L80">
        <v>72.792026228902344</v>
      </c>
    </row>
    <row r="81" spans="5:12">
      <c r="E81">
        <v>84</v>
      </c>
      <c r="F81">
        <v>69.011767812123722</v>
      </c>
      <c r="G81">
        <v>7.2036735073735247</v>
      </c>
      <c r="K81">
        <v>15.15</v>
      </c>
      <c r="L81">
        <v>77.225515967075196</v>
      </c>
    </row>
    <row r="82" spans="5:12">
      <c r="E82">
        <v>85</v>
      </c>
      <c r="F82">
        <v>70.357919974521408</v>
      </c>
      <c r="G82">
        <v>12.364316020880157</v>
      </c>
      <c r="K82">
        <v>14.85</v>
      </c>
      <c r="L82">
        <v>77.225515967075196</v>
      </c>
    </row>
    <row r="83" spans="5:12">
      <c r="E83">
        <v>86</v>
      </c>
      <c r="F83">
        <v>79.879424523206481</v>
      </c>
      <c r="G83">
        <v>35.400016464063107</v>
      </c>
      <c r="K83">
        <v>14.85</v>
      </c>
      <c r="L83">
        <v>72.792026228902344</v>
      </c>
    </row>
    <row r="84" spans="5:12">
      <c r="E84">
        <v>87</v>
      </c>
      <c r="F84">
        <v>72.768706629128246</v>
      </c>
      <c r="G84">
        <v>4.846082738480356</v>
      </c>
      <c r="K84" t="s">
        <v>772</v>
      </c>
      <c r="L84" t="s">
        <v>772</v>
      </c>
    </row>
    <row r="85" spans="5:12">
      <c r="E85">
        <v>88</v>
      </c>
      <c r="F85">
        <v>75.580547877070586</v>
      </c>
      <c r="G85">
        <v>0.52389060488901151</v>
      </c>
      <c r="K85">
        <v>15.85</v>
      </c>
      <c r="L85">
        <v>74.182728168630902</v>
      </c>
    </row>
    <row r="86" spans="5:12">
      <c r="E86">
        <v>89</v>
      </c>
      <c r="F86">
        <v>75.605866166249896</v>
      </c>
      <c r="G86">
        <v>0.77677205470097122</v>
      </c>
      <c r="K86">
        <v>16.149999999999999</v>
      </c>
      <c r="L86">
        <v>74.182728168630902</v>
      </c>
    </row>
    <row r="87" spans="5:12">
      <c r="E87">
        <v>90</v>
      </c>
      <c r="F87">
        <v>75.921155937038947</v>
      </c>
      <c r="G87">
        <v>0.58667763443356791</v>
      </c>
      <c r="K87">
        <v>16.149999999999999</v>
      </c>
      <c r="L87">
        <v>75.846592378661782</v>
      </c>
    </row>
    <row r="88" spans="5:12">
      <c r="E88">
        <v>91</v>
      </c>
      <c r="F88">
        <v>75.994199210551344</v>
      </c>
      <c r="G88">
        <v>0.65970679431929313</v>
      </c>
      <c r="K88">
        <v>15.85</v>
      </c>
      <c r="L88">
        <v>75.846592378661782</v>
      </c>
    </row>
    <row r="89" spans="5:12">
      <c r="E89">
        <v>92</v>
      </c>
      <c r="F89">
        <v>75.594583728436547</v>
      </c>
      <c r="G89">
        <v>0.76753260079470498</v>
      </c>
      <c r="K89">
        <v>15.85</v>
      </c>
      <c r="L89">
        <v>74.182728168630902</v>
      </c>
    </row>
    <row r="90" spans="5:12">
      <c r="E90">
        <v>93</v>
      </c>
      <c r="F90">
        <v>76.321499124277267</v>
      </c>
      <c r="G90">
        <v>0.64944217792515968</v>
      </c>
      <c r="K90" t="s">
        <v>772</v>
      </c>
      <c r="L90" t="s">
        <v>772</v>
      </c>
    </row>
    <row r="91" spans="5:12">
      <c r="E91">
        <v>94</v>
      </c>
      <c r="F91">
        <v>76.146864983383921</v>
      </c>
      <c r="G91">
        <v>0.75842101003243123</v>
      </c>
      <c r="K91">
        <v>16.850000000000001</v>
      </c>
      <c r="L91">
        <v>72.992331137151112</v>
      </c>
    </row>
    <row r="92" spans="5:12">
      <c r="E92">
        <v>95</v>
      </c>
      <c r="F92">
        <v>76.492680404415509</v>
      </c>
      <c r="G92">
        <v>1.2092035613459973</v>
      </c>
      <c r="K92">
        <v>17.149999999999999</v>
      </c>
      <c r="L92">
        <v>72.992331137151112</v>
      </c>
    </row>
    <row r="93" spans="5:12">
      <c r="E93">
        <v>96</v>
      </c>
      <c r="F93">
        <v>77.865625805983186</v>
      </c>
      <c r="G93">
        <v>6.3230211894410262</v>
      </c>
      <c r="K93">
        <v>17.149999999999999</v>
      </c>
      <c r="L93">
        <v>75.220688883228874</v>
      </c>
    </row>
    <row r="94" spans="5:12">
      <c r="E94" t="s">
        <v>946</v>
      </c>
      <c r="F94" t="s">
        <v>946</v>
      </c>
      <c r="G94" t="s">
        <v>946</v>
      </c>
      <c r="H94" t="s">
        <v>946</v>
      </c>
      <c r="K94">
        <v>16.850000000000001</v>
      </c>
      <c r="L94">
        <v>75.220688883228874</v>
      </c>
    </row>
    <row r="95" spans="5:12">
      <c r="K95">
        <v>16.850000000000001</v>
      </c>
      <c r="L95">
        <v>72.992331137151112</v>
      </c>
    </row>
    <row r="96" spans="5:12">
      <c r="K96" t="s">
        <v>772</v>
      </c>
      <c r="L96" t="s">
        <v>772</v>
      </c>
    </row>
    <row r="97" spans="11:12">
      <c r="K97">
        <v>18.850000000000001</v>
      </c>
      <c r="L97">
        <v>73.271627881652407</v>
      </c>
    </row>
    <row r="98" spans="11:12">
      <c r="K98">
        <v>19.149999999999999</v>
      </c>
      <c r="L98">
        <v>73.271627881652407</v>
      </c>
    </row>
    <row r="99" spans="11:12">
      <c r="K99">
        <v>19.149999999999999</v>
      </c>
      <c r="L99">
        <v>74.590759375346394</v>
      </c>
    </row>
    <row r="100" spans="11:12">
      <c r="K100">
        <v>18.850000000000001</v>
      </c>
      <c r="L100">
        <v>74.590759375346394</v>
      </c>
    </row>
    <row r="101" spans="11:12">
      <c r="K101">
        <v>18.850000000000001</v>
      </c>
      <c r="L101">
        <v>73.271627881652407</v>
      </c>
    </row>
    <row r="102" spans="11:12">
      <c r="K102" t="s">
        <v>772</v>
      </c>
      <c r="L102" t="s">
        <v>772</v>
      </c>
    </row>
    <row r="103" spans="11:12">
      <c r="K103">
        <v>19.850000000000001</v>
      </c>
      <c r="L103">
        <v>63.166495388530407</v>
      </c>
    </row>
    <row r="104" spans="11:12">
      <c r="K104">
        <v>20.149999999999999</v>
      </c>
      <c r="L104">
        <v>63.166495388530407</v>
      </c>
    </row>
    <row r="105" spans="11:12">
      <c r="K105">
        <v>20.149999999999999</v>
      </c>
      <c r="L105">
        <v>76.381242222050716</v>
      </c>
    </row>
    <row r="106" spans="11:12">
      <c r="K106">
        <v>19.850000000000001</v>
      </c>
      <c r="L106">
        <v>76.381242222050716</v>
      </c>
    </row>
    <row r="107" spans="11:12">
      <c r="K107">
        <v>19.850000000000001</v>
      </c>
      <c r="L107">
        <v>63.166495388530407</v>
      </c>
    </row>
    <row r="108" spans="11:12">
      <c r="K108" t="s">
        <v>772</v>
      </c>
      <c r="L108" t="s">
        <v>772</v>
      </c>
    </row>
    <row r="109" spans="11:12">
      <c r="K109">
        <v>20.85</v>
      </c>
      <c r="L109">
        <v>70.901607574476259</v>
      </c>
    </row>
    <row r="110" spans="11:12">
      <c r="K110">
        <v>21.15</v>
      </c>
      <c r="L110">
        <v>70.901607574476259</v>
      </c>
    </row>
    <row r="111" spans="11:12">
      <c r="K111">
        <v>21.15</v>
      </c>
      <c r="L111">
        <v>130.33246278141758</v>
      </c>
    </row>
    <row r="112" spans="11:12">
      <c r="K112">
        <v>20.85</v>
      </c>
      <c r="L112">
        <v>130.33246278141758</v>
      </c>
    </row>
    <row r="113" spans="11:12">
      <c r="K113">
        <v>20.85</v>
      </c>
      <c r="L113">
        <v>70.901607574476259</v>
      </c>
    </row>
    <row r="114" spans="11:12">
      <c r="K114" t="s">
        <v>772</v>
      </c>
      <c r="L114" t="s">
        <v>772</v>
      </c>
    </row>
    <row r="115" spans="11:12">
      <c r="K115">
        <v>21.85</v>
      </c>
      <c r="L115">
        <v>72.780480173363046</v>
      </c>
    </row>
    <row r="116" spans="11:12">
      <c r="K116">
        <v>22.15</v>
      </c>
      <c r="L116">
        <v>72.780480173363046</v>
      </c>
    </row>
    <row r="117" spans="11:12">
      <c r="K117">
        <v>22.15</v>
      </c>
      <c r="L117">
        <v>78.379937342762204</v>
      </c>
    </row>
    <row r="118" spans="11:12">
      <c r="K118">
        <v>21.85</v>
      </c>
      <c r="L118">
        <v>78.379937342762204</v>
      </c>
    </row>
    <row r="119" spans="11:12">
      <c r="K119">
        <v>21.85</v>
      </c>
      <c r="L119">
        <v>72.780480173363046</v>
      </c>
    </row>
    <row r="120" spans="11:12">
      <c r="K120" t="s">
        <v>772</v>
      </c>
      <c r="L120" t="s">
        <v>772</v>
      </c>
    </row>
    <row r="121" spans="11:12">
      <c r="K121">
        <v>22.85</v>
      </c>
      <c r="L121">
        <v>75.148178263553405</v>
      </c>
    </row>
    <row r="122" spans="11:12">
      <c r="K122">
        <v>23.15</v>
      </c>
      <c r="L122">
        <v>75.148178263553405</v>
      </c>
    </row>
    <row r="123" spans="11:12">
      <c r="K123">
        <v>23.15</v>
      </c>
      <c r="L123">
        <v>76.201764623299596</v>
      </c>
    </row>
    <row r="124" spans="11:12">
      <c r="K124">
        <v>22.85</v>
      </c>
      <c r="L124">
        <v>76.201764623299596</v>
      </c>
    </row>
    <row r="125" spans="11:12">
      <c r="K125">
        <v>22.85</v>
      </c>
      <c r="L125">
        <v>75.148178263553405</v>
      </c>
    </row>
    <row r="126" spans="11:12">
      <c r="K126" t="s">
        <v>772</v>
      </c>
      <c r="L126" t="s">
        <v>772</v>
      </c>
    </row>
    <row r="127" spans="11:12">
      <c r="K127">
        <v>23.85</v>
      </c>
      <c r="L127">
        <v>75.554333182073151</v>
      </c>
    </row>
    <row r="128" spans="11:12">
      <c r="K128">
        <v>24.15</v>
      </c>
      <c r="L128">
        <v>75.554333182073151</v>
      </c>
    </row>
    <row r="129" spans="11:12">
      <c r="K129">
        <v>24.15</v>
      </c>
      <c r="L129">
        <v>76.962651484951891</v>
      </c>
    </row>
    <row r="130" spans="11:12">
      <c r="K130">
        <v>23.85</v>
      </c>
      <c r="L130">
        <v>76.962651484951891</v>
      </c>
    </row>
    <row r="131" spans="11:12">
      <c r="K131">
        <v>23.85</v>
      </c>
      <c r="L131">
        <v>75.554333182073151</v>
      </c>
    </row>
    <row r="132" spans="11:12">
      <c r="K132" t="s">
        <v>772</v>
      </c>
      <c r="L132" t="s">
        <v>772</v>
      </c>
    </row>
    <row r="133" spans="11:12">
      <c r="K133">
        <v>24.85</v>
      </c>
      <c r="L133">
        <v>75.362383773589443</v>
      </c>
    </row>
    <row r="134" spans="11:12">
      <c r="K134">
        <v>25.15</v>
      </c>
      <c r="L134">
        <v>75.362383773589443</v>
      </c>
    </row>
    <row r="135" spans="11:12">
      <c r="K135">
        <v>25.15</v>
      </c>
      <c r="L135">
        <v>77.166032317187359</v>
      </c>
    </row>
    <row r="136" spans="11:12">
      <c r="K136">
        <v>24.85</v>
      </c>
      <c r="L136">
        <v>77.166032317187359</v>
      </c>
    </row>
    <row r="137" spans="11:12">
      <c r="K137">
        <v>24.85</v>
      </c>
      <c r="L137">
        <v>75.362383773589443</v>
      </c>
    </row>
    <row r="138" spans="11:12">
      <c r="K138" t="s">
        <v>772</v>
      </c>
      <c r="L138" t="s">
        <v>772</v>
      </c>
    </row>
    <row r="139" spans="11:12">
      <c r="K139">
        <v>25.85</v>
      </c>
      <c r="L139">
        <v>74.873436217442219</v>
      </c>
    </row>
    <row r="140" spans="11:12">
      <c r="K140">
        <v>26.15</v>
      </c>
      <c r="L140">
        <v>74.873436217442219</v>
      </c>
    </row>
    <row r="141" spans="11:12">
      <c r="K141">
        <v>26.15</v>
      </c>
      <c r="L141">
        <v>77.104191083805262</v>
      </c>
    </row>
    <row r="142" spans="11:12">
      <c r="K142">
        <v>25.85</v>
      </c>
      <c r="L142">
        <v>77.104191083805262</v>
      </c>
    </row>
    <row r="143" spans="11:12">
      <c r="K143">
        <v>25.85</v>
      </c>
      <c r="L143">
        <v>74.873436217442219</v>
      </c>
    </row>
    <row r="144" spans="11:12">
      <c r="K144" t="s">
        <v>772</v>
      </c>
      <c r="L144" t="s">
        <v>772</v>
      </c>
    </row>
    <row r="145" spans="11:12">
      <c r="K145">
        <v>26.85</v>
      </c>
      <c r="L145">
        <v>75.627566734142405</v>
      </c>
    </row>
    <row r="146" spans="11:12">
      <c r="K146">
        <v>27.15</v>
      </c>
      <c r="L146">
        <v>75.627566734142405</v>
      </c>
    </row>
    <row r="147" spans="11:12">
      <c r="K147">
        <v>27.15</v>
      </c>
      <c r="L147">
        <v>77.541734473074783</v>
      </c>
    </row>
    <row r="148" spans="11:12">
      <c r="K148">
        <v>26.85</v>
      </c>
      <c r="L148">
        <v>77.541734473074783</v>
      </c>
    </row>
    <row r="149" spans="11:12">
      <c r="K149">
        <v>26.85</v>
      </c>
      <c r="L149">
        <v>75.627566734142405</v>
      </c>
    </row>
    <row r="150" spans="11:12">
      <c r="K150" t="s">
        <v>772</v>
      </c>
      <c r="L150" t="s">
        <v>772</v>
      </c>
    </row>
    <row r="151" spans="11:12">
      <c r="K151">
        <v>27.85</v>
      </c>
      <c r="L151">
        <v>69.164520601223884</v>
      </c>
    </row>
    <row r="152" spans="11:12">
      <c r="K152">
        <v>28.15</v>
      </c>
      <c r="L152">
        <v>69.164520601223884</v>
      </c>
    </row>
    <row r="153" spans="11:12">
      <c r="K153">
        <v>28.15</v>
      </c>
      <c r="L153">
        <v>76.77073015853172</v>
      </c>
    </row>
    <row r="154" spans="11:12">
      <c r="K154">
        <v>27.85</v>
      </c>
      <c r="L154">
        <v>76.77073015853172</v>
      </c>
    </row>
    <row r="155" spans="11:12">
      <c r="K155">
        <v>27.85</v>
      </c>
      <c r="L155">
        <v>69.164520601223884</v>
      </c>
    </row>
    <row r="156" spans="11:12">
      <c r="K156" t="s">
        <v>772</v>
      </c>
      <c r="L156" t="s">
        <v>772</v>
      </c>
    </row>
    <row r="157" spans="11:12">
      <c r="K157">
        <v>28.85</v>
      </c>
      <c r="L157">
        <v>73.666779843434767</v>
      </c>
    </row>
    <row r="158" spans="11:12">
      <c r="K158">
        <v>29.15</v>
      </c>
      <c r="L158">
        <v>73.666779843434767</v>
      </c>
    </row>
    <row r="159" spans="11:12">
      <c r="K159">
        <v>29.15</v>
      </c>
      <c r="L159">
        <v>74.534980462536623</v>
      </c>
    </row>
    <row r="160" spans="11:12">
      <c r="K160">
        <v>28.85</v>
      </c>
      <c r="L160">
        <v>74.534980462536623</v>
      </c>
    </row>
    <row r="161" spans="11:12">
      <c r="K161">
        <v>28.85</v>
      </c>
      <c r="L161">
        <v>73.666779843434767</v>
      </c>
    </row>
    <row r="162" spans="11:12">
      <c r="K162" t="s">
        <v>772</v>
      </c>
      <c r="L162" t="s">
        <v>772</v>
      </c>
    </row>
    <row r="163" spans="11:12">
      <c r="K163">
        <v>29.85</v>
      </c>
      <c r="L163">
        <v>74.095125634255695</v>
      </c>
    </row>
    <row r="164" spans="11:12">
      <c r="K164">
        <v>30.15</v>
      </c>
      <c r="L164">
        <v>74.095125634255695</v>
      </c>
    </row>
    <row r="165" spans="11:12">
      <c r="K165">
        <v>30.15</v>
      </c>
      <c r="L165">
        <v>76.078214823914109</v>
      </c>
    </row>
    <row r="166" spans="11:12">
      <c r="K166">
        <v>29.85</v>
      </c>
      <c r="L166">
        <v>76.078214823914109</v>
      </c>
    </row>
    <row r="167" spans="11:12">
      <c r="K167">
        <v>29.85</v>
      </c>
      <c r="L167">
        <v>74.095125634255695</v>
      </c>
    </row>
    <row r="168" spans="11:12">
      <c r="K168" t="s">
        <v>772</v>
      </c>
      <c r="L168" t="s">
        <v>772</v>
      </c>
    </row>
    <row r="169" spans="11:12">
      <c r="K169">
        <v>30.85</v>
      </c>
      <c r="L169">
        <v>74.769776595244096</v>
      </c>
    </row>
    <row r="170" spans="11:12">
      <c r="K170">
        <v>31.15</v>
      </c>
      <c r="L170">
        <v>74.769776595244096</v>
      </c>
    </row>
    <row r="171" spans="11:12">
      <c r="K171">
        <v>31.15</v>
      </c>
      <c r="L171">
        <v>77.557558353409163</v>
      </c>
    </row>
    <row r="172" spans="11:12">
      <c r="K172">
        <v>30.85</v>
      </c>
      <c r="L172">
        <v>77.557558353409163</v>
      </c>
    </row>
    <row r="173" spans="11:12">
      <c r="K173">
        <v>30.85</v>
      </c>
      <c r="L173">
        <v>74.769776595244096</v>
      </c>
    </row>
    <row r="174" spans="11:12">
      <c r="K174" t="s">
        <v>772</v>
      </c>
      <c r="L174" t="s">
        <v>772</v>
      </c>
    </row>
    <row r="175" spans="11:12">
      <c r="K175">
        <v>31.85</v>
      </c>
      <c r="L175">
        <v>74.337270870959657</v>
      </c>
    </row>
    <row r="176" spans="11:12">
      <c r="K176">
        <v>32.15</v>
      </c>
      <c r="L176">
        <v>74.337270870959657</v>
      </c>
    </row>
    <row r="177" spans="11:12">
      <c r="K177">
        <v>32.15</v>
      </c>
      <c r="L177">
        <v>75.807639794945544</v>
      </c>
    </row>
    <row r="178" spans="11:12">
      <c r="K178">
        <v>31.85</v>
      </c>
      <c r="L178">
        <v>75.807639794945544</v>
      </c>
    </row>
    <row r="179" spans="11:12">
      <c r="K179">
        <v>31.85</v>
      </c>
      <c r="L179">
        <v>74.337270870959657</v>
      </c>
    </row>
    <row r="180" spans="11:12">
      <c r="K180" t="s">
        <v>772</v>
      </c>
      <c r="L180" t="s">
        <v>772</v>
      </c>
    </row>
    <row r="181" spans="11:12">
      <c r="K181">
        <v>32.85</v>
      </c>
      <c r="L181">
        <v>74.265695127102774</v>
      </c>
    </row>
    <row r="182" spans="11:12">
      <c r="K182">
        <v>33.15</v>
      </c>
      <c r="L182">
        <v>74.265695127102774</v>
      </c>
    </row>
    <row r="183" spans="11:12">
      <c r="K183">
        <v>33.15</v>
      </c>
      <c r="L183">
        <v>75.661374185798664</v>
      </c>
    </row>
    <row r="184" spans="11:12">
      <c r="K184">
        <v>32.85</v>
      </c>
      <c r="L184">
        <v>75.661374185798664</v>
      </c>
    </row>
    <row r="185" spans="11:12">
      <c r="K185">
        <v>32.85</v>
      </c>
      <c r="L185">
        <v>74.265695127102774</v>
      </c>
    </row>
    <row r="186" spans="11:12">
      <c r="K186" t="s">
        <v>772</v>
      </c>
      <c r="L186" t="s">
        <v>772</v>
      </c>
    </row>
    <row r="187" spans="11:12">
      <c r="K187">
        <v>33.85</v>
      </c>
      <c r="L187">
        <v>73.959684933482393</v>
      </c>
    </row>
    <row r="188" spans="11:12">
      <c r="K188">
        <v>34.15</v>
      </c>
      <c r="L188">
        <v>73.959684933482393</v>
      </c>
    </row>
    <row r="189" spans="11:12">
      <c r="K189">
        <v>34.15</v>
      </c>
      <c r="L189">
        <v>75.615145084114872</v>
      </c>
    </row>
    <row r="190" spans="11:12">
      <c r="K190">
        <v>33.85</v>
      </c>
      <c r="L190">
        <v>75.615145084114872</v>
      </c>
    </row>
    <row r="191" spans="11:12">
      <c r="K191">
        <v>33.85</v>
      </c>
      <c r="L191">
        <v>73.959684933482393</v>
      </c>
    </row>
    <row r="192" spans="11:12">
      <c r="K192" t="s">
        <v>772</v>
      </c>
      <c r="L192" t="s">
        <v>772</v>
      </c>
    </row>
    <row r="193" spans="11:12">
      <c r="K193">
        <v>34.85</v>
      </c>
      <c r="L193">
        <v>73.820493113049693</v>
      </c>
    </row>
    <row r="194" spans="11:12">
      <c r="K194">
        <v>35.15</v>
      </c>
      <c r="L194">
        <v>73.820493113049693</v>
      </c>
    </row>
    <row r="195" spans="11:12">
      <c r="K195">
        <v>35.15</v>
      </c>
      <c r="L195">
        <v>75.477901066395518</v>
      </c>
    </row>
    <row r="196" spans="11:12">
      <c r="K196">
        <v>34.85</v>
      </c>
      <c r="L196">
        <v>75.477901066395518</v>
      </c>
    </row>
    <row r="197" spans="11:12">
      <c r="K197">
        <v>34.85</v>
      </c>
      <c r="L197">
        <v>73.820493113049693</v>
      </c>
    </row>
    <row r="198" spans="11:12">
      <c r="K198" t="s">
        <v>772</v>
      </c>
      <c r="L198" t="s">
        <v>772</v>
      </c>
    </row>
    <row r="199" spans="11:12">
      <c r="K199">
        <v>35.85</v>
      </c>
      <c r="L199">
        <v>26.299763746434465</v>
      </c>
    </row>
    <row r="200" spans="11:12">
      <c r="K200">
        <v>36.15</v>
      </c>
      <c r="L200">
        <v>26.299763746434465</v>
      </c>
    </row>
    <row r="201" spans="11:12">
      <c r="K201">
        <v>36.15</v>
      </c>
      <c r="L201">
        <v>145.85849600049096</v>
      </c>
    </row>
    <row r="202" spans="11:12">
      <c r="K202">
        <v>35.85</v>
      </c>
      <c r="L202">
        <v>145.85849600049096</v>
      </c>
    </row>
    <row r="203" spans="11:12">
      <c r="K203">
        <v>35.85</v>
      </c>
      <c r="L203">
        <v>26.299763746434465</v>
      </c>
    </row>
    <row r="204" spans="11:12">
      <c r="K204" t="s">
        <v>772</v>
      </c>
      <c r="L204" t="s">
        <v>772</v>
      </c>
    </row>
    <row r="205" spans="11:12">
      <c r="K205">
        <v>36.85</v>
      </c>
      <c r="L205">
        <v>67.599772432309081</v>
      </c>
    </row>
    <row r="206" spans="11:12">
      <c r="K206">
        <v>37.15</v>
      </c>
      <c r="L206">
        <v>67.599772432309081</v>
      </c>
    </row>
    <row r="207" spans="11:12">
      <c r="K207">
        <v>37.15</v>
      </c>
      <c r="L207">
        <v>78.93306969562336</v>
      </c>
    </row>
    <row r="208" spans="11:12">
      <c r="K208">
        <v>36.85</v>
      </c>
      <c r="L208">
        <v>78.93306969562336</v>
      </c>
    </row>
    <row r="209" spans="11:12">
      <c r="K209">
        <v>36.85</v>
      </c>
      <c r="L209">
        <v>67.599772432309081</v>
      </c>
    </row>
    <row r="210" spans="11:12">
      <c r="K210" t="s">
        <v>772</v>
      </c>
      <c r="L210" t="s">
        <v>772</v>
      </c>
    </row>
    <row r="211" spans="11:12">
      <c r="K211">
        <v>37.85</v>
      </c>
      <c r="L211">
        <v>73.911353117096496</v>
      </c>
    </row>
    <row r="212" spans="11:12">
      <c r="K212">
        <v>38.15</v>
      </c>
      <c r="L212">
        <v>73.911353117096496</v>
      </c>
    </row>
    <row r="213" spans="11:12">
      <c r="K213">
        <v>38.15</v>
      </c>
      <c r="L213">
        <v>75.565064775097909</v>
      </c>
    </row>
    <row r="214" spans="11:12">
      <c r="K214">
        <v>37.85</v>
      </c>
      <c r="L214">
        <v>75.565064775097909</v>
      </c>
    </row>
    <row r="215" spans="11:12">
      <c r="K215">
        <v>37.85</v>
      </c>
      <c r="L215">
        <v>73.911353117096496</v>
      </c>
    </row>
    <row r="216" spans="11:12">
      <c r="K216" t="s">
        <v>772</v>
      </c>
      <c r="L216" t="s">
        <v>772</v>
      </c>
    </row>
    <row r="217" spans="11:12">
      <c r="K217">
        <v>38.85</v>
      </c>
      <c r="L217">
        <v>73.953607135702029</v>
      </c>
    </row>
    <row r="218" spans="11:12">
      <c r="K218">
        <v>39.15</v>
      </c>
      <c r="L218">
        <v>73.953607135702029</v>
      </c>
    </row>
    <row r="219" spans="11:12">
      <c r="K219">
        <v>39.15</v>
      </c>
      <c r="L219">
        <v>76.292354506636471</v>
      </c>
    </row>
    <row r="220" spans="11:12">
      <c r="K220">
        <v>38.85</v>
      </c>
      <c r="L220">
        <v>76.292354506636471</v>
      </c>
    </row>
    <row r="221" spans="11:12">
      <c r="K221">
        <v>38.85</v>
      </c>
      <c r="L221">
        <v>73.953607135702029</v>
      </c>
    </row>
    <row r="222" spans="11:12">
      <c r="K222" t="s">
        <v>772</v>
      </c>
      <c r="L222" t="s">
        <v>772</v>
      </c>
    </row>
    <row r="223" spans="11:12">
      <c r="K223">
        <v>39.85</v>
      </c>
      <c r="L223">
        <v>74.907519609296585</v>
      </c>
    </row>
    <row r="224" spans="11:12">
      <c r="K224">
        <v>40.15</v>
      </c>
      <c r="L224">
        <v>74.907519609296585</v>
      </c>
    </row>
    <row r="225" spans="11:12">
      <c r="K225">
        <v>40.15</v>
      </c>
      <c r="L225">
        <v>77.186551205286477</v>
      </c>
    </row>
    <row r="226" spans="11:12">
      <c r="K226">
        <v>39.85</v>
      </c>
      <c r="L226">
        <v>77.186551205286477</v>
      </c>
    </row>
    <row r="227" spans="11:12">
      <c r="K227">
        <v>39.85</v>
      </c>
      <c r="L227">
        <v>74.907519609296585</v>
      </c>
    </row>
    <row r="228" spans="11:12">
      <c r="K228" t="s">
        <v>772</v>
      </c>
      <c r="L228" t="s">
        <v>772</v>
      </c>
    </row>
    <row r="229" spans="11:12">
      <c r="K229">
        <v>40.85</v>
      </c>
      <c r="L229">
        <v>75.31185333007663</v>
      </c>
    </row>
    <row r="230" spans="11:12">
      <c r="K230">
        <v>41.15</v>
      </c>
      <c r="L230">
        <v>75.31185333007663</v>
      </c>
    </row>
    <row r="231" spans="11:12">
      <c r="K231">
        <v>41.15</v>
      </c>
      <c r="L231">
        <v>76.938318172856199</v>
      </c>
    </row>
    <row r="232" spans="11:12">
      <c r="K232">
        <v>40.85</v>
      </c>
      <c r="L232">
        <v>76.938318172856199</v>
      </c>
    </row>
    <row r="233" spans="11:12">
      <c r="K233">
        <v>40.85</v>
      </c>
      <c r="L233">
        <v>75.31185333007663</v>
      </c>
    </row>
    <row r="234" spans="11:12">
      <c r="K234" t="s">
        <v>772</v>
      </c>
      <c r="L234" t="s">
        <v>772</v>
      </c>
    </row>
    <row r="235" spans="11:12">
      <c r="K235">
        <v>41.85</v>
      </c>
      <c r="L235">
        <v>74.271890965836803</v>
      </c>
    </row>
    <row r="236" spans="11:12">
      <c r="K236">
        <v>42.15</v>
      </c>
      <c r="L236">
        <v>74.271890965836803</v>
      </c>
    </row>
    <row r="237" spans="11:12">
      <c r="K237">
        <v>42.15</v>
      </c>
      <c r="L237">
        <v>76.222017243590841</v>
      </c>
    </row>
    <row r="238" spans="11:12">
      <c r="K238">
        <v>41.85</v>
      </c>
      <c r="L238">
        <v>76.222017243590841</v>
      </c>
    </row>
    <row r="239" spans="11:12">
      <c r="K239">
        <v>41.85</v>
      </c>
      <c r="L239">
        <v>74.271890965836803</v>
      </c>
    </row>
    <row r="240" spans="11:12">
      <c r="K240" t="s">
        <v>772</v>
      </c>
      <c r="L240" t="s">
        <v>772</v>
      </c>
    </row>
    <row r="241" spans="11:12">
      <c r="K241">
        <v>42.85</v>
      </c>
      <c r="L241">
        <v>74.237121672700894</v>
      </c>
    </row>
    <row r="242" spans="11:12">
      <c r="K242">
        <v>43.15</v>
      </c>
      <c r="L242">
        <v>74.237121672700894</v>
      </c>
    </row>
    <row r="243" spans="11:12">
      <c r="K243">
        <v>43.15</v>
      </c>
      <c r="L243">
        <v>76.34375927152503</v>
      </c>
    </row>
    <row r="244" spans="11:12">
      <c r="K244">
        <v>42.85</v>
      </c>
      <c r="L244">
        <v>76.34375927152503</v>
      </c>
    </row>
    <row r="245" spans="11:12">
      <c r="K245">
        <v>42.85</v>
      </c>
      <c r="L245">
        <v>74.237121672700894</v>
      </c>
    </row>
    <row r="246" spans="11:12">
      <c r="K246" t="s">
        <v>772</v>
      </c>
      <c r="L246" t="s">
        <v>772</v>
      </c>
    </row>
    <row r="247" spans="11:12">
      <c r="K247">
        <v>43.85</v>
      </c>
      <c r="L247">
        <v>73.782040574933404</v>
      </c>
    </row>
    <row r="248" spans="11:12">
      <c r="K248">
        <v>44.15</v>
      </c>
      <c r="L248">
        <v>73.782040574933404</v>
      </c>
    </row>
    <row r="249" spans="11:12">
      <c r="K249">
        <v>44.15</v>
      </c>
      <c r="L249">
        <v>75.806955030330272</v>
      </c>
    </row>
    <row r="250" spans="11:12">
      <c r="K250">
        <v>43.85</v>
      </c>
      <c r="L250">
        <v>75.806955030330272</v>
      </c>
    </row>
    <row r="251" spans="11:12">
      <c r="K251">
        <v>43.85</v>
      </c>
      <c r="L251">
        <v>73.782040574933404</v>
      </c>
    </row>
    <row r="252" spans="11:12">
      <c r="K252" t="s">
        <v>772</v>
      </c>
      <c r="L252" t="s">
        <v>772</v>
      </c>
    </row>
    <row r="253" spans="11:12">
      <c r="K253">
        <v>44.85</v>
      </c>
      <c r="L253">
        <v>62.122845693586044</v>
      </c>
    </row>
    <row r="254" spans="11:12">
      <c r="K254">
        <v>45.15</v>
      </c>
      <c r="L254">
        <v>62.122845693586044</v>
      </c>
    </row>
    <row r="255" spans="11:12">
      <c r="K255">
        <v>45.15</v>
      </c>
      <c r="L255">
        <v>78.780341439496198</v>
      </c>
    </row>
    <row r="256" spans="11:12">
      <c r="K256">
        <v>44.85</v>
      </c>
      <c r="L256">
        <v>78.780341439496198</v>
      </c>
    </row>
    <row r="257" spans="11:12">
      <c r="K257">
        <v>44.85</v>
      </c>
      <c r="L257">
        <v>62.122845693586044</v>
      </c>
    </row>
    <row r="258" spans="11:12">
      <c r="K258" t="s">
        <v>772</v>
      </c>
      <c r="L258" t="s">
        <v>772</v>
      </c>
    </row>
    <row r="259" spans="11:12">
      <c r="K259">
        <v>45.85</v>
      </c>
      <c r="L259">
        <v>71.819376496994835</v>
      </c>
    </row>
    <row r="260" spans="11:12">
      <c r="K260">
        <v>46.15</v>
      </c>
      <c r="L260">
        <v>71.819376496994835</v>
      </c>
    </row>
    <row r="261" spans="11:12">
      <c r="K261">
        <v>46.15</v>
      </c>
      <c r="L261">
        <v>78.371056246691296</v>
      </c>
    </row>
    <row r="262" spans="11:12">
      <c r="K262">
        <v>45.85</v>
      </c>
      <c r="L262">
        <v>78.371056246691296</v>
      </c>
    </row>
    <row r="263" spans="11:12">
      <c r="K263">
        <v>45.85</v>
      </c>
      <c r="L263">
        <v>71.819376496994835</v>
      </c>
    </row>
    <row r="264" spans="11:12">
      <c r="K264" t="s">
        <v>772</v>
      </c>
      <c r="L264" t="s">
        <v>772</v>
      </c>
    </row>
    <row r="265" spans="11:12">
      <c r="K265">
        <v>46.85</v>
      </c>
      <c r="L265">
        <v>40.735721986727555</v>
      </c>
    </row>
    <row r="266" spans="11:12">
      <c r="K266">
        <v>47.15</v>
      </c>
      <c r="L266">
        <v>40.735721986727555</v>
      </c>
    </row>
    <row r="267" spans="11:12">
      <c r="K267">
        <v>47.15</v>
      </c>
      <c r="L267">
        <v>87.129061155546395</v>
      </c>
    </row>
    <row r="268" spans="11:12">
      <c r="K268">
        <v>46.85</v>
      </c>
      <c r="L268">
        <v>87.129061155546395</v>
      </c>
    </row>
    <row r="269" spans="11:12">
      <c r="K269">
        <v>46.85</v>
      </c>
      <c r="L269">
        <v>40.735721986727555</v>
      </c>
    </row>
    <row r="270" spans="11:12">
      <c r="K270" t="s">
        <v>772</v>
      </c>
      <c r="L270" t="s">
        <v>772</v>
      </c>
    </row>
    <row r="271" spans="11:12">
      <c r="K271">
        <v>47.85</v>
      </c>
      <c r="L271">
        <v>71.888036953160793</v>
      </c>
    </row>
    <row r="272" spans="11:12">
      <c r="K272">
        <v>48.15</v>
      </c>
      <c r="L272">
        <v>71.888036953160793</v>
      </c>
    </row>
    <row r="273" spans="11:12">
      <c r="K273">
        <v>48.15</v>
      </c>
      <c r="L273">
        <v>76.251149484981624</v>
      </c>
    </row>
    <row r="274" spans="11:12">
      <c r="K274">
        <v>47.85</v>
      </c>
      <c r="L274">
        <v>76.251149484981624</v>
      </c>
    </row>
    <row r="275" spans="11:12">
      <c r="K275">
        <v>47.85</v>
      </c>
      <c r="L275">
        <v>71.888036953160793</v>
      </c>
    </row>
    <row r="276" spans="11:12">
      <c r="K276" t="s">
        <v>772</v>
      </c>
      <c r="L276" t="s">
        <v>772</v>
      </c>
    </row>
    <row r="277" spans="11:12">
      <c r="K277">
        <v>48.85</v>
      </c>
      <c r="L277">
        <v>74.950045562014765</v>
      </c>
    </row>
    <row r="278" spans="11:12">
      <c r="K278">
        <v>49.15</v>
      </c>
      <c r="L278">
        <v>74.950045562014765</v>
      </c>
    </row>
    <row r="279" spans="11:12">
      <c r="K279">
        <v>49.15</v>
      </c>
      <c r="L279">
        <v>76.542038161384284</v>
      </c>
    </row>
    <row r="280" spans="11:12">
      <c r="K280">
        <v>48.85</v>
      </c>
      <c r="L280">
        <v>76.542038161384284</v>
      </c>
    </row>
    <row r="281" spans="11:12">
      <c r="K281">
        <v>48.85</v>
      </c>
      <c r="L281">
        <v>74.950045562014765</v>
      </c>
    </row>
    <row r="282" spans="11:12">
      <c r="K282" t="s">
        <v>772</v>
      </c>
      <c r="L282" t="s">
        <v>772</v>
      </c>
    </row>
    <row r="283" spans="11:12">
      <c r="K283">
        <v>49.85</v>
      </c>
      <c r="L283">
        <v>72.112010101984097</v>
      </c>
    </row>
    <row r="284" spans="11:12">
      <c r="K284">
        <v>50.15</v>
      </c>
      <c r="L284">
        <v>72.112010101984097</v>
      </c>
    </row>
    <row r="285" spans="11:12">
      <c r="K285">
        <v>50.15</v>
      </c>
      <c r="L285">
        <v>76.694961835598164</v>
      </c>
    </row>
    <row r="286" spans="11:12">
      <c r="K286">
        <v>49.85</v>
      </c>
      <c r="L286">
        <v>76.694961835598164</v>
      </c>
    </row>
    <row r="287" spans="11:12">
      <c r="K287">
        <v>49.85</v>
      </c>
      <c r="L287">
        <v>72.112010101984097</v>
      </c>
    </row>
    <row r="288" spans="11:12">
      <c r="K288" t="s">
        <v>772</v>
      </c>
      <c r="L288" t="s">
        <v>772</v>
      </c>
    </row>
    <row r="289" spans="11:12">
      <c r="K289">
        <v>50.85</v>
      </c>
      <c r="L289">
        <v>74.983648108265768</v>
      </c>
    </row>
    <row r="290" spans="11:12">
      <c r="K290">
        <v>51.15</v>
      </c>
      <c r="L290">
        <v>74.983648108265768</v>
      </c>
    </row>
    <row r="291" spans="11:12">
      <c r="K291">
        <v>51.15</v>
      </c>
      <c r="L291">
        <v>78.811609747961072</v>
      </c>
    </row>
    <row r="292" spans="11:12">
      <c r="K292">
        <v>50.85</v>
      </c>
      <c r="L292">
        <v>78.811609747961072</v>
      </c>
    </row>
    <row r="293" spans="11:12">
      <c r="K293">
        <v>50.85</v>
      </c>
      <c r="L293">
        <v>74.983648108265768</v>
      </c>
    </row>
    <row r="294" spans="11:12">
      <c r="K294" t="s">
        <v>772</v>
      </c>
      <c r="L294" t="s">
        <v>772</v>
      </c>
    </row>
    <row r="295" spans="11:12">
      <c r="K295">
        <v>51.85</v>
      </c>
      <c r="L295">
        <v>74.467866934086715</v>
      </c>
    </row>
    <row r="296" spans="11:12">
      <c r="K296">
        <v>52.15</v>
      </c>
      <c r="L296">
        <v>74.467866934086715</v>
      </c>
    </row>
    <row r="297" spans="11:12">
      <c r="K297">
        <v>52.15</v>
      </c>
      <c r="L297">
        <v>77.641817432576886</v>
      </c>
    </row>
    <row r="298" spans="11:12">
      <c r="K298">
        <v>51.85</v>
      </c>
      <c r="L298">
        <v>77.641817432576886</v>
      </c>
    </row>
    <row r="299" spans="11:12">
      <c r="K299">
        <v>51.85</v>
      </c>
      <c r="L299">
        <v>74.467866934086715</v>
      </c>
    </row>
    <row r="300" spans="11:12">
      <c r="K300" t="s">
        <v>772</v>
      </c>
      <c r="L300" t="s">
        <v>772</v>
      </c>
    </row>
    <row r="301" spans="11:12">
      <c r="K301">
        <v>52.85</v>
      </c>
      <c r="L301">
        <v>75.079074205066959</v>
      </c>
    </row>
    <row r="302" spans="11:12">
      <c r="K302">
        <v>53.15</v>
      </c>
      <c r="L302">
        <v>75.079074205066959</v>
      </c>
    </row>
    <row r="303" spans="11:12">
      <c r="K303">
        <v>53.15</v>
      </c>
      <c r="L303">
        <v>78.616641406908215</v>
      </c>
    </row>
    <row r="304" spans="11:12">
      <c r="K304">
        <v>52.85</v>
      </c>
      <c r="L304">
        <v>78.616641406908215</v>
      </c>
    </row>
    <row r="305" spans="11:12">
      <c r="K305">
        <v>52.85</v>
      </c>
      <c r="L305">
        <v>75.079074205066959</v>
      </c>
    </row>
    <row r="306" spans="11:12">
      <c r="K306" t="s">
        <v>772</v>
      </c>
      <c r="L306" t="s">
        <v>772</v>
      </c>
    </row>
    <row r="307" spans="11:12">
      <c r="K307">
        <v>53.85</v>
      </c>
      <c r="L307">
        <v>75.370982829721342</v>
      </c>
    </row>
    <row r="308" spans="11:12">
      <c r="K308">
        <v>54.15</v>
      </c>
      <c r="L308">
        <v>75.370982829721342</v>
      </c>
    </row>
    <row r="309" spans="11:12">
      <c r="K309">
        <v>54.15</v>
      </c>
      <c r="L309">
        <v>77.819302267433685</v>
      </c>
    </row>
    <row r="310" spans="11:12">
      <c r="K310">
        <v>53.85</v>
      </c>
      <c r="L310">
        <v>77.819302267433685</v>
      </c>
    </row>
    <row r="311" spans="11:12">
      <c r="K311">
        <v>53.85</v>
      </c>
      <c r="L311">
        <v>75.370982829721342</v>
      </c>
    </row>
    <row r="312" spans="11:12">
      <c r="K312" t="s">
        <v>772</v>
      </c>
      <c r="L312" t="s">
        <v>772</v>
      </c>
    </row>
    <row r="313" spans="11:12">
      <c r="K313">
        <v>54.85</v>
      </c>
      <c r="L313">
        <v>74.218372701742183</v>
      </c>
    </row>
    <row r="314" spans="11:12">
      <c r="K314">
        <v>55.15</v>
      </c>
      <c r="L314">
        <v>74.218372701742183</v>
      </c>
    </row>
    <row r="315" spans="11:12">
      <c r="K315">
        <v>55.15</v>
      </c>
      <c r="L315">
        <v>76.841251309651923</v>
      </c>
    </row>
    <row r="316" spans="11:12">
      <c r="K316">
        <v>54.85</v>
      </c>
      <c r="L316">
        <v>76.841251309651923</v>
      </c>
    </row>
    <row r="317" spans="11:12">
      <c r="K317">
        <v>54.85</v>
      </c>
      <c r="L317">
        <v>74.218372701742183</v>
      </c>
    </row>
    <row r="318" spans="11:12">
      <c r="K318" t="s">
        <v>772</v>
      </c>
      <c r="L318" t="s">
        <v>772</v>
      </c>
    </row>
    <row r="319" spans="11:12">
      <c r="K319">
        <v>55.85</v>
      </c>
      <c r="L319">
        <v>72.444286388994186</v>
      </c>
    </row>
    <row r="320" spans="11:12">
      <c r="K320">
        <v>56.15</v>
      </c>
      <c r="L320">
        <v>72.444286388994186</v>
      </c>
    </row>
    <row r="321" spans="11:12">
      <c r="K321">
        <v>56.15</v>
      </c>
      <c r="L321">
        <v>77.790148836204111</v>
      </c>
    </row>
    <row r="322" spans="11:12">
      <c r="K322">
        <v>55.85</v>
      </c>
      <c r="L322">
        <v>77.790148836204111</v>
      </c>
    </row>
    <row r="323" spans="11:12">
      <c r="K323">
        <v>55.85</v>
      </c>
      <c r="L323">
        <v>72.444286388994186</v>
      </c>
    </row>
    <row r="324" spans="11:12">
      <c r="K324" t="s">
        <v>772</v>
      </c>
      <c r="L324" t="s">
        <v>772</v>
      </c>
    </row>
    <row r="325" spans="11:12">
      <c r="K325">
        <v>56.85</v>
      </c>
      <c r="L325">
        <v>72.623548070628686</v>
      </c>
    </row>
    <row r="326" spans="11:12">
      <c r="K326">
        <v>57.15</v>
      </c>
      <c r="L326">
        <v>72.623548070628686</v>
      </c>
    </row>
    <row r="327" spans="11:12">
      <c r="K327">
        <v>57.15</v>
      </c>
      <c r="L327">
        <v>77.580974374407958</v>
      </c>
    </row>
    <row r="328" spans="11:12">
      <c r="K328">
        <v>56.85</v>
      </c>
      <c r="L328">
        <v>77.580974374407958</v>
      </c>
    </row>
    <row r="329" spans="11:12">
      <c r="K329">
        <v>56.85</v>
      </c>
      <c r="L329">
        <v>72.623548070628686</v>
      </c>
    </row>
    <row r="330" spans="11:12">
      <c r="K330" t="s">
        <v>772</v>
      </c>
      <c r="L330" t="s">
        <v>772</v>
      </c>
    </row>
    <row r="331" spans="11:12">
      <c r="K331">
        <v>57.85</v>
      </c>
      <c r="L331">
        <v>68.256228252596173</v>
      </c>
    </row>
    <row r="332" spans="11:12">
      <c r="K332">
        <v>58.15</v>
      </c>
      <c r="L332">
        <v>68.256228252596173</v>
      </c>
    </row>
    <row r="333" spans="11:12">
      <c r="K333">
        <v>58.15</v>
      </c>
      <c r="L333">
        <v>78.990761575312774</v>
      </c>
    </row>
    <row r="334" spans="11:12">
      <c r="K334">
        <v>57.85</v>
      </c>
      <c r="L334">
        <v>78.990761575312774</v>
      </c>
    </row>
    <row r="335" spans="11:12">
      <c r="K335">
        <v>57.85</v>
      </c>
      <c r="L335">
        <v>68.256228252596173</v>
      </c>
    </row>
    <row r="336" spans="11:12">
      <c r="K336" t="s">
        <v>772</v>
      </c>
      <c r="L336" t="s">
        <v>772</v>
      </c>
    </row>
    <row r="337" spans="11:12">
      <c r="K337">
        <v>58.85</v>
      </c>
      <c r="L337">
        <v>54.623844235423419</v>
      </c>
    </row>
    <row r="338" spans="11:12">
      <c r="K338">
        <v>59.15</v>
      </c>
      <c r="L338">
        <v>54.623844235423419</v>
      </c>
    </row>
    <row r="339" spans="11:12">
      <c r="K339">
        <v>59.15</v>
      </c>
      <c r="L339">
        <v>86.977978802978058</v>
      </c>
    </row>
    <row r="340" spans="11:12">
      <c r="K340">
        <v>58.85</v>
      </c>
      <c r="L340">
        <v>86.977978802978058</v>
      </c>
    </row>
    <row r="341" spans="11:12">
      <c r="K341">
        <v>58.85</v>
      </c>
      <c r="L341">
        <v>54.623844235423419</v>
      </c>
    </row>
    <row r="342" spans="11:12">
      <c r="K342" t="s">
        <v>772</v>
      </c>
      <c r="L342" t="s">
        <v>772</v>
      </c>
    </row>
    <row r="343" spans="11:12">
      <c r="K343">
        <v>59.85</v>
      </c>
      <c r="L343">
        <v>74.168305560081166</v>
      </c>
    </row>
    <row r="344" spans="11:12">
      <c r="K344">
        <v>60.15</v>
      </c>
      <c r="L344">
        <v>74.168305560081166</v>
      </c>
    </row>
    <row r="345" spans="11:12">
      <c r="K345">
        <v>60.15</v>
      </c>
      <c r="L345">
        <v>75.380940740317982</v>
      </c>
    </row>
    <row r="346" spans="11:12">
      <c r="K346">
        <v>59.85</v>
      </c>
      <c r="L346">
        <v>75.380940740317982</v>
      </c>
    </row>
    <row r="347" spans="11:12">
      <c r="K347">
        <v>59.85</v>
      </c>
      <c r="L347">
        <v>74.168305560081166</v>
      </c>
    </row>
    <row r="348" spans="11:12">
      <c r="K348" t="s">
        <v>772</v>
      </c>
      <c r="L348" t="s">
        <v>772</v>
      </c>
    </row>
    <row r="349" spans="11:12">
      <c r="K349">
        <v>60.85</v>
      </c>
      <c r="L349">
        <v>73.789383235961495</v>
      </c>
    </row>
    <row r="350" spans="11:12">
      <c r="K350">
        <v>61.15</v>
      </c>
      <c r="L350">
        <v>73.789383235961495</v>
      </c>
    </row>
    <row r="351" spans="11:12">
      <c r="K351">
        <v>61.15</v>
      </c>
      <c r="L351">
        <v>76.493775612884903</v>
      </c>
    </row>
    <row r="352" spans="11:12">
      <c r="K352">
        <v>60.85</v>
      </c>
      <c r="L352">
        <v>76.493775612884903</v>
      </c>
    </row>
    <row r="353" spans="11:12">
      <c r="K353">
        <v>60.85</v>
      </c>
      <c r="L353">
        <v>73.789383235961495</v>
      </c>
    </row>
    <row r="354" spans="11:12">
      <c r="K354" t="s">
        <v>772</v>
      </c>
      <c r="L354" t="s">
        <v>772</v>
      </c>
    </row>
    <row r="355" spans="11:12">
      <c r="K355">
        <v>61.85</v>
      </c>
      <c r="L355">
        <v>74.275272318550009</v>
      </c>
    </row>
    <row r="356" spans="11:12">
      <c r="K356">
        <v>62.15</v>
      </c>
      <c r="L356">
        <v>74.275272318550009</v>
      </c>
    </row>
    <row r="357" spans="11:12">
      <c r="K357">
        <v>62.15</v>
      </c>
      <c r="L357">
        <v>76.562166399098572</v>
      </c>
    </row>
    <row r="358" spans="11:12">
      <c r="K358">
        <v>61.85</v>
      </c>
      <c r="L358">
        <v>76.562166399098572</v>
      </c>
    </row>
    <row r="359" spans="11:12">
      <c r="K359">
        <v>61.85</v>
      </c>
      <c r="L359">
        <v>74.275272318550009</v>
      </c>
    </row>
    <row r="360" spans="11:12">
      <c r="K360" t="s">
        <v>772</v>
      </c>
      <c r="L360" t="s">
        <v>772</v>
      </c>
    </row>
    <row r="361" spans="11:12">
      <c r="K361">
        <v>62.85</v>
      </c>
      <c r="L361">
        <v>74.158223809098146</v>
      </c>
    </row>
    <row r="362" spans="11:12">
      <c r="K362">
        <v>63.15</v>
      </c>
      <c r="L362">
        <v>74.158223809098146</v>
      </c>
    </row>
    <row r="363" spans="11:12">
      <c r="K363">
        <v>63.15</v>
      </c>
      <c r="L363">
        <v>78.929362022988315</v>
      </c>
    </row>
    <row r="364" spans="11:12">
      <c r="K364">
        <v>62.85</v>
      </c>
      <c r="L364">
        <v>78.929362022988315</v>
      </c>
    </row>
    <row r="365" spans="11:12">
      <c r="K365">
        <v>62.85</v>
      </c>
      <c r="L365">
        <v>74.158223809098146</v>
      </c>
    </row>
    <row r="366" spans="11:12">
      <c r="K366" t="s">
        <v>772</v>
      </c>
      <c r="L366" t="s">
        <v>772</v>
      </c>
    </row>
    <row r="367" spans="11:12">
      <c r="K367">
        <v>63.85</v>
      </c>
      <c r="L367">
        <v>74.974612577198897</v>
      </c>
    </row>
    <row r="368" spans="11:12">
      <c r="K368">
        <v>64.150000000000006</v>
      </c>
      <c r="L368">
        <v>74.974612577198897</v>
      </c>
    </row>
    <row r="369" spans="11:12">
      <c r="K369">
        <v>64.150000000000006</v>
      </c>
      <c r="L369">
        <v>77.705380417305619</v>
      </c>
    </row>
    <row r="370" spans="11:12">
      <c r="K370">
        <v>63.85</v>
      </c>
      <c r="L370">
        <v>77.705380417305619</v>
      </c>
    </row>
    <row r="371" spans="11:12">
      <c r="K371">
        <v>63.85</v>
      </c>
      <c r="L371">
        <v>74.974612577198897</v>
      </c>
    </row>
    <row r="372" spans="11:12">
      <c r="K372" t="s">
        <v>772</v>
      </c>
      <c r="L372" t="s">
        <v>772</v>
      </c>
    </row>
    <row r="373" spans="11:12">
      <c r="K373">
        <v>64.849999999999994</v>
      </c>
      <c r="L373">
        <v>74.173224862392189</v>
      </c>
    </row>
    <row r="374" spans="11:12">
      <c r="K374">
        <v>65.150000000000006</v>
      </c>
      <c r="L374">
        <v>74.173224862392189</v>
      </c>
    </row>
    <row r="375" spans="11:12">
      <c r="K375">
        <v>65.150000000000006</v>
      </c>
      <c r="L375">
        <v>77.076627849388373</v>
      </c>
    </row>
    <row r="376" spans="11:12">
      <c r="K376">
        <v>64.849999999999994</v>
      </c>
      <c r="L376">
        <v>77.076627849388373</v>
      </c>
    </row>
    <row r="377" spans="11:12">
      <c r="K377">
        <v>64.849999999999994</v>
      </c>
      <c r="L377">
        <v>74.173224862392189</v>
      </c>
    </row>
    <row r="378" spans="11:12">
      <c r="K378" t="s">
        <v>772</v>
      </c>
      <c r="L378" t="s">
        <v>772</v>
      </c>
    </row>
    <row r="379" spans="11:12">
      <c r="K379">
        <v>65.849999999999994</v>
      </c>
      <c r="L379">
        <v>74.787852966602827</v>
      </c>
    </row>
    <row r="380" spans="11:12">
      <c r="K380">
        <v>66.150000000000006</v>
      </c>
      <c r="L380">
        <v>74.787852966602827</v>
      </c>
    </row>
    <row r="381" spans="11:12">
      <c r="K381">
        <v>66.150000000000006</v>
      </c>
      <c r="L381">
        <v>77.132678908536548</v>
      </c>
    </row>
    <row r="382" spans="11:12">
      <c r="K382">
        <v>65.849999999999994</v>
      </c>
      <c r="L382">
        <v>77.132678908536548</v>
      </c>
    </row>
    <row r="383" spans="11:12">
      <c r="K383">
        <v>65.849999999999994</v>
      </c>
      <c r="L383">
        <v>74.787852966602827</v>
      </c>
    </row>
    <row r="384" spans="11:12">
      <c r="K384" t="s">
        <v>772</v>
      </c>
      <c r="L384" t="s">
        <v>772</v>
      </c>
    </row>
    <row r="385" spans="11:12">
      <c r="K385">
        <v>66.849999999999994</v>
      </c>
      <c r="L385">
        <v>74.177646742505701</v>
      </c>
    </row>
    <row r="386" spans="11:12">
      <c r="K386">
        <v>67.150000000000006</v>
      </c>
      <c r="L386">
        <v>74.177646742505701</v>
      </c>
    </row>
    <row r="387" spans="11:12">
      <c r="K387">
        <v>67.150000000000006</v>
      </c>
      <c r="L387">
        <v>77.268302835206882</v>
      </c>
    </row>
    <row r="388" spans="11:12">
      <c r="K388">
        <v>66.849999999999994</v>
      </c>
      <c r="L388">
        <v>77.268302835206882</v>
      </c>
    </row>
    <row r="389" spans="11:12">
      <c r="K389">
        <v>66.849999999999994</v>
      </c>
      <c r="L389">
        <v>74.177646742505701</v>
      </c>
    </row>
    <row r="390" spans="11:12">
      <c r="K390" t="s">
        <v>772</v>
      </c>
      <c r="L390" t="s">
        <v>772</v>
      </c>
    </row>
    <row r="391" spans="11:12">
      <c r="K391">
        <v>67.849999999999994</v>
      </c>
      <c r="L391">
        <v>62.93974888863022</v>
      </c>
    </row>
    <row r="392" spans="11:12">
      <c r="K392">
        <v>68.150000000000006</v>
      </c>
      <c r="L392">
        <v>62.93974888863022</v>
      </c>
    </row>
    <row r="393" spans="11:12">
      <c r="K393">
        <v>68.150000000000006</v>
      </c>
      <c r="L393">
        <v>88.722232378212794</v>
      </c>
    </row>
    <row r="394" spans="11:12">
      <c r="K394">
        <v>67.849999999999994</v>
      </c>
      <c r="L394">
        <v>88.722232378212794</v>
      </c>
    </row>
    <row r="395" spans="11:12">
      <c r="K395">
        <v>67.849999999999994</v>
      </c>
      <c r="L395">
        <v>62.93974888863022</v>
      </c>
    </row>
    <row r="396" spans="11:12">
      <c r="K396" t="s">
        <v>772</v>
      </c>
      <c r="L396" t="s">
        <v>772</v>
      </c>
    </row>
    <row r="397" spans="11:12">
      <c r="K397">
        <v>68.849999999999994</v>
      </c>
      <c r="L397">
        <v>44.136701762329842</v>
      </c>
    </row>
    <row r="398" spans="11:12">
      <c r="K398">
        <v>69.150000000000006</v>
      </c>
      <c r="L398">
        <v>44.136701762329842</v>
      </c>
    </row>
    <row r="399" spans="11:12">
      <c r="K399">
        <v>69.150000000000006</v>
      </c>
      <c r="L399">
        <v>81.4839171992719</v>
      </c>
    </row>
    <row r="400" spans="11:12">
      <c r="K400">
        <v>68.849999999999994</v>
      </c>
      <c r="L400">
        <v>81.4839171992719</v>
      </c>
    </row>
    <row r="401" spans="11:12">
      <c r="K401">
        <v>68.849999999999994</v>
      </c>
      <c r="L401">
        <v>44.136701762329842</v>
      </c>
    </row>
    <row r="402" spans="11:12">
      <c r="K402" t="s">
        <v>772</v>
      </c>
      <c r="L402" t="s">
        <v>772</v>
      </c>
    </row>
    <row r="403" spans="11:12">
      <c r="K403">
        <v>69.849999999999994</v>
      </c>
      <c r="L403">
        <v>-166.65388101057658</v>
      </c>
    </row>
    <row r="404" spans="11:12">
      <c r="K404">
        <v>70.150000000000006</v>
      </c>
      <c r="L404">
        <v>-166.65388101057658</v>
      </c>
    </row>
    <row r="405" spans="11:12">
      <c r="K405">
        <v>70.150000000000006</v>
      </c>
      <c r="L405">
        <v>325.28554797141186</v>
      </c>
    </row>
    <row r="406" spans="11:12">
      <c r="K406">
        <v>69.849999999999994</v>
      </c>
      <c r="L406">
        <v>325.28554797141186</v>
      </c>
    </row>
    <row r="407" spans="11:12">
      <c r="K407">
        <v>69.849999999999994</v>
      </c>
      <c r="L407">
        <v>-166.65388101057658</v>
      </c>
    </row>
    <row r="408" spans="11:12">
      <c r="K408" t="s">
        <v>772</v>
      </c>
      <c r="L408" t="s">
        <v>772</v>
      </c>
    </row>
    <row r="409" spans="11:12">
      <c r="K409">
        <v>70.849999999999994</v>
      </c>
      <c r="L409">
        <v>72.679576674064222</v>
      </c>
    </row>
    <row r="410" spans="11:12">
      <c r="K410">
        <v>71.150000000000006</v>
      </c>
      <c r="L410">
        <v>72.679576674064222</v>
      </c>
    </row>
    <row r="411" spans="11:12">
      <c r="K411">
        <v>71.150000000000006</v>
      </c>
      <c r="L411">
        <v>74.675079729794547</v>
      </c>
    </row>
    <row r="412" spans="11:12">
      <c r="K412">
        <v>70.849999999999994</v>
      </c>
      <c r="L412">
        <v>74.675079729794547</v>
      </c>
    </row>
    <row r="413" spans="11:12">
      <c r="K413">
        <v>70.849999999999994</v>
      </c>
      <c r="L413">
        <v>72.679576674064222</v>
      </c>
    </row>
    <row r="414" spans="11:12">
      <c r="K414" t="s">
        <v>772</v>
      </c>
      <c r="L414" t="s">
        <v>772</v>
      </c>
    </row>
    <row r="415" spans="11:12">
      <c r="K415">
        <v>71.849999999999994</v>
      </c>
      <c r="L415">
        <v>73.089136811302012</v>
      </c>
    </row>
    <row r="416" spans="11:12">
      <c r="K416">
        <v>72.150000000000006</v>
      </c>
      <c r="L416">
        <v>73.089136811302012</v>
      </c>
    </row>
    <row r="417" spans="11:12">
      <c r="K417">
        <v>72.150000000000006</v>
      </c>
      <c r="L417">
        <v>75.218036910262441</v>
      </c>
    </row>
    <row r="418" spans="11:12">
      <c r="K418">
        <v>71.849999999999994</v>
      </c>
      <c r="L418">
        <v>75.218036910262441</v>
      </c>
    </row>
    <row r="419" spans="11:12">
      <c r="K419">
        <v>71.849999999999994</v>
      </c>
      <c r="L419">
        <v>73.089136811302012</v>
      </c>
    </row>
    <row r="420" spans="11:12">
      <c r="K420" t="s">
        <v>772</v>
      </c>
      <c r="L420" t="s">
        <v>772</v>
      </c>
    </row>
    <row r="421" spans="11:12">
      <c r="K421">
        <v>72.849999999999994</v>
      </c>
      <c r="L421">
        <v>71.149315319724792</v>
      </c>
    </row>
    <row r="422" spans="11:12">
      <c r="K422">
        <v>73.150000000000006</v>
      </c>
      <c r="L422">
        <v>71.149315319724792</v>
      </c>
    </row>
    <row r="423" spans="11:12">
      <c r="K423">
        <v>73.150000000000006</v>
      </c>
      <c r="L423">
        <v>74.709105344234871</v>
      </c>
    </row>
    <row r="424" spans="11:12">
      <c r="K424">
        <v>72.849999999999994</v>
      </c>
      <c r="L424">
        <v>74.709105344234871</v>
      </c>
    </row>
    <row r="425" spans="11:12">
      <c r="K425">
        <v>72.849999999999994</v>
      </c>
      <c r="L425">
        <v>71.149315319724792</v>
      </c>
    </row>
    <row r="426" spans="11:12">
      <c r="K426" t="s">
        <v>772</v>
      </c>
      <c r="L426" t="s">
        <v>772</v>
      </c>
    </row>
    <row r="427" spans="11:12">
      <c r="K427">
        <v>73.849999999999994</v>
      </c>
      <c r="L427">
        <v>65.033359338757052</v>
      </c>
    </row>
    <row r="428" spans="11:12">
      <c r="K428">
        <v>74.150000000000006</v>
      </c>
      <c r="L428">
        <v>65.033359338757052</v>
      </c>
    </row>
    <row r="429" spans="11:12">
      <c r="K429">
        <v>74.150000000000006</v>
      </c>
      <c r="L429">
        <v>80.495845671925551</v>
      </c>
    </row>
    <row r="430" spans="11:12">
      <c r="K430">
        <v>73.849999999999994</v>
      </c>
      <c r="L430">
        <v>80.495845671925551</v>
      </c>
    </row>
    <row r="431" spans="11:12">
      <c r="K431">
        <v>73.849999999999994</v>
      </c>
      <c r="L431">
        <v>65.033359338757052</v>
      </c>
    </row>
    <row r="432" spans="11:12">
      <c r="K432" t="s">
        <v>772</v>
      </c>
      <c r="L432" t="s">
        <v>772</v>
      </c>
    </row>
    <row r="433" spans="11:12">
      <c r="K433">
        <v>75.849999999999994</v>
      </c>
      <c r="L433">
        <v>74.32871384337821</v>
      </c>
    </row>
    <row r="434" spans="11:12">
      <c r="K434">
        <v>76.150000000000006</v>
      </c>
      <c r="L434">
        <v>74.32871384337821</v>
      </c>
    </row>
    <row r="435" spans="11:12">
      <c r="K435">
        <v>76.150000000000006</v>
      </c>
      <c r="L435">
        <v>75.15888973433124</v>
      </c>
    </row>
    <row r="436" spans="11:12">
      <c r="K436">
        <v>75.849999999999994</v>
      </c>
      <c r="L436">
        <v>75.15888973433124</v>
      </c>
    </row>
    <row r="437" spans="11:12">
      <c r="K437">
        <v>75.849999999999994</v>
      </c>
      <c r="L437">
        <v>74.32871384337821</v>
      </c>
    </row>
    <row r="438" spans="11:12">
      <c r="K438" t="s">
        <v>772</v>
      </c>
      <c r="L438" t="s">
        <v>772</v>
      </c>
    </row>
    <row r="439" spans="11:12">
      <c r="K439">
        <v>76.849999999999994</v>
      </c>
      <c r="L439">
        <v>75.066225486492442</v>
      </c>
    </row>
    <row r="440" spans="11:12">
      <c r="K440">
        <v>77.150000000000006</v>
      </c>
      <c r="L440">
        <v>75.066225486492442</v>
      </c>
    </row>
    <row r="441" spans="11:12">
      <c r="K441">
        <v>77.150000000000006</v>
      </c>
      <c r="L441">
        <v>76.367292262085471</v>
      </c>
    </row>
    <row r="442" spans="11:12">
      <c r="K442">
        <v>76.849999999999994</v>
      </c>
      <c r="L442">
        <v>76.367292262085471</v>
      </c>
    </row>
    <row r="443" spans="11:12">
      <c r="K443">
        <v>76.849999999999994</v>
      </c>
      <c r="L443">
        <v>75.066225486492442</v>
      </c>
    </row>
    <row r="444" spans="11:12">
      <c r="K444" t="s">
        <v>772</v>
      </c>
      <c r="L444" t="s">
        <v>772</v>
      </c>
    </row>
    <row r="445" spans="11:12">
      <c r="K445">
        <v>77.849999999999994</v>
      </c>
      <c r="L445">
        <v>74.011924291641094</v>
      </c>
    </row>
    <row r="446" spans="11:12">
      <c r="K446">
        <v>78.150000000000006</v>
      </c>
      <c r="L446">
        <v>74.011924291641094</v>
      </c>
    </row>
    <row r="447" spans="11:12">
      <c r="K447">
        <v>78.150000000000006</v>
      </c>
      <c r="L447">
        <v>75.6659331507106</v>
      </c>
    </row>
    <row r="448" spans="11:12">
      <c r="K448">
        <v>77.849999999999994</v>
      </c>
      <c r="L448">
        <v>75.6659331507106</v>
      </c>
    </row>
    <row r="449" spans="11:12">
      <c r="K449">
        <v>77.849999999999994</v>
      </c>
      <c r="L449">
        <v>74.011924291641094</v>
      </c>
    </row>
    <row r="450" spans="11:12">
      <c r="K450" t="s">
        <v>772</v>
      </c>
      <c r="L450" t="s">
        <v>772</v>
      </c>
    </row>
    <row r="451" spans="11:12">
      <c r="K451">
        <v>78.849999999999994</v>
      </c>
      <c r="L451">
        <v>75.068313922611608</v>
      </c>
    </row>
    <row r="452" spans="11:12">
      <c r="K452">
        <v>79.150000000000006</v>
      </c>
      <c r="L452">
        <v>75.068313922611608</v>
      </c>
    </row>
    <row r="453" spans="11:12">
      <c r="K453">
        <v>79.150000000000006</v>
      </c>
      <c r="L453">
        <v>76.572678665845572</v>
      </c>
    </row>
    <row r="454" spans="11:12">
      <c r="K454">
        <v>78.849999999999994</v>
      </c>
      <c r="L454">
        <v>76.572678665845572</v>
      </c>
    </row>
    <row r="455" spans="11:12">
      <c r="K455">
        <v>78.849999999999994</v>
      </c>
      <c r="L455">
        <v>75.068313922611608</v>
      </c>
    </row>
    <row r="456" spans="11:12">
      <c r="K456" t="s">
        <v>772</v>
      </c>
      <c r="L456" t="s">
        <v>772</v>
      </c>
    </row>
    <row r="457" spans="11:12">
      <c r="K457">
        <v>79.849999999999994</v>
      </c>
      <c r="L457">
        <v>74.3316925853903</v>
      </c>
    </row>
    <row r="458" spans="11:12">
      <c r="K458">
        <v>80.150000000000006</v>
      </c>
      <c r="L458">
        <v>74.3316925853903</v>
      </c>
    </row>
    <row r="459" spans="11:12">
      <c r="K459">
        <v>80.150000000000006</v>
      </c>
      <c r="L459">
        <v>76.129103533192819</v>
      </c>
    </row>
    <row r="460" spans="11:12">
      <c r="K460">
        <v>79.849999999999994</v>
      </c>
      <c r="L460">
        <v>76.129103533192819</v>
      </c>
    </row>
    <row r="461" spans="11:12">
      <c r="K461">
        <v>79.849999999999994</v>
      </c>
      <c r="L461">
        <v>74.3316925853903</v>
      </c>
    </row>
    <row r="462" spans="11:12">
      <c r="K462" t="s">
        <v>772</v>
      </c>
      <c r="L462" t="s">
        <v>772</v>
      </c>
    </row>
    <row r="463" spans="11:12">
      <c r="K463">
        <v>80.849999999999994</v>
      </c>
      <c r="L463">
        <v>74.428798443144373</v>
      </c>
    </row>
    <row r="464" spans="11:12">
      <c r="K464">
        <v>81.150000000000006</v>
      </c>
      <c r="L464">
        <v>74.428798443144373</v>
      </c>
    </row>
    <row r="465" spans="11:12">
      <c r="K465">
        <v>81.150000000000006</v>
      </c>
      <c r="L465">
        <v>75.361815647273133</v>
      </c>
    </row>
    <row r="466" spans="11:12">
      <c r="K466">
        <v>80.849999999999994</v>
      </c>
      <c r="L466">
        <v>75.361815647273133</v>
      </c>
    </row>
    <row r="467" spans="11:12">
      <c r="K467">
        <v>80.849999999999994</v>
      </c>
      <c r="L467">
        <v>74.428798443144373</v>
      </c>
    </row>
    <row r="468" spans="11:12">
      <c r="K468" t="s">
        <v>772</v>
      </c>
      <c r="L468" t="s">
        <v>772</v>
      </c>
    </row>
    <row r="469" spans="11:12">
      <c r="K469">
        <v>81.849999999999994</v>
      </c>
      <c r="L469">
        <v>72.030977239692035</v>
      </c>
    </row>
    <row r="470" spans="11:12">
      <c r="K470">
        <v>82.15</v>
      </c>
      <c r="L470">
        <v>72.030977239692035</v>
      </c>
    </row>
    <row r="471" spans="11:12">
      <c r="K471">
        <v>82.15</v>
      </c>
      <c r="L471">
        <v>74.911805189374675</v>
      </c>
    </row>
    <row r="472" spans="11:12">
      <c r="K472">
        <v>81.849999999999994</v>
      </c>
      <c r="L472">
        <v>74.911805189374675</v>
      </c>
    </row>
    <row r="473" spans="11:12">
      <c r="K473">
        <v>81.849999999999994</v>
      </c>
      <c r="L473">
        <v>72.030977239692035</v>
      </c>
    </row>
    <row r="474" spans="11:12">
      <c r="K474" t="s">
        <v>772</v>
      </c>
      <c r="L474" t="s">
        <v>772</v>
      </c>
    </row>
    <row r="475" spans="11:12">
      <c r="K475">
        <v>82.85</v>
      </c>
      <c r="L475">
        <v>71.140993867640617</v>
      </c>
    </row>
    <row r="476" spans="11:12">
      <c r="K476">
        <v>83.15</v>
      </c>
      <c r="L476">
        <v>71.140993867640617</v>
      </c>
    </row>
    <row r="477" spans="11:12">
      <c r="K477">
        <v>83.15</v>
      </c>
      <c r="L477">
        <v>77.351126448319746</v>
      </c>
    </row>
    <row r="478" spans="11:12">
      <c r="K478">
        <v>82.85</v>
      </c>
      <c r="L478">
        <v>77.351126448319746</v>
      </c>
    </row>
    <row r="479" spans="11:12">
      <c r="K479">
        <v>82.85</v>
      </c>
      <c r="L479">
        <v>71.140993867640617</v>
      </c>
    </row>
    <row r="480" spans="11:12">
      <c r="K480" t="s">
        <v>772</v>
      </c>
      <c r="L480" t="s">
        <v>772</v>
      </c>
    </row>
    <row r="481" spans="11:12">
      <c r="K481">
        <v>83.85</v>
      </c>
      <c r="L481">
        <v>61.808094304750199</v>
      </c>
    </row>
    <row r="482" spans="11:12">
      <c r="K482">
        <v>84.15</v>
      </c>
      <c r="L482">
        <v>61.808094304750199</v>
      </c>
    </row>
    <row r="483" spans="11:12">
      <c r="K483">
        <v>84.15</v>
      </c>
      <c r="L483">
        <v>76.215441319497245</v>
      </c>
    </row>
    <row r="484" spans="11:12">
      <c r="K484">
        <v>83.85</v>
      </c>
      <c r="L484">
        <v>76.215441319497245</v>
      </c>
    </row>
    <row r="485" spans="11:12">
      <c r="K485">
        <v>83.85</v>
      </c>
      <c r="L485">
        <v>61.808094304750199</v>
      </c>
    </row>
    <row r="486" spans="11:12">
      <c r="K486" t="s">
        <v>772</v>
      </c>
      <c r="L486" t="s">
        <v>772</v>
      </c>
    </row>
    <row r="487" spans="11:12">
      <c r="K487">
        <v>84.85</v>
      </c>
      <c r="L487">
        <v>57.993603953641255</v>
      </c>
    </row>
    <row r="488" spans="11:12">
      <c r="K488">
        <v>85.15</v>
      </c>
      <c r="L488">
        <v>57.993603953641255</v>
      </c>
    </row>
    <row r="489" spans="11:12">
      <c r="K489">
        <v>85.15</v>
      </c>
      <c r="L489">
        <v>82.722235995401562</v>
      </c>
    </row>
    <row r="490" spans="11:12">
      <c r="K490">
        <v>84.85</v>
      </c>
      <c r="L490">
        <v>82.722235995401562</v>
      </c>
    </row>
    <row r="491" spans="11:12">
      <c r="K491">
        <v>84.85</v>
      </c>
      <c r="L491">
        <v>57.993603953641255</v>
      </c>
    </row>
    <row r="492" spans="11:12">
      <c r="K492" t="s">
        <v>772</v>
      </c>
      <c r="L492" t="s">
        <v>772</v>
      </c>
    </row>
    <row r="493" spans="11:12">
      <c r="K493">
        <v>85.85</v>
      </c>
      <c r="L493">
        <v>44.479408059143374</v>
      </c>
    </row>
    <row r="494" spans="11:12">
      <c r="K494">
        <v>86.15</v>
      </c>
      <c r="L494">
        <v>44.479408059143374</v>
      </c>
    </row>
    <row r="495" spans="11:12">
      <c r="K495">
        <v>86.15</v>
      </c>
      <c r="L495">
        <v>115.2794409872696</v>
      </c>
    </row>
    <row r="496" spans="11:12">
      <c r="K496">
        <v>85.85</v>
      </c>
      <c r="L496">
        <v>115.2794409872696</v>
      </c>
    </row>
    <row r="497" spans="11:12">
      <c r="K497">
        <v>85.85</v>
      </c>
      <c r="L497">
        <v>44.479408059143374</v>
      </c>
    </row>
    <row r="498" spans="11:12">
      <c r="K498" t="s">
        <v>772</v>
      </c>
      <c r="L498" t="s">
        <v>772</v>
      </c>
    </row>
    <row r="499" spans="11:12">
      <c r="K499">
        <v>86.85</v>
      </c>
      <c r="L499">
        <v>67.922623890647884</v>
      </c>
    </row>
    <row r="500" spans="11:12">
      <c r="K500">
        <v>87.15</v>
      </c>
      <c r="L500">
        <v>67.922623890647884</v>
      </c>
    </row>
    <row r="501" spans="11:12">
      <c r="K501">
        <v>87.15</v>
      </c>
      <c r="L501">
        <v>77.614789367608608</v>
      </c>
    </row>
    <row r="502" spans="11:12">
      <c r="K502">
        <v>86.85</v>
      </c>
      <c r="L502">
        <v>77.614789367608608</v>
      </c>
    </row>
    <row r="503" spans="11:12">
      <c r="K503">
        <v>86.85</v>
      </c>
      <c r="L503">
        <v>67.922623890647884</v>
      </c>
    </row>
    <row r="504" spans="11:12">
      <c r="K504" t="s">
        <v>772</v>
      </c>
      <c r="L504" t="s">
        <v>772</v>
      </c>
    </row>
    <row r="505" spans="11:12">
      <c r="K505">
        <v>87.85</v>
      </c>
      <c r="L505">
        <v>75.056657272181582</v>
      </c>
    </row>
    <row r="506" spans="11:12">
      <c r="K506">
        <v>88.15</v>
      </c>
      <c r="L506">
        <v>75.056657272181582</v>
      </c>
    </row>
    <row r="507" spans="11:12">
      <c r="K507">
        <v>88.15</v>
      </c>
      <c r="L507">
        <v>76.10443848195959</v>
      </c>
    </row>
    <row r="508" spans="11:12">
      <c r="K508">
        <v>87.85</v>
      </c>
      <c r="L508">
        <v>76.10443848195959</v>
      </c>
    </row>
    <row r="509" spans="11:12">
      <c r="K509">
        <v>87.85</v>
      </c>
      <c r="L509">
        <v>75.056657272181582</v>
      </c>
    </row>
    <row r="510" spans="11:12">
      <c r="K510" t="s">
        <v>772</v>
      </c>
      <c r="L510" t="s">
        <v>772</v>
      </c>
    </row>
    <row r="511" spans="11:12">
      <c r="K511">
        <v>88.85</v>
      </c>
      <c r="L511">
        <v>74.829094111548926</v>
      </c>
    </row>
    <row r="512" spans="11:12">
      <c r="K512">
        <v>89.15</v>
      </c>
      <c r="L512">
        <v>74.829094111548926</v>
      </c>
    </row>
    <row r="513" spans="11:12">
      <c r="K513">
        <v>89.15</v>
      </c>
      <c r="L513">
        <v>76.382638220950867</v>
      </c>
    </row>
    <row r="514" spans="11:12">
      <c r="K514">
        <v>88.85</v>
      </c>
      <c r="L514">
        <v>76.382638220950867</v>
      </c>
    </row>
    <row r="515" spans="11:12">
      <c r="K515">
        <v>88.85</v>
      </c>
      <c r="L515">
        <v>74.829094111548926</v>
      </c>
    </row>
    <row r="516" spans="11:12">
      <c r="K516" t="s">
        <v>772</v>
      </c>
      <c r="L516" t="s">
        <v>772</v>
      </c>
    </row>
    <row r="517" spans="11:12">
      <c r="K517">
        <v>89.85</v>
      </c>
      <c r="L517">
        <v>75.334478302605376</v>
      </c>
    </row>
    <row r="518" spans="11:12">
      <c r="K518">
        <v>90.15</v>
      </c>
      <c r="L518">
        <v>75.334478302605376</v>
      </c>
    </row>
    <row r="519" spans="11:12">
      <c r="K519">
        <v>90.15</v>
      </c>
      <c r="L519">
        <v>76.507833571472517</v>
      </c>
    </row>
    <row r="520" spans="11:12">
      <c r="K520">
        <v>89.85</v>
      </c>
      <c r="L520">
        <v>76.507833571472517</v>
      </c>
    </row>
    <row r="521" spans="11:12">
      <c r="K521">
        <v>89.85</v>
      </c>
      <c r="L521">
        <v>75.334478302605376</v>
      </c>
    </row>
    <row r="522" spans="11:12">
      <c r="K522" t="s">
        <v>772</v>
      </c>
      <c r="L522" t="s">
        <v>772</v>
      </c>
    </row>
    <row r="523" spans="11:12">
      <c r="K523">
        <v>90.85</v>
      </c>
      <c r="L523">
        <v>75.334492416232052</v>
      </c>
    </row>
    <row r="524" spans="11:12">
      <c r="K524">
        <v>91.15</v>
      </c>
      <c r="L524">
        <v>75.334492416232052</v>
      </c>
    </row>
    <row r="525" spans="11:12">
      <c r="K525">
        <v>91.15</v>
      </c>
      <c r="L525">
        <v>76.653906004870635</v>
      </c>
    </row>
    <row r="526" spans="11:12">
      <c r="K526">
        <v>90.85</v>
      </c>
      <c r="L526">
        <v>76.653906004870635</v>
      </c>
    </row>
    <row r="527" spans="11:12">
      <c r="K527">
        <v>90.85</v>
      </c>
      <c r="L527">
        <v>75.334492416232052</v>
      </c>
    </row>
    <row r="528" spans="11:12">
      <c r="K528" t="s">
        <v>772</v>
      </c>
      <c r="L528" t="s">
        <v>772</v>
      </c>
    </row>
    <row r="529" spans="11:12">
      <c r="K529">
        <v>91.85</v>
      </c>
      <c r="L529">
        <v>74.827051127641838</v>
      </c>
    </row>
    <row r="530" spans="11:12">
      <c r="K530">
        <v>92.15</v>
      </c>
      <c r="L530">
        <v>74.827051127641838</v>
      </c>
    </row>
    <row r="531" spans="11:12">
      <c r="K531">
        <v>92.15</v>
      </c>
      <c r="L531">
        <v>76.362116329231256</v>
      </c>
    </row>
    <row r="532" spans="11:12">
      <c r="K532">
        <v>91.85</v>
      </c>
      <c r="L532">
        <v>76.362116329231256</v>
      </c>
    </row>
    <row r="533" spans="11:12">
      <c r="K533">
        <v>91.85</v>
      </c>
      <c r="L533">
        <v>74.827051127641838</v>
      </c>
    </row>
    <row r="534" spans="11:12">
      <c r="K534" t="s">
        <v>772</v>
      </c>
      <c r="L534" t="s">
        <v>772</v>
      </c>
    </row>
    <row r="535" spans="11:12">
      <c r="K535">
        <v>92.85</v>
      </c>
      <c r="L535">
        <v>75.6720569463521</v>
      </c>
    </row>
    <row r="536" spans="11:12">
      <c r="K536">
        <v>93.15</v>
      </c>
      <c r="L536">
        <v>75.6720569463521</v>
      </c>
    </row>
    <row r="537" spans="11:12">
      <c r="K537">
        <v>93.15</v>
      </c>
      <c r="L537">
        <v>76.970941302202434</v>
      </c>
    </row>
    <row r="538" spans="11:12">
      <c r="K538">
        <v>92.85</v>
      </c>
      <c r="L538">
        <v>76.970941302202434</v>
      </c>
    </row>
    <row r="539" spans="11:12">
      <c r="K539">
        <v>92.85</v>
      </c>
      <c r="L539">
        <v>75.6720569463521</v>
      </c>
    </row>
    <row r="540" spans="11:12">
      <c r="K540" t="s">
        <v>772</v>
      </c>
      <c r="L540" t="s">
        <v>772</v>
      </c>
    </row>
    <row r="541" spans="11:12">
      <c r="K541">
        <v>93.85</v>
      </c>
      <c r="L541">
        <v>75.388443973351485</v>
      </c>
    </row>
    <row r="542" spans="11:12">
      <c r="K542">
        <v>94.15</v>
      </c>
      <c r="L542">
        <v>75.388443973351485</v>
      </c>
    </row>
    <row r="543" spans="11:12">
      <c r="K543">
        <v>94.15</v>
      </c>
      <c r="L543">
        <v>76.905285993416356</v>
      </c>
    </row>
    <row r="544" spans="11:12">
      <c r="K544">
        <v>93.85</v>
      </c>
      <c r="L544">
        <v>76.905285993416356</v>
      </c>
    </row>
    <row r="545" spans="11:12">
      <c r="K545">
        <v>93.85</v>
      </c>
      <c r="L545">
        <v>75.388443973351485</v>
      </c>
    </row>
    <row r="546" spans="11:12">
      <c r="K546" t="s">
        <v>772</v>
      </c>
      <c r="L546" t="s">
        <v>772</v>
      </c>
    </row>
    <row r="547" spans="11:12">
      <c r="K547">
        <v>94.85</v>
      </c>
      <c r="L547">
        <v>75.283476843069508</v>
      </c>
    </row>
    <row r="548" spans="11:12">
      <c r="K548">
        <v>95.15</v>
      </c>
      <c r="L548">
        <v>75.283476843069508</v>
      </c>
    </row>
    <row r="549" spans="11:12">
      <c r="K549">
        <v>95.15</v>
      </c>
      <c r="L549">
        <v>77.70188396576151</v>
      </c>
    </row>
    <row r="550" spans="11:12">
      <c r="K550">
        <v>94.85</v>
      </c>
      <c r="L550">
        <v>77.70188396576151</v>
      </c>
    </row>
    <row r="551" spans="11:12">
      <c r="K551">
        <v>94.85</v>
      </c>
      <c r="L551">
        <v>75.283476843069508</v>
      </c>
    </row>
    <row r="552" spans="11:12">
      <c r="K552" t="s">
        <v>772</v>
      </c>
      <c r="L552" t="s">
        <v>772</v>
      </c>
    </row>
    <row r="553" spans="11:12">
      <c r="K553">
        <v>95.85</v>
      </c>
      <c r="L553">
        <v>71.542604616542164</v>
      </c>
    </row>
    <row r="554" spans="11:12">
      <c r="K554">
        <v>96.15</v>
      </c>
      <c r="L554">
        <v>71.542604616542164</v>
      </c>
    </row>
    <row r="555" spans="11:12">
      <c r="K555">
        <v>96.15</v>
      </c>
      <c r="L555">
        <v>84.188646995424207</v>
      </c>
    </row>
    <row r="556" spans="11:12">
      <c r="K556">
        <v>95.85</v>
      </c>
      <c r="L556">
        <v>84.188646995424207</v>
      </c>
    </row>
    <row r="557" spans="11:12">
      <c r="K557">
        <v>95.85</v>
      </c>
      <c r="L557">
        <v>71.542604616542164</v>
      </c>
    </row>
    <row r="558" spans="11:12">
      <c r="K558" t="s">
        <v>772</v>
      </c>
      <c r="L558" t="s">
        <v>772</v>
      </c>
    </row>
    <row r="559" spans="11:12">
      <c r="K559">
        <v>11.85</v>
      </c>
      <c r="L559">
        <v>72.848208583495094</v>
      </c>
    </row>
    <row r="560" spans="11:12">
      <c r="K560">
        <v>12.15</v>
      </c>
      <c r="L560">
        <v>72.848208583495094</v>
      </c>
    </row>
    <row r="561" spans="11:12">
      <c r="K561">
        <v>12.15</v>
      </c>
      <c r="L561">
        <v>73.842621060722266</v>
      </c>
    </row>
    <row r="562" spans="11:12">
      <c r="K562">
        <v>11.85</v>
      </c>
      <c r="L562">
        <v>73.842621060722266</v>
      </c>
    </row>
    <row r="563" spans="11:12">
      <c r="K563">
        <v>11.85</v>
      </c>
      <c r="L563">
        <v>72.848208583495094</v>
      </c>
    </row>
    <row r="564" spans="11:12">
      <c r="K564" t="s">
        <v>772</v>
      </c>
      <c r="L564" t="s">
        <v>772</v>
      </c>
    </row>
    <row r="565" spans="11:12">
      <c r="K565">
        <v>17.850000000000001</v>
      </c>
      <c r="L565">
        <v>72.836263925140784</v>
      </c>
    </row>
    <row r="566" spans="11:12">
      <c r="K566">
        <v>18.149999999999999</v>
      </c>
      <c r="L566">
        <v>72.836263925140784</v>
      </c>
    </row>
    <row r="567" spans="11:12">
      <c r="K567">
        <v>18.149999999999999</v>
      </c>
      <c r="L567">
        <v>74.16572636920138</v>
      </c>
    </row>
    <row r="568" spans="11:12">
      <c r="K568">
        <v>17.850000000000001</v>
      </c>
      <c r="L568">
        <v>74.16572636920138</v>
      </c>
    </row>
    <row r="569" spans="11:12">
      <c r="K569">
        <v>17.850000000000001</v>
      </c>
      <c r="L569">
        <v>72.836263925140784</v>
      </c>
    </row>
    <row r="570" spans="11:12">
      <c r="K570" t="s">
        <v>772</v>
      </c>
      <c r="L570" t="s">
        <v>772</v>
      </c>
    </row>
    <row r="571" spans="11:12">
      <c r="K571">
        <v>74.849999999999994</v>
      </c>
      <c r="L571">
        <v>68.742537637267503</v>
      </c>
    </row>
    <row r="572" spans="11:12">
      <c r="K572">
        <v>75.150000000000006</v>
      </c>
      <c r="L572">
        <v>68.742537637267503</v>
      </c>
    </row>
    <row r="573" spans="11:12">
      <c r="K573">
        <v>75.150000000000006</v>
      </c>
      <c r="L573">
        <v>74.252684706067015</v>
      </c>
    </row>
    <row r="574" spans="11:12">
      <c r="K574">
        <v>74.849999999999994</v>
      </c>
      <c r="L574">
        <v>74.252684706067015</v>
      </c>
    </row>
    <row r="575" spans="11:12">
      <c r="K575">
        <v>74.849999999999994</v>
      </c>
      <c r="L575">
        <v>68.742537637267503</v>
      </c>
    </row>
    <row r="576" spans="11:12">
      <c r="K576" t="s">
        <v>772</v>
      </c>
      <c r="L57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68.310063434978602</v>
      </c>
      <c r="E1">
        <v>0</v>
      </c>
      <c r="F1">
        <v>74.504800786652453</v>
      </c>
    </row>
    <row r="2" spans="1:6">
      <c r="A2" s="2" t="s">
        <v>774</v>
      </c>
      <c r="B2" s="1" t="s">
        <v>890</v>
      </c>
      <c r="C2">
        <v>8.5559386953252256E-2</v>
      </c>
      <c r="D2">
        <v>68.310063434978602</v>
      </c>
      <c r="E2">
        <v>1</v>
      </c>
      <c r="F2">
        <v>74.504800786652453</v>
      </c>
    </row>
    <row r="3" spans="1:6">
      <c r="A3" s="2" t="s">
        <v>775</v>
      </c>
      <c r="B3" s="3">
        <v>18</v>
      </c>
      <c r="C3">
        <v>8.5559386953252256E-2</v>
      </c>
      <c r="D3">
        <v>76.510063434978591</v>
      </c>
    </row>
    <row r="4" spans="1:6">
      <c r="A4" s="2" t="s">
        <v>776</v>
      </c>
      <c r="B4" s="3">
        <v>7</v>
      </c>
      <c r="C4">
        <v>0</v>
      </c>
      <c r="D4">
        <v>76.510063434978591</v>
      </c>
    </row>
    <row r="5" spans="1:6">
      <c r="A5" s="2" t="s">
        <v>777</v>
      </c>
      <c r="B5" s="3">
        <v>2</v>
      </c>
      <c r="C5">
        <v>0</v>
      </c>
      <c r="D5">
        <v>68.310063434978602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8.5559386953252256E-2</v>
      </c>
      <c r="D7">
        <v>72.353670664158798</v>
      </c>
    </row>
    <row r="8" spans="1:6">
      <c r="A8" s="2" t="s">
        <v>780</v>
      </c>
      <c r="B8" s="3" t="b">
        <v>0</v>
      </c>
      <c r="C8">
        <v>0.17317859963360466</v>
      </c>
      <c r="D8">
        <v>72.353670664158798</v>
      </c>
    </row>
    <row r="9" spans="1:6">
      <c r="A9" s="2" t="s">
        <v>781</v>
      </c>
      <c r="B9" s="3" t="b">
        <v>1</v>
      </c>
      <c r="C9">
        <v>0.17317859963360466</v>
      </c>
      <c r="D9">
        <v>75.353670664158798</v>
      </c>
    </row>
    <row r="10" spans="1:6">
      <c r="A10" s="2" t="s">
        <v>782</v>
      </c>
      <c r="B10" s="3" t="b">
        <v>0</v>
      </c>
      <c r="C10">
        <v>8.5559386953252256E-2</v>
      </c>
      <c r="D10">
        <v>75.353670664158798</v>
      </c>
    </row>
    <row r="11" spans="1:6">
      <c r="A11" s="2" t="s">
        <v>783</v>
      </c>
      <c r="B11" s="3" t="b">
        <v>0</v>
      </c>
      <c r="C11">
        <v>8.5559386953252256E-2</v>
      </c>
      <c r="D11">
        <v>72.353670664158798</v>
      </c>
    </row>
    <row r="12" spans="1:6">
      <c r="A12" s="2" t="s">
        <v>784</v>
      </c>
      <c r="B12" s="3" t="s">
        <v>891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0.17317859963360466</v>
      </c>
      <c r="D13">
        <v>71.772800627567918</v>
      </c>
    </row>
    <row r="14" spans="1:6">
      <c r="A14" s="2" t="s">
        <v>786</v>
      </c>
      <c r="B14" s="3" t="b">
        <v>0</v>
      </c>
      <c r="C14">
        <v>0.26201473168554601</v>
      </c>
      <c r="D14">
        <v>71.772800627567918</v>
      </c>
    </row>
    <row r="15" spans="1:6">
      <c r="A15" s="2" t="s">
        <v>787</v>
      </c>
      <c r="B15" s="3" t="b">
        <v>0</v>
      </c>
      <c r="C15">
        <v>0.26201473168554601</v>
      </c>
      <c r="D15">
        <v>76.572800627567929</v>
      </c>
    </row>
    <row r="16" spans="1:6">
      <c r="A16" s="2" t="s">
        <v>788</v>
      </c>
      <c r="B16" s="3">
        <v>1</v>
      </c>
      <c r="C16">
        <v>0.17317859963360466</v>
      </c>
      <c r="D16">
        <v>76.572800627567929</v>
      </c>
    </row>
    <row r="17" spans="3:4">
      <c r="C17">
        <v>0.17317859963360466</v>
      </c>
      <c r="D17">
        <v>71.772800627567918</v>
      </c>
    </row>
    <row r="18" spans="3:4">
      <c r="C18" t="s">
        <v>772</v>
      </c>
      <c r="D18" t="s">
        <v>772</v>
      </c>
    </row>
    <row r="19" spans="3:4">
      <c r="C19">
        <v>0.26201473168554601</v>
      </c>
      <c r="D19">
        <v>71.266171074591441</v>
      </c>
    </row>
    <row r="20" spans="3:4">
      <c r="C20">
        <v>0.35157951455146635</v>
      </c>
      <c r="D20">
        <v>71.266171074591441</v>
      </c>
    </row>
    <row r="21" spans="3:4">
      <c r="C21">
        <v>0.35157951455146635</v>
      </c>
      <c r="D21">
        <v>79.466171074591429</v>
      </c>
    </row>
    <row r="22" spans="3:4">
      <c r="C22">
        <v>0.26201473168554601</v>
      </c>
      <c r="D22">
        <v>79.466171074591429</v>
      </c>
    </row>
    <row r="23" spans="3:4">
      <c r="C23">
        <v>0.26201473168554601</v>
      </c>
      <c r="D23">
        <v>71.266171074591441</v>
      </c>
    </row>
    <row r="24" spans="3:4">
      <c r="C24" t="s">
        <v>772</v>
      </c>
      <c r="D24" t="s">
        <v>772</v>
      </c>
    </row>
    <row r="25" spans="3:4">
      <c r="C25">
        <v>0.35157951455146635</v>
      </c>
      <c r="D25">
        <v>72.295780978669072</v>
      </c>
    </row>
    <row r="26" spans="3:4">
      <c r="C26">
        <v>0.44243638953701842</v>
      </c>
      <c r="D26">
        <v>72.295780978669072</v>
      </c>
    </row>
    <row r="27" spans="3:4">
      <c r="C27">
        <v>0.44243638953701842</v>
      </c>
      <c r="D27">
        <v>76.895780978669066</v>
      </c>
    </row>
    <row r="28" spans="3:4">
      <c r="C28">
        <v>0.35157951455146635</v>
      </c>
      <c r="D28">
        <v>76.895780978669066</v>
      </c>
    </row>
    <row r="29" spans="3:4">
      <c r="C29">
        <v>0.35157951455146635</v>
      </c>
      <c r="D29">
        <v>72.295780978669072</v>
      </c>
    </row>
    <row r="30" spans="3:4">
      <c r="C30" t="s">
        <v>772</v>
      </c>
      <c r="D30" t="s">
        <v>772</v>
      </c>
    </row>
    <row r="31" spans="3:4">
      <c r="C31">
        <v>0.44243638953701842</v>
      </c>
      <c r="D31">
        <v>73.867957789618288</v>
      </c>
    </row>
    <row r="32" spans="3:4">
      <c r="C32">
        <v>0.534850526638741</v>
      </c>
      <c r="D32">
        <v>73.867957789618288</v>
      </c>
    </row>
    <row r="33" spans="3:4">
      <c r="C33">
        <v>0.534850526638741</v>
      </c>
      <c r="D33">
        <v>77.667957789618299</v>
      </c>
    </row>
    <row r="34" spans="3:4">
      <c r="C34">
        <v>0.44243638953701842</v>
      </c>
      <c r="D34">
        <v>77.667957789618299</v>
      </c>
    </row>
    <row r="35" spans="3:4">
      <c r="C35">
        <v>0.44243638953701842</v>
      </c>
      <c r="D35">
        <v>73.867957789618288</v>
      </c>
    </row>
    <row r="36" spans="3:4">
      <c r="C36" t="s">
        <v>772</v>
      </c>
      <c r="D36" t="s">
        <v>772</v>
      </c>
    </row>
    <row r="37" spans="3:4">
      <c r="C37">
        <v>0.534850526638741</v>
      </c>
      <c r="D37">
        <v>70.205787156330459</v>
      </c>
    </row>
    <row r="38" spans="3:4">
      <c r="C38">
        <v>0.62770653661192377</v>
      </c>
      <c r="D38">
        <v>70.205787156330459</v>
      </c>
    </row>
    <row r="39" spans="3:4">
      <c r="C39">
        <v>0.62770653661192377</v>
      </c>
      <c r="D39">
        <v>83.805787156330453</v>
      </c>
    </row>
    <row r="40" spans="3:4">
      <c r="C40">
        <v>0.534850526638741</v>
      </c>
      <c r="D40">
        <v>83.805787156330453</v>
      </c>
    </row>
    <row r="41" spans="3:4">
      <c r="C41">
        <v>0.534850526638741</v>
      </c>
      <c r="D41">
        <v>70.205787156330459</v>
      </c>
    </row>
    <row r="42" spans="3:4">
      <c r="C42" t="s">
        <v>772</v>
      </c>
      <c r="D42" t="s">
        <v>772</v>
      </c>
    </row>
    <row r="43" spans="3:4">
      <c r="C43">
        <v>0.62770653661192377</v>
      </c>
      <c r="D43">
        <v>54.953034481194827</v>
      </c>
    </row>
    <row r="44" spans="3:4">
      <c r="C44">
        <v>0.72074249590250072</v>
      </c>
      <c r="D44">
        <v>54.953034481194827</v>
      </c>
    </row>
    <row r="45" spans="3:4">
      <c r="C45">
        <v>0.72074249590250072</v>
      </c>
      <c r="D45">
        <v>87.753034481194817</v>
      </c>
    </row>
    <row r="46" spans="3:4">
      <c r="C46">
        <v>0.62770653661192377</v>
      </c>
      <c r="D46">
        <v>87.753034481194817</v>
      </c>
    </row>
    <row r="47" spans="3:4">
      <c r="C47">
        <v>0.62770653661192377</v>
      </c>
      <c r="D47">
        <v>54.953034481194827</v>
      </c>
    </row>
    <row r="48" spans="3:4">
      <c r="C48" t="s">
        <v>772</v>
      </c>
      <c r="D48" t="s">
        <v>772</v>
      </c>
    </row>
    <row r="49" spans="3:4">
      <c r="C49">
        <v>0.72074249590250072</v>
      </c>
      <c r="D49">
        <v>60.767296576615479</v>
      </c>
    </row>
    <row r="50" spans="3:4">
      <c r="C50">
        <v>0.81382467961937011</v>
      </c>
      <c r="D50">
        <v>60.767296576615479</v>
      </c>
    </row>
    <row r="51" spans="3:4">
      <c r="C51">
        <v>0.81382467961937011</v>
      </c>
      <c r="D51">
        <v>192.76729657661548</v>
      </c>
    </row>
    <row r="52" spans="3:4">
      <c r="C52">
        <v>0.72074249590250072</v>
      </c>
      <c r="D52">
        <v>192.76729657661548</v>
      </c>
    </row>
    <row r="53" spans="3:4">
      <c r="C53">
        <v>0.72074249590250072</v>
      </c>
      <c r="D53">
        <v>60.767296576615479</v>
      </c>
    </row>
    <row r="54" spans="3:4">
      <c r="C54" t="s">
        <v>772</v>
      </c>
      <c r="D54" t="s">
        <v>772</v>
      </c>
    </row>
    <row r="55" spans="3:4">
      <c r="C55">
        <v>0.81382467961937011</v>
      </c>
      <c r="D55">
        <v>-1121.589671369758</v>
      </c>
    </row>
    <row r="56" spans="3:4">
      <c r="C56">
        <v>0.90691161322057146</v>
      </c>
      <c r="D56">
        <v>-1121.589671369758</v>
      </c>
    </row>
    <row r="57" spans="3:4">
      <c r="C57">
        <v>0.90691161322057146</v>
      </c>
      <c r="D57">
        <v>257.21032863024197</v>
      </c>
    </row>
    <row r="58" spans="3:4">
      <c r="C58">
        <v>0.81382467961937011</v>
      </c>
      <c r="D58">
        <v>257.21032863024197</v>
      </c>
    </row>
    <row r="59" spans="3:4">
      <c r="C59">
        <v>0.81382467961937011</v>
      </c>
      <c r="D59">
        <v>-1121.589671369758</v>
      </c>
    </row>
    <row r="60" spans="3:4">
      <c r="C60" t="s">
        <v>772</v>
      </c>
      <c r="D60" t="s">
        <v>772</v>
      </c>
    </row>
    <row r="61" spans="3:4">
      <c r="C61">
        <v>0.90691161322057146</v>
      </c>
      <c r="D61">
        <v>-1972.011758941946</v>
      </c>
    </row>
    <row r="62" spans="3:4">
      <c r="C62">
        <v>1</v>
      </c>
      <c r="D62">
        <v>-1972.011758941946</v>
      </c>
    </row>
    <row r="63" spans="3:4">
      <c r="C63">
        <v>1</v>
      </c>
      <c r="D63">
        <v>2097.5882410580539</v>
      </c>
    </row>
    <row r="64" spans="3:4">
      <c r="C64">
        <v>0.90691161322057146</v>
      </c>
      <c r="D64">
        <v>2097.5882410580539</v>
      </c>
    </row>
    <row r="65" spans="3:4">
      <c r="C65">
        <v>0.90691161322057146</v>
      </c>
      <c r="D65">
        <v>-1972.011758941946</v>
      </c>
    </row>
    <row r="66" spans="3:4">
      <c r="C66" t="s">
        <v>772</v>
      </c>
      <c r="D6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62.067610394806351</v>
      </c>
      <c r="E1">
        <v>0</v>
      </c>
      <c r="F1">
        <v>73.630614953527385</v>
      </c>
    </row>
    <row r="2" spans="1:6">
      <c r="A2" s="2" t="s">
        <v>774</v>
      </c>
      <c r="B2" s="1" t="s">
        <v>892</v>
      </c>
      <c r="C2">
        <v>0.10536346852544957</v>
      </c>
      <c r="D2">
        <v>62.067610394806351</v>
      </c>
      <c r="E2">
        <v>1</v>
      </c>
      <c r="F2">
        <v>73.630614953527385</v>
      </c>
    </row>
    <row r="3" spans="1:6">
      <c r="A3" s="2" t="s">
        <v>775</v>
      </c>
      <c r="B3" s="3">
        <v>18</v>
      </c>
      <c r="C3">
        <v>0.10536346852544957</v>
      </c>
      <c r="D3">
        <v>79.067610394806351</v>
      </c>
    </row>
    <row r="4" spans="1:6">
      <c r="A4" s="2" t="s">
        <v>776</v>
      </c>
      <c r="B4" s="3">
        <v>7</v>
      </c>
      <c r="C4">
        <v>0</v>
      </c>
      <c r="D4">
        <v>79.067610394806351</v>
      </c>
    </row>
    <row r="5" spans="1:6">
      <c r="A5" s="2" t="s">
        <v>777</v>
      </c>
      <c r="B5" s="3">
        <v>2</v>
      </c>
      <c r="C5">
        <v>0</v>
      </c>
      <c r="D5">
        <v>62.067610394806351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0.10536346852544957</v>
      </c>
      <c r="D7">
        <v>71.519700809194319</v>
      </c>
    </row>
    <row r="8" spans="1:6">
      <c r="A8" s="2" t="s">
        <v>780</v>
      </c>
      <c r="B8" s="3" t="b">
        <v>0</v>
      </c>
      <c r="C8">
        <v>0.21296843883500186</v>
      </c>
      <c r="D8">
        <v>71.519700809194319</v>
      </c>
    </row>
    <row r="9" spans="1:6">
      <c r="A9" s="2" t="s">
        <v>781</v>
      </c>
      <c r="B9" s="3" t="b">
        <v>1</v>
      </c>
      <c r="C9">
        <v>0.21296843883500186</v>
      </c>
      <c r="D9">
        <v>75.31970080919433</v>
      </c>
    </row>
    <row r="10" spans="1:6">
      <c r="A10" s="2" t="s">
        <v>782</v>
      </c>
      <c r="B10" s="3" t="b">
        <v>0</v>
      </c>
      <c r="C10">
        <v>0.10536346852544957</v>
      </c>
      <c r="D10">
        <v>75.31970080919433</v>
      </c>
    </row>
    <row r="11" spans="1:6">
      <c r="A11" s="2" t="s">
        <v>783</v>
      </c>
      <c r="B11" s="3" t="b">
        <v>0</v>
      </c>
      <c r="C11">
        <v>0.10536346852544957</v>
      </c>
      <c r="D11">
        <v>71.519700809194319</v>
      </c>
    </row>
    <row r="12" spans="1:6">
      <c r="A12" s="2" t="s">
        <v>784</v>
      </c>
      <c r="B12" s="3" t="s">
        <v>893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0.21296843883500186</v>
      </c>
      <c r="D13">
        <v>72.197529746366783</v>
      </c>
    </row>
    <row r="14" spans="1:6">
      <c r="A14" s="2" t="s">
        <v>786</v>
      </c>
      <c r="B14" s="3" t="b">
        <v>0</v>
      </c>
      <c r="C14">
        <v>0.32361252781894895</v>
      </c>
      <c r="D14">
        <v>72.197529746366783</v>
      </c>
    </row>
    <row r="15" spans="1:6">
      <c r="A15" s="2" t="s">
        <v>787</v>
      </c>
      <c r="B15" s="3" t="b">
        <v>0</v>
      </c>
      <c r="C15">
        <v>0.32361252781894895</v>
      </c>
      <c r="D15">
        <v>74.597529746366789</v>
      </c>
    </row>
    <row r="16" spans="1:6">
      <c r="A16" s="2" t="s">
        <v>788</v>
      </c>
      <c r="B16" s="3">
        <v>1</v>
      </c>
      <c r="C16">
        <v>0.21296843883500186</v>
      </c>
      <c r="D16">
        <v>74.597529746366789</v>
      </c>
    </row>
    <row r="17" spans="3:4">
      <c r="C17">
        <v>0.21296843883500186</v>
      </c>
      <c r="D17">
        <v>72.197529746366783</v>
      </c>
    </row>
    <row r="18" spans="3:4">
      <c r="C18" t="s">
        <v>772</v>
      </c>
      <c r="D18" t="s">
        <v>772</v>
      </c>
    </row>
    <row r="19" spans="3:4">
      <c r="C19">
        <v>0.32361252781894895</v>
      </c>
      <c r="D19">
        <v>72.055014626881587</v>
      </c>
    </row>
    <row r="20" spans="3:4">
      <c r="C20">
        <v>0.43552034705978843</v>
      </c>
      <c r="D20">
        <v>72.055014626881587</v>
      </c>
    </row>
    <row r="21" spans="3:4">
      <c r="C21">
        <v>0.43552034705978843</v>
      </c>
      <c r="D21">
        <v>77.455014626881592</v>
      </c>
    </row>
    <row r="22" spans="3:4">
      <c r="C22">
        <v>0.32361252781894895</v>
      </c>
      <c r="D22">
        <v>77.455014626881592</v>
      </c>
    </row>
    <row r="23" spans="3:4">
      <c r="C23">
        <v>0.32361252781894895</v>
      </c>
      <c r="D23">
        <v>72.055014626881587</v>
      </c>
    </row>
    <row r="24" spans="3:4">
      <c r="C24" t="s">
        <v>772</v>
      </c>
      <c r="D24" t="s">
        <v>772</v>
      </c>
    </row>
    <row r="25" spans="3:4">
      <c r="C25">
        <v>0.43552034705978843</v>
      </c>
      <c r="D25">
        <v>70.766974390272679</v>
      </c>
    </row>
    <row r="26" spans="3:4">
      <c r="C26">
        <v>0.54812958156475122</v>
      </c>
      <c r="D26">
        <v>70.766974390272679</v>
      </c>
    </row>
    <row r="27" spans="3:4">
      <c r="C27">
        <v>0.54812958156475122</v>
      </c>
      <c r="D27">
        <v>80.366974390272674</v>
      </c>
    </row>
    <row r="28" spans="3:4">
      <c r="C28">
        <v>0.43552034705978843</v>
      </c>
      <c r="D28">
        <v>80.366974390272674</v>
      </c>
    </row>
    <row r="29" spans="3:4">
      <c r="C29">
        <v>0.43552034705978843</v>
      </c>
      <c r="D29">
        <v>70.766974390272679</v>
      </c>
    </row>
    <row r="30" spans="3:4">
      <c r="C30" t="s">
        <v>772</v>
      </c>
      <c r="D30" t="s">
        <v>772</v>
      </c>
    </row>
    <row r="31" spans="3:4">
      <c r="C31">
        <v>0.54812958156475122</v>
      </c>
      <c r="D31">
        <v>66.109584274685176</v>
      </c>
    </row>
    <row r="32" spans="3:4">
      <c r="C32">
        <v>0.6610551602257414</v>
      </c>
      <c r="D32">
        <v>66.109584274685176</v>
      </c>
    </row>
    <row r="33" spans="3:4">
      <c r="C33">
        <v>0.6610551602257414</v>
      </c>
      <c r="D33">
        <v>86.70958427468517</v>
      </c>
    </row>
    <row r="34" spans="3:4">
      <c r="C34">
        <v>0.54812958156475122</v>
      </c>
      <c r="D34">
        <v>86.70958427468517</v>
      </c>
    </row>
    <row r="35" spans="3:4">
      <c r="C35">
        <v>0.54812958156475122</v>
      </c>
      <c r="D35">
        <v>66.109584274685176</v>
      </c>
    </row>
    <row r="36" spans="3:4">
      <c r="C36" t="s">
        <v>772</v>
      </c>
      <c r="D36" t="s">
        <v>772</v>
      </c>
    </row>
    <row r="37" spans="3:4">
      <c r="C37">
        <v>0.6610551602257414</v>
      </c>
      <c r="D37">
        <v>-47.011839524122379</v>
      </c>
    </row>
    <row r="38" spans="3:4">
      <c r="C38">
        <v>0.77401435511608918</v>
      </c>
      <c r="D38">
        <v>-47.011839524122379</v>
      </c>
    </row>
    <row r="39" spans="3:4">
      <c r="C39">
        <v>0.77401435511608918</v>
      </c>
      <c r="D39">
        <v>158.78816047587765</v>
      </c>
    </row>
    <row r="40" spans="3:4">
      <c r="C40">
        <v>0.6610551602257414</v>
      </c>
      <c r="D40">
        <v>158.78816047587765</v>
      </c>
    </row>
    <row r="41" spans="3:4">
      <c r="C41">
        <v>0.6610551602257414</v>
      </c>
      <c r="D41">
        <v>-47.011839524122379</v>
      </c>
    </row>
    <row r="42" spans="3:4">
      <c r="C42" t="s">
        <v>772</v>
      </c>
      <c r="D42" t="s">
        <v>772</v>
      </c>
    </row>
    <row r="43" spans="3:4">
      <c r="C43">
        <v>0.77401435511608918</v>
      </c>
      <c r="D43">
        <v>-106.01652469014149</v>
      </c>
    </row>
    <row r="44" spans="3:4">
      <c r="C44">
        <v>0.88699846997417442</v>
      </c>
      <c r="D44">
        <v>-106.01652469014149</v>
      </c>
    </row>
    <row r="45" spans="3:4">
      <c r="C45">
        <v>0.88699846997417442</v>
      </c>
      <c r="D45">
        <v>170.98347530985851</v>
      </c>
    </row>
    <row r="46" spans="3:4">
      <c r="C46">
        <v>0.77401435511608918</v>
      </c>
      <c r="D46">
        <v>170.98347530985851</v>
      </c>
    </row>
    <row r="47" spans="3:4">
      <c r="C47">
        <v>0.77401435511608918</v>
      </c>
      <c r="D47">
        <v>-106.01652469014149</v>
      </c>
    </row>
    <row r="48" spans="3:4">
      <c r="C48" t="s">
        <v>772</v>
      </c>
      <c r="D48" t="s">
        <v>772</v>
      </c>
    </row>
    <row r="49" spans="3:4">
      <c r="C49">
        <v>0.88699846997417442</v>
      </c>
      <c r="D49">
        <v>-44.131904581801166</v>
      </c>
    </row>
    <row r="50" spans="3:4">
      <c r="C50">
        <v>1</v>
      </c>
      <c r="D50">
        <v>-44.131904581801166</v>
      </c>
    </row>
    <row r="51" spans="3:4">
      <c r="C51">
        <v>1</v>
      </c>
      <c r="D51">
        <v>344.86809541819883</v>
      </c>
    </row>
    <row r="52" spans="3:4">
      <c r="C52">
        <v>0.88699846997417442</v>
      </c>
      <c r="D52">
        <v>344.86809541819883</v>
      </c>
    </row>
    <row r="53" spans="3:4">
      <c r="C53">
        <v>0.88699846997417442</v>
      </c>
      <c r="D53">
        <v>-44.131904581801166</v>
      </c>
    </row>
    <row r="54" spans="3:4">
      <c r="C54" t="s">
        <v>772</v>
      </c>
      <c r="D54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73.144078498194929</v>
      </c>
      <c r="E1">
        <v>0</v>
      </c>
      <c r="F1">
        <v>74.186796268796712</v>
      </c>
    </row>
    <row r="2" spans="1:6">
      <c r="A2" s="2" t="s">
        <v>774</v>
      </c>
      <c r="B2" s="1" t="s">
        <v>895</v>
      </c>
      <c r="C2">
        <v>94.454635033604788</v>
      </c>
      <c r="D2">
        <v>73.144078498194929</v>
      </c>
      <c r="E2">
        <v>100</v>
      </c>
      <c r="F2">
        <v>74.186796268796712</v>
      </c>
    </row>
    <row r="3" spans="1:6">
      <c r="A3" s="2" t="s">
        <v>775</v>
      </c>
      <c r="B3" s="3">
        <v>18</v>
      </c>
      <c r="C3">
        <v>94.454635033604788</v>
      </c>
      <c r="D3">
        <v>75.544078498194935</v>
      </c>
    </row>
    <row r="4" spans="1:6">
      <c r="A4" s="2" t="s">
        <v>776</v>
      </c>
      <c r="B4" s="3">
        <v>7</v>
      </c>
      <c r="C4">
        <v>0</v>
      </c>
      <c r="D4">
        <v>75.544078498194935</v>
      </c>
    </row>
    <row r="5" spans="1:6">
      <c r="A5" s="2" t="s">
        <v>777</v>
      </c>
      <c r="B5" s="3">
        <v>2</v>
      </c>
      <c r="C5">
        <v>0</v>
      </c>
      <c r="D5">
        <v>73.144078498194929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94.454635033604788</v>
      </c>
      <c r="D7">
        <v>69.349728412853025</v>
      </c>
    </row>
    <row r="8" spans="1:6">
      <c r="A8" s="2" t="s">
        <v>780</v>
      </c>
      <c r="B8" s="3" t="b">
        <v>0</v>
      </c>
      <c r="C8">
        <v>95.463817554942096</v>
      </c>
      <c r="D8">
        <v>69.349728412853025</v>
      </c>
    </row>
    <row r="9" spans="1:6">
      <c r="A9" s="2" t="s">
        <v>781</v>
      </c>
      <c r="B9" s="3" t="b">
        <v>1</v>
      </c>
      <c r="C9">
        <v>95.463817554942096</v>
      </c>
      <c r="D9">
        <v>74.349728412853025</v>
      </c>
    </row>
    <row r="10" spans="1:6">
      <c r="A10" s="2" t="s">
        <v>782</v>
      </c>
      <c r="B10" s="3" t="b">
        <v>0</v>
      </c>
      <c r="C10">
        <v>94.454635033604788</v>
      </c>
      <c r="D10">
        <v>74.349728412853025</v>
      </c>
    </row>
    <row r="11" spans="1:6">
      <c r="A11" s="2" t="s">
        <v>783</v>
      </c>
      <c r="B11" s="3" t="b">
        <v>0</v>
      </c>
      <c r="C11">
        <v>94.454635033604788</v>
      </c>
      <c r="D11">
        <v>69.349728412853025</v>
      </c>
    </row>
    <row r="12" spans="1:6">
      <c r="A12" s="2" t="s">
        <v>784</v>
      </c>
      <c r="B12" s="3" t="s">
        <v>896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95.463817554942096</v>
      </c>
      <c r="D13">
        <v>73.85005593312188</v>
      </c>
    </row>
    <row r="14" spans="1:6">
      <c r="A14" s="2" t="s">
        <v>786</v>
      </c>
      <c r="B14" s="3" t="b">
        <v>0</v>
      </c>
      <c r="C14">
        <v>96.739211650830754</v>
      </c>
      <c r="D14">
        <v>73.85005593312188</v>
      </c>
    </row>
    <row r="15" spans="1:6">
      <c r="A15" s="2" t="s">
        <v>787</v>
      </c>
      <c r="B15" s="3" t="b">
        <v>0</v>
      </c>
      <c r="C15">
        <v>96.739211650830754</v>
      </c>
      <c r="D15">
        <v>77.85005593312188</v>
      </c>
    </row>
    <row r="16" spans="1:6">
      <c r="A16" s="2" t="s">
        <v>788</v>
      </c>
      <c r="B16" s="3">
        <v>1</v>
      </c>
      <c r="C16">
        <v>95.463817554942096</v>
      </c>
      <c r="D16">
        <v>77.85005593312188</v>
      </c>
    </row>
    <row r="17" spans="3:4">
      <c r="C17">
        <v>95.463817554942096</v>
      </c>
      <c r="D17">
        <v>73.85005593312188</v>
      </c>
    </row>
    <row r="18" spans="3:4">
      <c r="C18" t="s">
        <v>772</v>
      </c>
      <c r="D18" t="s">
        <v>772</v>
      </c>
    </row>
    <row r="19" spans="3:4">
      <c r="C19">
        <v>96.739211650830754</v>
      </c>
      <c r="D19">
        <v>66.512841342433489</v>
      </c>
    </row>
    <row r="20" spans="3:4">
      <c r="C20">
        <v>97.411979702693216</v>
      </c>
      <c r="D20">
        <v>66.512841342433489</v>
      </c>
    </row>
    <row r="21" spans="3:4">
      <c r="C21">
        <v>97.411979702693216</v>
      </c>
      <c r="D21">
        <v>74.112841342433484</v>
      </c>
    </row>
    <row r="22" spans="3:4">
      <c r="C22">
        <v>96.739211650830754</v>
      </c>
      <c r="D22">
        <v>74.112841342433484</v>
      </c>
    </row>
    <row r="23" spans="3:4">
      <c r="C23">
        <v>96.739211650830754</v>
      </c>
      <c r="D23">
        <v>66.512841342433489</v>
      </c>
    </row>
    <row r="24" spans="3:4">
      <c r="C24" t="s">
        <v>772</v>
      </c>
      <c r="D24" t="s">
        <v>772</v>
      </c>
    </row>
    <row r="25" spans="3:4">
      <c r="C25">
        <v>97.411979702693216</v>
      </c>
      <c r="D25">
        <v>73.125454433936056</v>
      </c>
    </row>
    <row r="26" spans="3:4">
      <c r="C26">
        <v>99.193844173631334</v>
      </c>
      <c r="D26">
        <v>73.125454433936056</v>
      </c>
    </row>
    <row r="27" spans="3:4">
      <c r="C27">
        <v>99.193844173631334</v>
      </c>
      <c r="D27">
        <v>75.925454433936068</v>
      </c>
    </row>
    <row r="28" spans="3:4">
      <c r="C28">
        <v>97.411979702693216</v>
      </c>
      <c r="D28">
        <v>75.925454433936068</v>
      </c>
    </row>
    <row r="29" spans="3:4">
      <c r="C29">
        <v>97.411979702693216</v>
      </c>
      <c r="D29">
        <v>73.125454433936056</v>
      </c>
    </row>
    <row r="30" spans="3:4">
      <c r="C30" t="s">
        <v>772</v>
      </c>
      <c r="D30" t="s">
        <v>772</v>
      </c>
    </row>
    <row r="31" spans="3:4">
      <c r="C31">
        <v>99.193844173631334</v>
      </c>
      <c r="D31">
        <v>69.843555591120861</v>
      </c>
    </row>
    <row r="32" spans="3:4">
      <c r="C32">
        <v>99.937032877530868</v>
      </c>
      <c r="D32">
        <v>69.843555591120861</v>
      </c>
    </row>
    <row r="33" spans="3:4">
      <c r="C33">
        <v>99.937032877530868</v>
      </c>
      <c r="D33">
        <v>77.243555591120867</v>
      </c>
    </row>
    <row r="34" spans="3:4">
      <c r="C34">
        <v>99.193844173631334</v>
      </c>
      <c r="D34">
        <v>77.243555591120867</v>
      </c>
    </row>
    <row r="35" spans="3:4">
      <c r="C35">
        <v>99.193844173631334</v>
      </c>
      <c r="D35">
        <v>69.843555591120861</v>
      </c>
    </row>
    <row r="36" spans="3:4">
      <c r="C36" t="s">
        <v>772</v>
      </c>
      <c r="D36" t="s">
        <v>772</v>
      </c>
    </row>
    <row r="37" spans="3:4">
      <c r="C37">
        <v>99.937032877530868</v>
      </c>
      <c r="D37">
        <v>9.3556999827679022</v>
      </c>
    </row>
    <row r="38" spans="3:4">
      <c r="C38">
        <v>99.985185562287214</v>
      </c>
      <c r="D38">
        <v>9.3556999827679022</v>
      </c>
    </row>
    <row r="39" spans="3:4">
      <c r="C39">
        <v>99.985185562287214</v>
      </c>
      <c r="D39">
        <v>106.1556999827679</v>
      </c>
    </row>
    <row r="40" spans="3:4">
      <c r="C40">
        <v>99.937032877530868</v>
      </c>
      <c r="D40">
        <v>106.1556999827679</v>
      </c>
    </row>
    <row r="41" spans="3:4">
      <c r="C41">
        <v>99.937032877530868</v>
      </c>
      <c r="D41">
        <v>9.3556999827679022</v>
      </c>
    </row>
    <row r="42" spans="3:4">
      <c r="C42" t="s">
        <v>772</v>
      </c>
      <c r="D42" t="s">
        <v>772</v>
      </c>
    </row>
    <row r="43" spans="3:4">
      <c r="C43">
        <v>99.985185562287214</v>
      </c>
      <c r="D43">
        <v>-140.56877664813274</v>
      </c>
    </row>
    <row r="44" spans="3:4">
      <c r="C44">
        <v>100</v>
      </c>
      <c r="D44">
        <v>-140.56877664813274</v>
      </c>
    </row>
    <row r="45" spans="3:4">
      <c r="C45">
        <v>100</v>
      </c>
      <c r="D45">
        <v>197.03122335186728</v>
      </c>
    </row>
    <row r="46" spans="3:4">
      <c r="C46">
        <v>99.985185562287214</v>
      </c>
      <c r="D46">
        <v>197.03122335186728</v>
      </c>
    </row>
    <row r="47" spans="3:4">
      <c r="C47">
        <v>99.985185562287214</v>
      </c>
      <c r="D47">
        <v>-140.56877664813274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79.495921921093625</v>
      </c>
      <c r="E1">
        <v>91.800030000000007</v>
      </c>
      <c r="F1">
        <v>85.595920000000007</v>
      </c>
    </row>
    <row r="2" spans="1:6">
      <c r="A2" s="2" t="s">
        <v>774</v>
      </c>
      <c r="B2" s="1" t="s">
        <v>897</v>
      </c>
      <c r="C2">
        <v>91.800033156135086</v>
      </c>
      <c r="D2">
        <v>79.495921921093625</v>
      </c>
      <c r="E2">
        <v>91.800030000000007</v>
      </c>
      <c r="F2">
        <v>74.344080000000005</v>
      </c>
    </row>
    <row r="3" spans="1:6">
      <c r="A3" s="2" t="s">
        <v>775</v>
      </c>
      <c r="B3" s="3">
        <v>18</v>
      </c>
      <c r="C3">
        <v>91.800033156135086</v>
      </c>
      <c r="D3">
        <v>91.695921921093614</v>
      </c>
      <c r="E3" t="s">
        <v>861</v>
      </c>
      <c r="F3" t="s">
        <v>861</v>
      </c>
    </row>
    <row r="4" spans="1:6">
      <c r="A4" s="2" t="s">
        <v>776</v>
      </c>
      <c r="B4" s="3">
        <v>7</v>
      </c>
      <c r="C4">
        <v>0</v>
      </c>
      <c r="D4">
        <v>91.695921921093614</v>
      </c>
    </row>
    <row r="5" spans="1:6">
      <c r="A5" s="2" t="s">
        <v>777</v>
      </c>
      <c r="B5" s="3">
        <v>2</v>
      </c>
      <c r="C5">
        <v>0</v>
      </c>
      <c r="D5">
        <v>79.495921921093625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91.800033156135086</v>
      </c>
      <c r="D7">
        <v>73.144078498194929</v>
      </c>
    </row>
    <row r="8" spans="1:6">
      <c r="A8" s="2" t="s">
        <v>780</v>
      </c>
      <c r="B8" s="3" t="b">
        <v>0</v>
      </c>
      <c r="C8">
        <v>94.454635033604788</v>
      </c>
      <c r="D8">
        <v>73.144078498194929</v>
      </c>
    </row>
    <row r="9" spans="1:6">
      <c r="A9" s="2" t="s">
        <v>781</v>
      </c>
      <c r="B9" s="3" t="b">
        <v>1</v>
      </c>
      <c r="C9">
        <v>94.454635033604788</v>
      </c>
      <c r="D9">
        <v>75.544078498194935</v>
      </c>
    </row>
    <row r="10" spans="1:6">
      <c r="A10" s="2" t="s">
        <v>782</v>
      </c>
      <c r="B10" s="3" t="b">
        <v>0</v>
      </c>
      <c r="C10">
        <v>91.800033156135086</v>
      </c>
      <c r="D10">
        <v>75.544078498194935</v>
      </c>
    </row>
    <row r="11" spans="1:6">
      <c r="A11" s="2" t="s">
        <v>783</v>
      </c>
      <c r="B11" s="3" t="b">
        <v>0</v>
      </c>
      <c r="C11">
        <v>91.800033156135086</v>
      </c>
      <c r="D11">
        <v>73.144078498194929</v>
      </c>
    </row>
    <row r="12" spans="1:6">
      <c r="A12" s="2" t="s">
        <v>784</v>
      </c>
      <c r="B12" s="3" t="s">
        <v>894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94.454635033604788</v>
      </c>
      <c r="D13">
        <v>69.349728412853025</v>
      </c>
    </row>
    <row r="14" spans="1:6">
      <c r="A14" s="2" t="s">
        <v>786</v>
      </c>
      <c r="B14" s="3" t="b">
        <v>0</v>
      </c>
      <c r="C14">
        <v>95.463817554942096</v>
      </c>
      <c r="D14">
        <v>69.349728412853025</v>
      </c>
    </row>
    <row r="15" spans="1:6">
      <c r="A15" s="2" t="s">
        <v>787</v>
      </c>
      <c r="B15" s="3" t="b">
        <v>0</v>
      </c>
      <c r="C15">
        <v>95.463817554942096</v>
      </c>
      <c r="D15">
        <v>74.349728412853025</v>
      </c>
    </row>
    <row r="16" spans="1:6">
      <c r="A16" s="2" t="s">
        <v>788</v>
      </c>
      <c r="B16" s="3">
        <v>1</v>
      </c>
      <c r="C16">
        <v>94.454635033604788</v>
      </c>
      <c r="D16">
        <v>74.349728412853025</v>
      </c>
    </row>
    <row r="17" spans="3:4">
      <c r="C17">
        <v>94.454635033604788</v>
      </c>
      <c r="D17">
        <v>69.349728412853025</v>
      </c>
    </row>
    <row r="18" spans="3:4">
      <c r="C18" t="s">
        <v>772</v>
      </c>
      <c r="D18" t="s">
        <v>772</v>
      </c>
    </row>
    <row r="19" spans="3:4">
      <c r="C19">
        <v>95.463817554942096</v>
      </c>
      <c r="D19">
        <v>73.85005593312188</v>
      </c>
    </row>
    <row r="20" spans="3:4">
      <c r="C20">
        <v>96.739211650830754</v>
      </c>
      <c r="D20">
        <v>73.85005593312188</v>
      </c>
    </row>
    <row r="21" spans="3:4">
      <c r="C21">
        <v>96.739211650830754</v>
      </c>
      <c r="D21">
        <v>77.85005593312188</v>
      </c>
    </row>
    <row r="22" spans="3:4">
      <c r="C22">
        <v>95.463817554942096</v>
      </c>
      <c r="D22">
        <v>77.85005593312188</v>
      </c>
    </row>
    <row r="23" spans="3:4">
      <c r="C23">
        <v>95.463817554942096</v>
      </c>
      <c r="D23">
        <v>73.85005593312188</v>
      </c>
    </row>
    <row r="24" spans="3:4">
      <c r="C24" t="s">
        <v>772</v>
      </c>
      <c r="D24" t="s">
        <v>772</v>
      </c>
    </row>
    <row r="25" spans="3:4">
      <c r="C25">
        <v>96.739211650830754</v>
      </c>
      <c r="D25">
        <v>66.512841342433489</v>
      </c>
    </row>
    <row r="26" spans="3:4">
      <c r="C26">
        <v>97.411979702693216</v>
      </c>
      <c r="D26">
        <v>66.512841342433489</v>
      </c>
    </row>
    <row r="27" spans="3:4">
      <c r="C27">
        <v>97.411979702693216</v>
      </c>
      <c r="D27">
        <v>74.112841342433484</v>
      </c>
    </row>
    <row r="28" spans="3:4">
      <c r="C28">
        <v>96.739211650830754</v>
      </c>
      <c r="D28">
        <v>74.112841342433484</v>
      </c>
    </row>
    <row r="29" spans="3:4">
      <c r="C29">
        <v>96.739211650830754</v>
      </c>
      <c r="D29">
        <v>66.512841342433489</v>
      </c>
    </row>
    <row r="30" spans="3:4">
      <c r="C30" t="s">
        <v>772</v>
      </c>
      <c r="D30" t="s">
        <v>772</v>
      </c>
    </row>
    <row r="31" spans="3:4">
      <c r="C31">
        <v>97.411979702693216</v>
      </c>
      <c r="D31">
        <v>73.125454433936056</v>
      </c>
    </row>
    <row r="32" spans="3:4">
      <c r="C32">
        <v>99.193844173631334</v>
      </c>
      <c r="D32">
        <v>73.125454433936056</v>
      </c>
    </row>
    <row r="33" spans="3:4">
      <c r="C33">
        <v>99.193844173631334</v>
      </c>
      <c r="D33">
        <v>75.925454433936068</v>
      </c>
    </row>
    <row r="34" spans="3:4">
      <c r="C34">
        <v>97.411979702693216</v>
      </c>
      <c r="D34">
        <v>75.925454433936068</v>
      </c>
    </row>
    <row r="35" spans="3:4">
      <c r="C35">
        <v>97.411979702693216</v>
      </c>
      <c r="D35">
        <v>73.125454433936056</v>
      </c>
    </row>
    <row r="36" spans="3:4">
      <c r="C36" t="s">
        <v>772</v>
      </c>
      <c r="D36" t="s">
        <v>772</v>
      </c>
    </row>
    <row r="37" spans="3:4">
      <c r="C37">
        <v>99.193844173631334</v>
      </c>
      <c r="D37">
        <v>69.843555591120861</v>
      </c>
    </row>
    <row r="38" spans="3:4">
      <c r="C38">
        <v>99.937032877530868</v>
      </c>
      <c r="D38">
        <v>69.843555591120861</v>
      </c>
    </row>
    <row r="39" spans="3:4">
      <c r="C39">
        <v>99.937032877530868</v>
      </c>
      <c r="D39">
        <v>77.243555591120867</v>
      </c>
    </row>
    <row r="40" spans="3:4">
      <c r="C40">
        <v>99.193844173631334</v>
      </c>
      <c r="D40">
        <v>77.243555591120867</v>
      </c>
    </row>
    <row r="41" spans="3:4">
      <c r="C41">
        <v>99.193844173631334</v>
      </c>
      <c r="D41">
        <v>69.843555591120861</v>
      </c>
    </row>
    <row r="42" spans="3:4">
      <c r="C42" t="s">
        <v>772</v>
      </c>
      <c r="D42" t="s">
        <v>772</v>
      </c>
    </row>
    <row r="43" spans="3:4">
      <c r="C43">
        <v>99.937032877530868</v>
      </c>
      <c r="D43">
        <v>9.3556999827679022</v>
      </c>
    </row>
    <row r="44" spans="3:4">
      <c r="C44">
        <v>99.985185562287214</v>
      </c>
      <c r="D44">
        <v>9.3556999827679022</v>
      </c>
    </row>
    <row r="45" spans="3:4">
      <c r="C45">
        <v>99.985185562287214</v>
      </c>
      <c r="D45">
        <v>106.1556999827679</v>
      </c>
    </row>
    <row r="46" spans="3:4">
      <c r="C46">
        <v>99.937032877530868</v>
      </c>
      <c r="D46">
        <v>106.1556999827679</v>
      </c>
    </row>
    <row r="47" spans="3:4">
      <c r="C47">
        <v>99.937032877530868</v>
      </c>
      <c r="D47">
        <v>9.3556999827679022</v>
      </c>
    </row>
    <row r="48" spans="3:4">
      <c r="C48" t="s">
        <v>772</v>
      </c>
      <c r="D48" t="s">
        <v>772</v>
      </c>
    </row>
    <row r="49" spans="3:4">
      <c r="C49">
        <v>99.985185562287214</v>
      </c>
      <c r="D49">
        <v>-140.56877664813274</v>
      </c>
    </row>
    <row r="50" spans="3:4">
      <c r="C50">
        <v>100</v>
      </c>
      <c r="D50">
        <v>-140.56877664813274</v>
      </c>
    </row>
    <row r="51" spans="3:4">
      <c r="C51">
        <v>100</v>
      </c>
      <c r="D51">
        <v>197.03122335186728</v>
      </c>
    </row>
    <row r="52" spans="3:4">
      <c r="C52">
        <v>99.985185562287214</v>
      </c>
      <c r="D52">
        <v>197.03122335186728</v>
      </c>
    </row>
    <row r="53" spans="3:4">
      <c r="C53">
        <v>99.985185562287214</v>
      </c>
      <c r="D53">
        <v>-140.56877664813274</v>
      </c>
    </row>
    <row r="54" spans="3:4">
      <c r="C54" t="s">
        <v>772</v>
      </c>
      <c r="D54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92.9</v>
      </c>
      <c r="E1">
        <v>0</v>
      </c>
      <c r="F1">
        <v>74.309586150009579</v>
      </c>
    </row>
    <row r="2" spans="1:6">
      <c r="A2" s="2" t="s">
        <v>774</v>
      </c>
      <c r="B2" s="1" t="s">
        <v>898</v>
      </c>
      <c r="C2">
        <v>1.8614676202606056E-3</v>
      </c>
      <c r="D2">
        <v>92.9</v>
      </c>
      <c r="E2">
        <v>1</v>
      </c>
      <c r="F2">
        <v>74.309586150009579</v>
      </c>
    </row>
    <row r="3" spans="1:6">
      <c r="A3" s="2" t="s">
        <v>775</v>
      </c>
      <c r="B3" s="3">
        <v>18</v>
      </c>
      <c r="C3">
        <v>1.8614676202606056E-3</v>
      </c>
      <c r="D3">
        <v>277.10000000000002</v>
      </c>
    </row>
    <row r="4" spans="1:6">
      <c r="A4" s="2" t="s">
        <v>776</v>
      </c>
      <c r="B4" s="3">
        <v>7</v>
      </c>
      <c r="C4">
        <v>0</v>
      </c>
      <c r="D4">
        <v>277.10000000000002</v>
      </c>
    </row>
    <row r="5" spans="1:6">
      <c r="A5" s="2" t="s">
        <v>777</v>
      </c>
      <c r="B5" s="3">
        <v>2</v>
      </c>
      <c r="C5">
        <v>0</v>
      </c>
      <c r="D5">
        <v>92.9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1.8614676202606056E-3</v>
      </c>
      <c r="D7">
        <v>46.499999999999993</v>
      </c>
    </row>
    <row r="8" spans="1:6">
      <c r="A8" s="2" t="s">
        <v>780</v>
      </c>
      <c r="B8" s="3" t="b">
        <v>0</v>
      </c>
      <c r="C8">
        <v>9.209366121289312E-3</v>
      </c>
      <c r="D8">
        <v>46.499999999999993</v>
      </c>
    </row>
    <row r="9" spans="1:6">
      <c r="A9" s="2" t="s">
        <v>781</v>
      </c>
      <c r="B9" s="3" t="b">
        <v>1</v>
      </c>
      <c r="C9">
        <v>9.209366121289312E-3</v>
      </c>
      <c r="D9">
        <v>108.69999999999999</v>
      </c>
    </row>
    <row r="10" spans="1:6">
      <c r="A10" s="2" t="s">
        <v>782</v>
      </c>
      <c r="B10" s="3" t="b">
        <v>0</v>
      </c>
      <c r="C10">
        <v>1.8614676202606056E-3</v>
      </c>
      <c r="D10">
        <v>108.69999999999999</v>
      </c>
    </row>
    <row r="11" spans="1:6">
      <c r="A11" s="2" t="s">
        <v>783</v>
      </c>
      <c r="B11" s="3" t="b">
        <v>0</v>
      </c>
      <c r="C11">
        <v>1.8614676202606056E-3</v>
      </c>
      <c r="D11">
        <v>46.499999999999993</v>
      </c>
    </row>
    <row r="12" spans="1:6">
      <c r="A12" s="2" t="s">
        <v>784</v>
      </c>
      <c r="B12" s="3" t="s">
        <v>899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9.209366121289312E-3</v>
      </c>
      <c r="D13">
        <v>65.2</v>
      </c>
    </row>
    <row r="14" spans="1:6">
      <c r="A14" s="2" t="s">
        <v>786</v>
      </c>
      <c r="B14" s="3" t="b">
        <v>0</v>
      </c>
      <c r="C14">
        <v>3.9188792005486431E-2</v>
      </c>
      <c r="D14">
        <v>65.2</v>
      </c>
    </row>
    <row r="15" spans="1:6">
      <c r="A15" s="2" t="s">
        <v>787</v>
      </c>
      <c r="B15" s="3" t="b">
        <v>0</v>
      </c>
      <c r="C15">
        <v>3.9188792005486431E-2</v>
      </c>
      <c r="D15">
        <v>79.8</v>
      </c>
    </row>
    <row r="16" spans="1:6">
      <c r="A16" s="2" t="s">
        <v>788</v>
      </c>
      <c r="B16" s="3">
        <v>1</v>
      </c>
      <c r="C16">
        <v>9.209366121289312E-3</v>
      </c>
      <c r="D16">
        <v>79.8</v>
      </c>
    </row>
    <row r="17" spans="3:4">
      <c r="C17">
        <v>9.209366121289312E-3</v>
      </c>
      <c r="D17">
        <v>65.2</v>
      </c>
    </row>
    <row r="18" spans="3:4">
      <c r="C18" t="s">
        <v>772</v>
      </c>
      <c r="D18" t="s">
        <v>772</v>
      </c>
    </row>
    <row r="19" spans="3:4">
      <c r="C19">
        <v>3.9188792005486431E-2</v>
      </c>
      <c r="D19">
        <v>66</v>
      </c>
    </row>
    <row r="20" spans="3:4">
      <c r="C20">
        <v>9.6698344273537781E-2</v>
      </c>
      <c r="D20">
        <v>66</v>
      </c>
    </row>
    <row r="21" spans="3:4">
      <c r="C21">
        <v>9.6698344273537781E-2</v>
      </c>
      <c r="D21">
        <v>78.599999999999994</v>
      </c>
    </row>
    <row r="22" spans="3:4">
      <c r="C22">
        <v>3.9188792005486431E-2</v>
      </c>
      <c r="D22">
        <v>78.599999999999994</v>
      </c>
    </row>
    <row r="23" spans="3:4">
      <c r="C23">
        <v>3.9188792005486431E-2</v>
      </c>
      <c r="D23">
        <v>66</v>
      </c>
    </row>
    <row r="24" spans="3:4">
      <c r="C24" t="s">
        <v>772</v>
      </c>
      <c r="D24" t="s">
        <v>772</v>
      </c>
    </row>
    <row r="25" spans="3:4">
      <c r="C25">
        <v>9.6698344273537781E-2</v>
      </c>
      <c r="D25">
        <v>71.300000000000011</v>
      </c>
    </row>
    <row r="26" spans="3:4">
      <c r="C26">
        <v>0.2088762613892427</v>
      </c>
      <c r="D26">
        <v>71.300000000000011</v>
      </c>
    </row>
    <row r="27" spans="3:4">
      <c r="C27">
        <v>0.2088762613892427</v>
      </c>
      <c r="D27">
        <v>77.5</v>
      </c>
    </row>
    <row r="28" spans="3:4">
      <c r="C28">
        <v>9.6698344273537781E-2</v>
      </c>
      <c r="D28">
        <v>77.5</v>
      </c>
    </row>
    <row r="29" spans="3:4">
      <c r="C29">
        <v>9.6698344273537781E-2</v>
      </c>
      <c r="D29">
        <v>71.300000000000011</v>
      </c>
    </row>
    <row r="30" spans="3:4">
      <c r="C30" t="s">
        <v>772</v>
      </c>
      <c r="D30" t="s">
        <v>772</v>
      </c>
    </row>
    <row r="31" spans="3:4">
      <c r="C31">
        <v>0.2088762613892427</v>
      </c>
      <c r="D31">
        <v>59.9</v>
      </c>
    </row>
    <row r="32" spans="3:4">
      <c r="C32">
        <v>0.33839521896737534</v>
      </c>
      <c r="D32">
        <v>59.9</v>
      </c>
    </row>
    <row r="33" spans="3:4">
      <c r="C33">
        <v>0.33839521896737534</v>
      </c>
      <c r="D33">
        <v>78.7</v>
      </c>
    </row>
    <row r="34" spans="3:4">
      <c r="C34">
        <v>0.2088762613892427</v>
      </c>
      <c r="D34">
        <v>78.7</v>
      </c>
    </row>
    <row r="35" spans="3:4">
      <c r="C35">
        <v>0.2088762613892427</v>
      </c>
      <c r="D35">
        <v>59.9</v>
      </c>
    </row>
    <row r="36" spans="3:4">
      <c r="C36" t="s">
        <v>772</v>
      </c>
      <c r="D36" t="s">
        <v>772</v>
      </c>
    </row>
    <row r="37" spans="3:4">
      <c r="C37">
        <v>0.33839521896737534</v>
      </c>
      <c r="D37">
        <v>68.7</v>
      </c>
    </row>
    <row r="38" spans="3:4">
      <c r="C38">
        <v>0.48398158126775742</v>
      </c>
      <c r="D38">
        <v>68.7</v>
      </c>
    </row>
    <row r="39" spans="3:4">
      <c r="C39">
        <v>0.48398158126775742</v>
      </c>
      <c r="D39">
        <v>88.7</v>
      </c>
    </row>
    <row r="40" spans="3:4">
      <c r="C40">
        <v>0.33839521896737534</v>
      </c>
      <c r="D40">
        <v>88.7</v>
      </c>
    </row>
    <row r="41" spans="3:4">
      <c r="C41">
        <v>0.33839521896737534</v>
      </c>
      <c r="D41">
        <v>68.7</v>
      </c>
    </row>
    <row r="42" spans="3:4">
      <c r="C42" t="s">
        <v>772</v>
      </c>
      <c r="D42" t="s">
        <v>772</v>
      </c>
    </row>
    <row r="43" spans="3:4">
      <c r="C43">
        <v>0.48398158126775742</v>
      </c>
      <c r="D43">
        <v>70.699999999999989</v>
      </c>
    </row>
    <row r="44" spans="3:4">
      <c r="C44">
        <v>0.64181444106985397</v>
      </c>
      <c r="D44">
        <v>70.699999999999989</v>
      </c>
    </row>
    <row r="45" spans="3:4">
      <c r="C45">
        <v>0.64181444106985397</v>
      </c>
      <c r="D45">
        <v>98.5</v>
      </c>
    </row>
    <row r="46" spans="3:4">
      <c r="C46">
        <v>0.48398158126775742</v>
      </c>
      <c r="D46">
        <v>98.5</v>
      </c>
    </row>
    <row r="47" spans="3:4">
      <c r="C47">
        <v>0.48398158126775742</v>
      </c>
      <c r="D47">
        <v>70.699999999999989</v>
      </c>
    </row>
    <row r="48" spans="3:4">
      <c r="C48" t="s">
        <v>772</v>
      </c>
      <c r="D48" t="s">
        <v>772</v>
      </c>
    </row>
    <row r="49" spans="3:4">
      <c r="C49">
        <v>0.64181444106985397</v>
      </c>
      <c r="D49">
        <v>68.2</v>
      </c>
    </row>
    <row r="50" spans="3:4">
      <c r="C50">
        <v>0.82002547271480353</v>
      </c>
      <c r="D50">
        <v>68.2</v>
      </c>
    </row>
    <row r="51" spans="3:4">
      <c r="C51">
        <v>0.82002547271480353</v>
      </c>
      <c r="D51">
        <v>83.8</v>
      </c>
    </row>
    <row r="52" spans="3:4">
      <c r="C52">
        <v>0.64181444106985397</v>
      </c>
      <c r="D52">
        <v>83.8</v>
      </c>
    </row>
    <row r="53" spans="3:4">
      <c r="C53">
        <v>0.64181444106985397</v>
      </c>
      <c r="D53">
        <v>68.2</v>
      </c>
    </row>
    <row r="54" spans="3:4">
      <c r="C54" t="s">
        <v>772</v>
      </c>
      <c r="D54" t="s">
        <v>772</v>
      </c>
    </row>
    <row r="55" spans="3:4">
      <c r="C55">
        <v>0.82002547271480353</v>
      </c>
      <c r="D55">
        <v>14.700000000000003</v>
      </c>
    </row>
    <row r="56" spans="3:4">
      <c r="C56">
        <v>1</v>
      </c>
      <c r="D56">
        <v>14.700000000000003</v>
      </c>
    </row>
    <row r="57" spans="3:4">
      <c r="C57">
        <v>1</v>
      </c>
      <c r="D57">
        <v>185.10000000000002</v>
      </c>
    </row>
    <row r="58" spans="3:4">
      <c r="C58">
        <v>0.82002547271480353</v>
      </c>
      <c r="D58">
        <v>185.10000000000002</v>
      </c>
    </row>
    <row r="59" spans="3:4">
      <c r="C59">
        <v>0.82002547271480353</v>
      </c>
      <c r="D59">
        <v>14.700000000000003</v>
      </c>
    </row>
    <row r="60" spans="3:4">
      <c r="C60" t="s">
        <v>772</v>
      </c>
      <c r="D60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-111.5</v>
      </c>
      <c r="E1">
        <v>0</v>
      </c>
      <c r="F1">
        <v>79.406997102567644</v>
      </c>
    </row>
    <row r="2" spans="1:6">
      <c r="A2" s="2" t="s">
        <v>774</v>
      </c>
      <c r="B2" s="1" t="s">
        <v>900</v>
      </c>
      <c r="C2">
        <v>9.6090951565176747E-2</v>
      </c>
      <c r="D2">
        <v>-111.5</v>
      </c>
      <c r="E2">
        <v>1</v>
      </c>
      <c r="F2">
        <v>79.406997102567644</v>
      </c>
    </row>
    <row r="3" spans="1:6">
      <c r="A3" s="2" t="s">
        <v>775</v>
      </c>
      <c r="B3" s="3">
        <v>18</v>
      </c>
      <c r="C3">
        <v>9.6090951565176747E-2</v>
      </c>
      <c r="D3">
        <v>113.9</v>
      </c>
    </row>
    <row r="4" spans="1:6">
      <c r="A4" s="2" t="s">
        <v>776</v>
      </c>
      <c r="B4" s="3">
        <v>7</v>
      </c>
      <c r="C4">
        <v>0</v>
      </c>
      <c r="D4">
        <v>113.9</v>
      </c>
    </row>
    <row r="5" spans="1:6">
      <c r="A5" s="2" t="s">
        <v>777</v>
      </c>
      <c r="B5" s="3">
        <v>2</v>
      </c>
      <c r="C5">
        <v>0</v>
      </c>
      <c r="D5">
        <v>-111.5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9.6090951565176747E-2</v>
      </c>
      <c r="D7">
        <v>-58.599999999999994</v>
      </c>
    </row>
    <row r="8" spans="1:6">
      <c r="A8" s="2" t="s">
        <v>780</v>
      </c>
      <c r="B8" s="3" t="b">
        <v>0</v>
      </c>
      <c r="C8">
        <v>0.19301251103151112</v>
      </c>
      <c r="D8">
        <v>-58.599999999999994</v>
      </c>
    </row>
    <row r="9" spans="1:6">
      <c r="A9" s="2" t="s">
        <v>781</v>
      </c>
      <c r="B9" s="3" t="b">
        <v>1</v>
      </c>
      <c r="C9">
        <v>0.19301251103151112</v>
      </c>
      <c r="D9">
        <v>138</v>
      </c>
    </row>
    <row r="10" spans="1:6">
      <c r="A10" s="2" t="s">
        <v>782</v>
      </c>
      <c r="B10" s="3" t="b">
        <v>0</v>
      </c>
      <c r="C10">
        <v>9.6090951565176747E-2</v>
      </c>
      <c r="D10">
        <v>138</v>
      </c>
    </row>
    <row r="11" spans="1:6">
      <c r="A11" s="2" t="s">
        <v>783</v>
      </c>
      <c r="B11" s="3" t="b">
        <v>0</v>
      </c>
      <c r="C11">
        <v>9.6090951565176747E-2</v>
      </c>
      <c r="D11">
        <v>-58.599999999999994</v>
      </c>
    </row>
    <row r="12" spans="1:6">
      <c r="A12" s="2" t="s">
        <v>784</v>
      </c>
      <c r="B12" s="3" t="s">
        <v>901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0.19301251103151112</v>
      </c>
      <c r="D13">
        <v>68.900000000000006</v>
      </c>
    </row>
    <row r="14" spans="1:6">
      <c r="A14" s="2" t="s">
        <v>786</v>
      </c>
      <c r="B14" s="3" t="b">
        <v>0</v>
      </c>
      <c r="C14">
        <v>0.3068057934901105</v>
      </c>
      <c r="D14">
        <v>68.900000000000006</v>
      </c>
    </row>
    <row r="15" spans="1:6">
      <c r="A15" s="2" t="s">
        <v>787</v>
      </c>
      <c r="B15" s="3" t="b">
        <v>0</v>
      </c>
      <c r="C15">
        <v>0.3068057934901105</v>
      </c>
      <c r="D15">
        <v>78.5</v>
      </c>
    </row>
    <row r="16" spans="1:6">
      <c r="A16" s="2" t="s">
        <v>788</v>
      </c>
      <c r="B16" s="3">
        <v>1</v>
      </c>
      <c r="C16">
        <v>0.19301251103151112</v>
      </c>
      <c r="D16">
        <v>78.5</v>
      </c>
    </row>
    <row r="17" spans="3:4">
      <c r="C17">
        <v>0.19301251103151112</v>
      </c>
      <c r="D17">
        <v>68.900000000000006</v>
      </c>
    </row>
    <row r="18" spans="3:4">
      <c r="C18" t="s">
        <v>772</v>
      </c>
      <c r="D18" t="s">
        <v>772</v>
      </c>
    </row>
    <row r="19" spans="3:4">
      <c r="C19">
        <v>0.3068057934901105</v>
      </c>
      <c r="D19">
        <v>71.900000000000006</v>
      </c>
    </row>
    <row r="20" spans="3:4">
      <c r="C20">
        <v>0.43477132326221246</v>
      </c>
      <c r="D20">
        <v>71.900000000000006</v>
      </c>
    </row>
    <row r="21" spans="3:4">
      <c r="C21">
        <v>0.43477132326221246</v>
      </c>
      <c r="D21">
        <v>83.1</v>
      </c>
    </row>
    <row r="22" spans="3:4">
      <c r="C22">
        <v>0.3068057934901105</v>
      </c>
      <c r="D22">
        <v>83.1</v>
      </c>
    </row>
    <row r="23" spans="3:4">
      <c r="C23">
        <v>0.3068057934901105</v>
      </c>
      <c r="D23">
        <v>71.900000000000006</v>
      </c>
    </row>
    <row r="24" spans="3:4">
      <c r="C24" t="s">
        <v>772</v>
      </c>
      <c r="D24" t="s">
        <v>772</v>
      </c>
    </row>
    <row r="25" spans="3:4">
      <c r="C25">
        <v>0.43477132326221246</v>
      </c>
      <c r="D25">
        <v>70.3</v>
      </c>
    </row>
    <row r="26" spans="3:4">
      <c r="C26">
        <v>0.57151014899029218</v>
      </c>
      <c r="D26">
        <v>70.3</v>
      </c>
    </row>
    <row r="27" spans="3:4">
      <c r="C27">
        <v>0.57151014899029218</v>
      </c>
      <c r="D27">
        <v>88.899999999999991</v>
      </c>
    </row>
    <row r="28" spans="3:4">
      <c r="C28">
        <v>0.43477132326221246</v>
      </c>
      <c r="D28">
        <v>88.899999999999991</v>
      </c>
    </row>
    <row r="29" spans="3:4">
      <c r="C29">
        <v>0.43477132326221246</v>
      </c>
      <c r="D29">
        <v>70.3</v>
      </c>
    </row>
    <row r="30" spans="3:4">
      <c r="C30" t="s">
        <v>772</v>
      </c>
      <c r="D30" t="s">
        <v>772</v>
      </c>
    </row>
    <row r="31" spans="3:4">
      <c r="C31">
        <v>0.57151014899029218</v>
      </c>
      <c r="D31">
        <v>82</v>
      </c>
    </row>
    <row r="32" spans="3:4">
      <c r="C32">
        <v>0.71245392721798262</v>
      </c>
      <c r="D32">
        <v>82</v>
      </c>
    </row>
    <row r="33" spans="3:4">
      <c r="C33">
        <v>0.71245392721798262</v>
      </c>
      <c r="D33">
        <v>120</v>
      </c>
    </row>
    <row r="34" spans="3:4">
      <c r="C34">
        <v>0.57151014899029218</v>
      </c>
      <c r="D34">
        <v>120</v>
      </c>
    </row>
    <row r="35" spans="3:4">
      <c r="C35">
        <v>0.57151014899029218</v>
      </c>
      <c r="D35">
        <v>82</v>
      </c>
    </row>
    <row r="36" spans="3:4">
      <c r="C36" t="s">
        <v>772</v>
      </c>
      <c r="D36" t="s">
        <v>772</v>
      </c>
    </row>
    <row r="37" spans="3:4">
      <c r="C37">
        <v>0.71245392721798262</v>
      </c>
      <c r="D37">
        <v>36.699999999999996</v>
      </c>
    </row>
    <row r="38" spans="3:4">
      <c r="C38">
        <v>0.8554742251985672</v>
      </c>
      <c r="D38">
        <v>36.699999999999996</v>
      </c>
    </row>
    <row r="39" spans="3:4">
      <c r="C39">
        <v>0.8554742251985672</v>
      </c>
      <c r="D39">
        <v>115.5</v>
      </c>
    </row>
    <row r="40" spans="3:4">
      <c r="C40">
        <v>0.71245392721798262</v>
      </c>
      <c r="D40">
        <v>115.5</v>
      </c>
    </row>
    <row r="41" spans="3:4">
      <c r="C41">
        <v>0.71245392721798262</v>
      </c>
      <c r="D41">
        <v>36.699999999999996</v>
      </c>
    </row>
    <row r="42" spans="3:4">
      <c r="C42" t="s">
        <v>772</v>
      </c>
      <c r="D42" t="s">
        <v>772</v>
      </c>
    </row>
    <row r="43" spans="3:4">
      <c r="C43">
        <v>0.8554742251985672</v>
      </c>
      <c r="D43">
        <v>29.100000000000009</v>
      </c>
    </row>
    <row r="44" spans="3:4">
      <c r="C44">
        <v>1</v>
      </c>
      <c r="D44">
        <v>29.100000000000009</v>
      </c>
    </row>
    <row r="45" spans="3:4">
      <c r="C45">
        <v>1</v>
      </c>
      <c r="D45">
        <v>134.69999999999999</v>
      </c>
    </row>
    <row r="46" spans="3:4">
      <c r="C46">
        <v>0.8554742251985672</v>
      </c>
      <c r="D46">
        <v>134.69999999999999</v>
      </c>
    </row>
    <row r="47" spans="3:4">
      <c r="C47">
        <v>0.8554742251985672</v>
      </c>
      <c r="D47">
        <v>29.100000000000009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83.7</v>
      </c>
      <c r="E1">
        <v>0</v>
      </c>
      <c r="F1">
        <v>75.947542000229802</v>
      </c>
    </row>
    <row r="2" spans="1:6">
      <c r="A2" s="2" t="s">
        <v>774</v>
      </c>
      <c r="B2" s="1" t="s">
        <v>902</v>
      </c>
      <c r="C2">
        <v>0.10252828938023767</v>
      </c>
      <c r="D2">
        <v>83.7</v>
      </c>
      <c r="E2">
        <v>1</v>
      </c>
      <c r="F2">
        <v>75.947542000229802</v>
      </c>
    </row>
    <row r="3" spans="1:6">
      <c r="A3" s="2" t="s">
        <v>775</v>
      </c>
      <c r="B3" s="3">
        <v>18</v>
      </c>
      <c r="C3">
        <v>0.10252828938023767</v>
      </c>
      <c r="D3">
        <v>142.30000000000001</v>
      </c>
    </row>
    <row r="4" spans="1:6">
      <c r="A4" s="2" t="s">
        <v>776</v>
      </c>
      <c r="B4" s="3">
        <v>7</v>
      </c>
      <c r="C4">
        <v>0</v>
      </c>
      <c r="D4">
        <v>142.30000000000001</v>
      </c>
    </row>
    <row r="5" spans="1:6">
      <c r="A5" s="2" t="s">
        <v>777</v>
      </c>
      <c r="B5" s="3">
        <v>2</v>
      </c>
      <c r="C5">
        <v>0</v>
      </c>
      <c r="D5">
        <v>83.7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0.10252828938023767</v>
      </c>
      <c r="D7">
        <v>40.200000000000003</v>
      </c>
    </row>
    <row r="8" spans="1:6">
      <c r="A8" s="2" t="s">
        <v>780</v>
      </c>
      <c r="B8" s="3" t="b">
        <v>0</v>
      </c>
      <c r="C8">
        <v>0.20664267790350835</v>
      </c>
      <c r="D8">
        <v>40.200000000000003</v>
      </c>
    </row>
    <row r="9" spans="1:6">
      <c r="A9" s="2" t="s">
        <v>781</v>
      </c>
      <c r="B9" s="3" t="b">
        <v>1</v>
      </c>
      <c r="C9">
        <v>0.20664267790350835</v>
      </c>
      <c r="D9">
        <v>110.2</v>
      </c>
    </row>
    <row r="10" spans="1:6">
      <c r="A10" s="2" t="s">
        <v>782</v>
      </c>
      <c r="B10" s="3" t="b">
        <v>0</v>
      </c>
      <c r="C10">
        <v>0.10252828938023767</v>
      </c>
      <c r="D10">
        <v>110.2</v>
      </c>
    </row>
    <row r="11" spans="1:6">
      <c r="A11" s="2" t="s">
        <v>783</v>
      </c>
      <c r="B11" s="3" t="b">
        <v>0</v>
      </c>
      <c r="C11">
        <v>0.10252828938023767</v>
      </c>
      <c r="D11">
        <v>40.200000000000003</v>
      </c>
    </row>
    <row r="12" spans="1:6">
      <c r="A12" s="2" t="s">
        <v>784</v>
      </c>
      <c r="B12" s="3" t="s">
        <v>903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0.20664267790350835</v>
      </c>
      <c r="D13">
        <v>72.5</v>
      </c>
    </row>
    <row r="14" spans="1:6">
      <c r="A14" s="2" t="s">
        <v>786</v>
      </c>
      <c r="B14" s="3" t="b">
        <v>0</v>
      </c>
      <c r="C14">
        <v>0.32436911131101742</v>
      </c>
      <c r="D14">
        <v>72.5</v>
      </c>
    </row>
    <row r="15" spans="1:6">
      <c r="A15" s="2" t="s">
        <v>787</v>
      </c>
      <c r="B15" s="3" t="b">
        <v>0</v>
      </c>
      <c r="C15">
        <v>0.32436911131101742</v>
      </c>
      <c r="D15">
        <v>80.699999999999989</v>
      </c>
    </row>
    <row r="16" spans="1:6">
      <c r="A16" s="2" t="s">
        <v>788</v>
      </c>
      <c r="B16" s="3">
        <v>1</v>
      </c>
      <c r="C16">
        <v>0.20664267790350835</v>
      </c>
      <c r="D16">
        <v>80.699999999999989</v>
      </c>
    </row>
    <row r="17" spans="3:4">
      <c r="C17">
        <v>0.20664267790350835</v>
      </c>
      <c r="D17">
        <v>72.5</v>
      </c>
    </row>
    <row r="18" spans="3:4">
      <c r="C18" t="s">
        <v>772</v>
      </c>
      <c r="D18" t="s">
        <v>772</v>
      </c>
    </row>
    <row r="19" spans="3:4">
      <c r="C19">
        <v>0.32436911131101742</v>
      </c>
      <c r="D19">
        <v>68.5</v>
      </c>
    </row>
    <row r="20" spans="3:4">
      <c r="C20">
        <v>0.44806117134605361</v>
      </c>
      <c r="D20">
        <v>68.5</v>
      </c>
    </row>
    <row r="21" spans="3:4">
      <c r="C21">
        <v>0.44806117134605361</v>
      </c>
      <c r="D21">
        <v>86.9</v>
      </c>
    </row>
    <row r="22" spans="3:4">
      <c r="C22">
        <v>0.32436911131101742</v>
      </c>
      <c r="D22">
        <v>86.9</v>
      </c>
    </row>
    <row r="23" spans="3:4">
      <c r="C23">
        <v>0.32436911131101742</v>
      </c>
      <c r="D23">
        <v>68.5</v>
      </c>
    </row>
    <row r="24" spans="3:4">
      <c r="C24" t="s">
        <v>772</v>
      </c>
      <c r="D24" t="s">
        <v>772</v>
      </c>
    </row>
    <row r="25" spans="3:4">
      <c r="C25">
        <v>0.44806117134605361</v>
      </c>
      <c r="D25">
        <v>69.100000000000009</v>
      </c>
    </row>
    <row r="26" spans="3:4">
      <c r="C26">
        <v>0.57755314615785236</v>
      </c>
      <c r="D26">
        <v>69.100000000000009</v>
      </c>
    </row>
    <row r="27" spans="3:4">
      <c r="C27">
        <v>0.57755314615785236</v>
      </c>
      <c r="D27">
        <v>88.3</v>
      </c>
    </row>
    <row r="28" spans="3:4">
      <c r="C28">
        <v>0.44806117134605361</v>
      </c>
      <c r="D28">
        <v>88.3</v>
      </c>
    </row>
    <row r="29" spans="3:4">
      <c r="C29">
        <v>0.44806117134605361</v>
      </c>
      <c r="D29">
        <v>69.100000000000009</v>
      </c>
    </row>
    <row r="30" spans="3:4">
      <c r="C30" t="s">
        <v>772</v>
      </c>
      <c r="D30" t="s">
        <v>772</v>
      </c>
    </row>
    <row r="31" spans="3:4">
      <c r="C31">
        <v>0.57755314615785236</v>
      </c>
      <c r="D31">
        <v>66.7</v>
      </c>
    </row>
    <row r="32" spans="3:4">
      <c r="C32">
        <v>0.71201647649259026</v>
      </c>
      <c r="D32">
        <v>66.7</v>
      </c>
    </row>
    <row r="33" spans="3:4">
      <c r="C33">
        <v>0.71201647649259026</v>
      </c>
      <c r="D33">
        <v>89.3</v>
      </c>
    </row>
    <row r="34" spans="3:4">
      <c r="C34">
        <v>0.57755314615785236</v>
      </c>
      <c r="D34">
        <v>89.3</v>
      </c>
    </row>
    <row r="35" spans="3:4">
      <c r="C35">
        <v>0.57755314615785236</v>
      </c>
      <c r="D35">
        <v>66.7</v>
      </c>
    </row>
    <row r="36" spans="3:4">
      <c r="C36" t="s">
        <v>772</v>
      </c>
      <c r="D36" t="s">
        <v>772</v>
      </c>
    </row>
    <row r="37" spans="3:4">
      <c r="C37">
        <v>0.71201647649259026</v>
      </c>
      <c r="D37">
        <v>65.7</v>
      </c>
    </row>
    <row r="38" spans="3:4">
      <c r="C38">
        <v>0.8551915155532408</v>
      </c>
      <c r="D38">
        <v>65.7</v>
      </c>
    </row>
    <row r="39" spans="3:4">
      <c r="C39">
        <v>0.8551915155532408</v>
      </c>
      <c r="D39">
        <v>78.3</v>
      </c>
    </row>
    <row r="40" spans="3:4">
      <c r="C40">
        <v>0.71201647649259026</v>
      </c>
      <c r="D40">
        <v>78.3</v>
      </c>
    </row>
    <row r="41" spans="3:4">
      <c r="C41">
        <v>0.71201647649259026</v>
      </c>
      <c r="D41">
        <v>65.7</v>
      </c>
    </row>
    <row r="42" spans="3:4">
      <c r="C42" t="s">
        <v>772</v>
      </c>
      <c r="D42" t="s">
        <v>772</v>
      </c>
    </row>
    <row r="43" spans="3:4">
      <c r="C43">
        <v>0.8551915155532408</v>
      </c>
      <c r="D43">
        <v>36.400000000000006</v>
      </c>
    </row>
    <row r="44" spans="3:4">
      <c r="C44">
        <v>1</v>
      </c>
      <c r="D44">
        <v>36.400000000000006</v>
      </c>
    </row>
    <row r="45" spans="3:4">
      <c r="C45">
        <v>1</v>
      </c>
      <c r="D45">
        <v>103.4</v>
      </c>
    </row>
    <row r="46" spans="3:4">
      <c r="C46">
        <v>0.8551915155532408</v>
      </c>
      <c r="D46">
        <v>103.4</v>
      </c>
    </row>
    <row r="47" spans="3:4">
      <c r="C47">
        <v>0.8551915155532408</v>
      </c>
      <c r="D47">
        <v>36.400000000000006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76.599999999999994</v>
      </c>
      <c r="E1">
        <v>0</v>
      </c>
      <c r="F1">
        <v>72.759085536872291</v>
      </c>
    </row>
    <row r="2" spans="1:6">
      <c r="A2" s="2" t="s">
        <v>774</v>
      </c>
      <c r="B2" s="1" t="s">
        <v>904</v>
      </c>
      <c r="C2">
        <v>0.15160605838881974</v>
      </c>
      <c r="D2">
        <v>76.599999999999994</v>
      </c>
      <c r="E2">
        <v>1</v>
      </c>
      <c r="F2">
        <v>72.759085536872291</v>
      </c>
    </row>
    <row r="3" spans="1:6">
      <c r="A3" s="2" t="s">
        <v>775</v>
      </c>
      <c r="B3" s="3">
        <v>18</v>
      </c>
      <c r="C3">
        <v>0.15160605838881974</v>
      </c>
      <c r="D3">
        <v>102.4</v>
      </c>
    </row>
    <row r="4" spans="1:6">
      <c r="A4" s="2" t="s">
        <v>776</v>
      </c>
      <c r="B4" s="3">
        <v>7</v>
      </c>
      <c r="C4">
        <v>0</v>
      </c>
      <c r="D4">
        <v>102.4</v>
      </c>
    </row>
    <row r="5" spans="1:6">
      <c r="A5" s="2" t="s">
        <v>777</v>
      </c>
      <c r="B5" s="3">
        <v>2</v>
      </c>
      <c r="C5">
        <v>0</v>
      </c>
      <c r="D5">
        <v>76.599999999999994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0.15160605838881974</v>
      </c>
      <c r="D7">
        <v>71.7</v>
      </c>
    </row>
    <row r="8" spans="1:6">
      <c r="A8" s="2" t="s">
        <v>780</v>
      </c>
      <c r="B8" s="3" t="b">
        <v>0</v>
      </c>
      <c r="C8">
        <v>0.30952903587717367</v>
      </c>
      <c r="D8">
        <v>71.7</v>
      </c>
    </row>
    <row r="9" spans="1:6">
      <c r="A9" s="2" t="s">
        <v>781</v>
      </c>
      <c r="B9" s="3" t="b">
        <v>1</v>
      </c>
      <c r="C9">
        <v>0.30952903587717367</v>
      </c>
      <c r="D9">
        <v>81.3</v>
      </c>
    </row>
    <row r="10" spans="1:6">
      <c r="A10" s="2" t="s">
        <v>782</v>
      </c>
      <c r="B10" s="3" t="b">
        <v>0</v>
      </c>
      <c r="C10">
        <v>0.15160605838881974</v>
      </c>
      <c r="D10">
        <v>81.3</v>
      </c>
    </row>
    <row r="11" spans="1:6">
      <c r="A11" s="2" t="s">
        <v>783</v>
      </c>
      <c r="B11" s="3" t="b">
        <v>0</v>
      </c>
      <c r="C11">
        <v>0.15160605838881974</v>
      </c>
      <c r="D11">
        <v>71.7</v>
      </c>
    </row>
    <row r="12" spans="1:6">
      <c r="A12" s="2" t="s">
        <v>784</v>
      </c>
      <c r="B12" s="3" t="s">
        <v>905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0.30952903587717367</v>
      </c>
      <c r="D13">
        <v>70.600000000000009</v>
      </c>
    </row>
    <row r="14" spans="1:6">
      <c r="A14" s="2" t="s">
        <v>786</v>
      </c>
      <c r="B14" s="3" t="b">
        <v>0</v>
      </c>
      <c r="C14">
        <v>0.47837857613228935</v>
      </c>
      <c r="D14">
        <v>70.600000000000009</v>
      </c>
    </row>
    <row r="15" spans="1:6">
      <c r="A15" s="2" t="s">
        <v>787</v>
      </c>
      <c r="B15" s="3" t="b">
        <v>0</v>
      </c>
      <c r="C15">
        <v>0.47837857613228935</v>
      </c>
      <c r="D15">
        <v>76.2</v>
      </c>
    </row>
    <row r="16" spans="1:6">
      <c r="A16" s="2" t="s">
        <v>788</v>
      </c>
      <c r="B16" s="3">
        <v>1</v>
      </c>
      <c r="C16">
        <v>0.30952903587717367</v>
      </c>
      <c r="D16">
        <v>76.2</v>
      </c>
    </row>
    <row r="17" spans="3:4">
      <c r="C17">
        <v>0.30952903587717367</v>
      </c>
      <c r="D17">
        <v>70.600000000000009</v>
      </c>
    </row>
    <row r="18" spans="3:4">
      <c r="C18" t="s">
        <v>772</v>
      </c>
      <c r="D18" t="s">
        <v>772</v>
      </c>
    </row>
    <row r="19" spans="3:4">
      <c r="C19">
        <v>0.47837857613228935</v>
      </c>
      <c r="D19">
        <v>62.7</v>
      </c>
    </row>
    <row r="20" spans="3:4">
      <c r="C20">
        <v>0.65125240847784194</v>
      </c>
      <c r="D20">
        <v>62.7</v>
      </c>
    </row>
    <row r="21" spans="3:4">
      <c r="C21">
        <v>0.65125240847784194</v>
      </c>
      <c r="D21">
        <v>78.100000000000009</v>
      </c>
    </row>
    <row r="22" spans="3:4">
      <c r="C22">
        <v>0.47837857613228935</v>
      </c>
      <c r="D22">
        <v>78.100000000000009</v>
      </c>
    </row>
    <row r="23" spans="3:4">
      <c r="C23">
        <v>0.47837857613228935</v>
      </c>
      <c r="D23">
        <v>62.7</v>
      </c>
    </row>
    <row r="24" spans="3:4">
      <c r="C24" t="s">
        <v>772</v>
      </c>
      <c r="D24" t="s">
        <v>772</v>
      </c>
    </row>
    <row r="25" spans="3:4">
      <c r="C25">
        <v>0.65125240847784194</v>
      </c>
      <c r="D25">
        <v>20</v>
      </c>
    </row>
    <row r="26" spans="3:4">
      <c r="C26">
        <v>0.82519938538084436</v>
      </c>
      <c r="D26">
        <v>20</v>
      </c>
    </row>
    <row r="27" spans="3:4">
      <c r="C27">
        <v>0.82519938538084436</v>
      </c>
      <c r="D27">
        <v>76.8</v>
      </c>
    </row>
    <row r="28" spans="3:4">
      <c r="C28">
        <v>0.65125240847784194</v>
      </c>
      <c r="D28">
        <v>76.8</v>
      </c>
    </row>
    <row r="29" spans="3:4">
      <c r="C29">
        <v>0.65125240847784194</v>
      </c>
      <c r="D29">
        <v>20</v>
      </c>
    </row>
    <row r="30" spans="3:4">
      <c r="C30" t="s">
        <v>772</v>
      </c>
      <c r="D30" t="s">
        <v>772</v>
      </c>
    </row>
    <row r="31" spans="3:4">
      <c r="C31">
        <v>0.82519938538084436</v>
      </c>
      <c r="D31">
        <v>23.9</v>
      </c>
    </row>
    <row r="32" spans="3:4">
      <c r="C32">
        <v>1</v>
      </c>
      <c r="D32">
        <v>23.9</v>
      </c>
    </row>
    <row r="33" spans="3:4">
      <c r="C33">
        <v>1</v>
      </c>
      <c r="D33">
        <v>93.300000000000011</v>
      </c>
    </row>
    <row r="34" spans="3:4">
      <c r="C34">
        <v>0.82519938538084436</v>
      </c>
      <c r="D34">
        <v>93.300000000000011</v>
      </c>
    </row>
    <row r="35" spans="3:4">
      <c r="C35">
        <v>0.82519938538084436</v>
      </c>
      <c r="D35">
        <v>23.9</v>
      </c>
    </row>
    <row r="36" spans="3:4">
      <c r="C36" t="s">
        <v>772</v>
      </c>
      <c r="D3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71.7</v>
      </c>
      <c r="E1">
        <v>0</v>
      </c>
      <c r="F1">
        <v>72.759085536872291</v>
      </c>
    </row>
    <row r="2" spans="1:6">
      <c r="A2" s="2" t="s">
        <v>774</v>
      </c>
      <c r="B2" s="1" t="s">
        <v>906</v>
      </c>
      <c r="C2">
        <v>0.18614345263763116</v>
      </c>
      <c r="D2">
        <v>71.7</v>
      </c>
      <c r="E2">
        <v>1</v>
      </c>
      <c r="F2">
        <v>72.759085536872291</v>
      </c>
    </row>
    <row r="3" spans="1:6">
      <c r="A3" s="2" t="s">
        <v>775</v>
      </c>
      <c r="B3" s="3">
        <v>18</v>
      </c>
      <c r="C3">
        <v>0.18614345263763116</v>
      </c>
      <c r="D3">
        <v>81.3</v>
      </c>
    </row>
    <row r="4" spans="1:6">
      <c r="A4" s="2" t="s">
        <v>776</v>
      </c>
      <c r="B4" s="3">
        <v>7</v>
      </c>
      <c r="C4">
        <v>0</v>
      </c>
      <c r="D4">
        <v>81.3</v>
      </c>
    </row>
    <row r="5" spans="1:6">
      <c r="A5" s="2" t="s">
        <v>777</v>
      </c>
      <c r="B5" s="3">
        <v>2</v>
      </c>
      <c r="C5">
        <v>0</v>
      </c>
      <c r="D5">
        <v>71.7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0.18614345263763116</v>
      </c>
      <c r="D7">
        <v>70.600000000000009</v>
      </c>
    </row>
    <row r="8" spans="1:6">
      <c r="A8" s="2" t="s">
        <v>780</v>
      </c>
      <c r="B8" s="3" t="b">
        <v>0</v>
      </c>
      <c r="C8">
        <v>0.38516601983613624</v>
      </c>
      <c r="D8">
        <v>70.600000000000009</v>
      </c>
    </row>
    <row r="9" spans="1:6">
      <c r="A9" s="2" t="s">
        <v>781</v>
      </c>
      <c r="B9" s="3" t="b">
        <v>1</v>
      </c>
      <c r="C9">
        <v>0.38516601983613624</v>
      </c>
      <c r="D9">
        <v>76.2</v>
      </c>
    </row>
    <row r="10" spans="1:6">
      <c r="A10" s="2" t="s">
        <v>782</v>
      </c>
      <c r="B10" s="3" t="b">
        <v>0</v>
      </c>
      <c r="C10">
        <v>0.18614345263763116</v>
      </c>
      <c r="D10">
        <v>76.2</v>
      </c>
    </row>
    <row r="11" spans="1:6">
      <c r="A11" s="2" t="s">
        <v>783</v>
      </c>
      <c r="B11" s="3" t="b">
        <v>0</v>
      </c>
      <c r="C11">
        <v>0.18614345263763116</v>
      </c>
      <c r="D11">
        <v>70.600000000000009</v>
      </c>
    </row>
    <row r="12" spans="1:6">
      <c r="A12" s="2" t="s">
        <v>784</v>
      </c>
      <c r="B12" s="3" t="s">
        <v>907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0.38516601983613624</v>
      </c>
      <c r="D13">
        <v>62.7</v>
      </c>
    </row>
    <row r="14" spans="1:6">
      <c r="A14" s="2" t="s">
        <v>786</v>
      </c>
      <c r="B14" s="3" t="b">
        <v>0</v>
      </c>
      <c r="C14">
        <v>0.58893201092424896</v>
      </c>
      <c r="D14">
        <v>62.7</v>
      </c>
    </row>
    <row r="15" spans="1:6">
      <c r="A15" s="2" t="s">
        <v>787</v>
      </c>
      <c r="B15" s="3" t="b">
        <v>0</v>
      </c>
      <c r="C15">
        <v>0.58893201092424896</v>
      </c>
      <c r="D15">
        <v>78.100000000000009</v>
      </c>
    </row>
    <row r="16" spans="1:6">
      <c r="A16" s="2" t="s">
        <v>788</v>
      </c>
      <c r="B16" s="3">
        <v>1</v>
      </c>
      <c r="C16">
        <v>0.38516601983613624</v>
      </c>
      <c r="D16">
        <v>78.100000000000009</v>
      </c>
    </row>
    <row r="17" spans="3:4">
      <c r="C17">
        <v>0.38516601983613624</v>
      </c>
      <c r="D17">
        <v>62.7</v>
      </c>
    </row>
    <row r="18" spans="3:4">
      <c r="C18" t="s">
        <v>772</v>
      </c>
      <c r="D18" t="s">
        <v>772</v>
      </c>
    </row>
    <row r="19" spans="3:4">
      <c r="C19">
        <v>0.58893201092424896</v>
      </c>
      <c r="D19">
        <v>20</v>
      </c>
    </row>
    <row r="20" spans="3:4">
      <c r="C20">
        <v>0.79396291504959038</v>
      </c>
      <c r="D20">
        <v>20</v>
      </c>
    </row>
    <row r="21" spans="3:4">
      <c r="C21">
        <v>0.79396291504959038</v>
      </c>
      <c r="D21">
        <v>76.8</v>
      </c>
    </row>
    <row r="22" spans="3:4">
      <c r="C22">
        <v>0.58893201092424896</v>
      </c>
      <c r="D22">
        <v>76.8</v>
      </c>
    </row>
    <row r="23" spans="3:4">
      <c r="C23">
        <v>0.58893201092424896</v>
      </c>
      <c r="D23">
        <v>20</v>
      </c>
    </row>
    <row r="24" spans="3:4">
      <c r="C24" t="s">
        <v>772</v>
      </c>
      <c r="D24" t="s">
        <v>772</v>
      </c>
    </row>
    <row r="25" spans="3:4">
      <c r="C25">
        <v>0.79396291504959038</v>
      </c>
      <c r="D25">
        <v>23.9</v>
      </c>
    </row>
    <row r="26" spans="3:4">
      <c r="C26">
        <v>1</v>
      </c>
      <c r="D26">
        <v>23.9</v>
      </c>
    </row>
    <row r="27" spans="3:4">
      <c r="C27">
        <v>1</v>
      </c>
      <c r="D27">
        <v>93.300000000000011</v>
      </c>
    </row>
    <row r="28" spans="3:4">
      <c r="C28">
        <v>0.79396291504959038</v>
      </c>
      <c r="D28">
        <v>93.300000000000011</v>
      </c>
    </row>
    <row r="29" spans="3:4">
      <c r="C29">
        <v>0.79396291504959038</v>
      </c>
      <c r="D29">
        <v>23.9</v>
      </c>
    </row>
    <row r="30" spans="3:4">
      <c r="C30" t="s">
        <v>772</v>
      </c>
      <c r="D30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70.300000000000011</v>
      </c>
      <c r="E1">
        <v>0</v>
      </c>
      <c r="F1">
        <v>73.880252995554855</v>
      </c>
    </row>
    <row r="2" spans="1:6">
      <c r="A2" s="2" t="s">
        <v>774</v>
      </c>
      <c r="B2" s="1" t="s">
        <v>908</v>
      </c>
      <c r="C2">
        <v>0.1934900542495479</v>
      </c>
      <c r="D2">
        <v>70.300000000000011</v>
      </c>
      <c r="E2">
        <v>1</v>
      </c>
      <c r="F2">
        <v>73.880252995554855</v>
      </c>
    </row>
    <row r="3" spans="1:6">
      <c r="A3" s="2" t="s">
        <v>775</v>
      </c>
      <c r="B3" s="3">
        <v>18</v>
      </c>
      <c r="C3">
        <v>0.1934900542495479</v>
      </c>
      <c r="D3">
        <v>77.5</v>
      </c>
    </row>
    <row r="4" spans="1:6">
      <c r="A4" s="2" t="s">
        <v>776</v>
      </c>
      <c r="B4" s="3">
        <v>7</v>
      </c>
      <c r="C4">
        <v>0</v>
      </c>
      <c r="D4">
        <v>77.5</v>
      </c>
    </row>
    <row r="5" spans="1:6">
      <c r="A5" s="2" t="s">
        <v>777</v>
      </c>
      <c r="B5" s="3">
        <v>2</v>
      </c>
      <c r="C5">
        <v>0</v>
      </c>
      <c r="D5">
        <v>70.300000000000011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0.1934900542495479</v>
      </c>
      <c r="D7">
        <v>66.400000000000006</v>
      </c>
    </row>
    <row r="8" spans="1:6">
      <c r="A8" s="2" t="s">
        <v>780</v>
      </c>
      <c r="B8" s="3" t="b">
        <v>0</v>
      </c>
      <c r="C8">
        <v>0.39217583984922183</v>
      </c>
      <c r="D8">
        <v>66.400000000000006</v>
      </c>
    </row>
    <row r="9" spans="1:6">
      <c r="A9" s="2" t="s">
        <v>781</v>
      </c>
      <c r="B9" s="3" t="b">
        <v>1</v>
      </c>
      <c r="C9">
        <v>0.39217583984922183</v>
      </c>
      <c r="D9">
        <v>81.599999999999994</v>
      </c>
    </row>
    <row r="10" spans="1:6">
      <c r="A10" s="2" t="s">
        <v>782</v>
      </c>
      <c r="B10" s="3" t="b">
        <v>0</v>
      </c>
      <c r="C10">
        <v>0.1934900542495479</v>
      </c>
      <c r="D10">
        <v>81.599999999999994</v>
      </c>
    </row>
    <row r="11" spans="1:6">
      <c r="A11" s="2" t="s">
        <v>783</v>
      </c>
      <c r="B11" s="3" t="b">
        <v>0</v>
      </c>
      <c r="C11">
        <v>0.1934900542495479</v>
      </c>
      <c r="D11">
        <v>66.400000000000006</v>
      </c>
    </row>
    <row r="12" spans="1:6">
      <c r="A12" s="2" t="s">
        <v>784</v>
      </c>
      <c r="B12" s="3" t="s">
        <v>909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0.39217583984922183</v>
      </c>
      <c r="D13">
        <v>57.800000000000004</v>
      </c>
    </row>
    <row r="14" spans="1:6">
      <c r="A14" s="2" t="s">
        <v>786</v>
      </c>
      <c r="B14" s="3" t="b">
        <v>0</v>
      </c>
      <c r="C14">
        <v>0.5936123067519038</v>
      </c>
      <c r="D14">
        <v>57.800000000000004</v>
      </c>
    </row>
    <row r="15" spans="1:6">
      <c r="A15" s="2" t="s">
        <v>787</v>
      </c>
      <c r="B15" s="3" t="b">
        <v>0</v>
      </c>
      <c r="C15">
        <v>0.5936123067519038</v>
      </c>
      <c r="D15">
        <v>85.600000000000009</v>
      </c>
    </row>
    <row r="16" spans="1:6">
      <c r="A16" s="2" t="s">
        <v>788</v>
      </c>
      <c r="B16" s="3">
        <v>1</v>
      </c>
      <c r="C16">
        <v>0.39217583984922183</v>
      </c>
      <c r="D16">
        <v>85.600000000000009</v>
      </c>
    </row>
    <row r="17" spans="3:4">
      <c r="C17">
        <v>0.39217583984922183</v>
      </c>
      <c r="D17">
        <v>57.800000000000004</v>
      </c>
    </row>
    <row r="18" spans="3:4">
      <c r="C18" t="s">
        <v>772</v>
      </c>
      <c r="D18" t="s">
        <v>772</v>
      </c>
    </row>
    <row r="19" spans="3:4">
      <c r="C19">
        <v>0.5936123067519038</v>
      </c>
      <c r="D19">
        <v>40.300000000000004</v>
      </c>
    </row>
    <row r="20" spans="3:4">
      <c r="C20">
        <v>0.79634770649211728</v>
      </c>
      <c r="D20">
        <v>40.300000000000004</v>
      </c>
    </row>
    <row r="21" spans="3:4">
      <c r="C21">
        <v>0.79634770649211728</v>
      </c>
      <c r="D21">
        <v>100.5</v>
      </c>
    </row>
    <row r="22" spans="3:4">
      <c r="C22">
        <v>0.5936123067519038</v>
      </c>
      <c r="D22">
        <v>100.5</v>
      </c>
    </row>
    <row r="23" spans="3:4">
      <c r="C23">
        <v>0.5936123067519038</v>
      </c>
      <c r="D23">
        <v>40.300000000000004</v>
      </c>
    </row>
    <row r="24" spans="3:4">
      <c r="C24" t="s">
        <v>772</v>
      </c>
      <c r="D24" t="s">
        <v>772</v>
      </c>
    </row>
    <row r="25" spans="3:4">
      <c r="C25">
        <v>0.79634770649211728</v>
      </c>
      <c r="D25">
        <v>52.2</v>
      </c>
    </row>
    <row r="26" spans="3:4">
      <c r="C26">
        <v>1</v>
      </c>
      <c r="D26">
        <v>52.2</v>
      </c>
    </row>
    <row r="27" spans="3:4">
      <c r="C27">
        <v>1</v>
      </c>
      <c r="D27">
        <v>140.19999999999999</v>
      </c>
    </row>
    <row r="28" spans="3:4">
      <c r="C28">
        <v>0.79634770649211728</v>
      </c>
      <c r="D28">
        <v>140.19999999999999</v>
      </c>
    </row>
    <row r="29" spans="3:4">
      <c r="C29">
        <v>0.79634770649211728</v>
      </c>
      <c r="D29">
        <v>52.2</v>
      </c>
    </row>
    <row r="30" spans="3:4">
      <c r="C30" t="s">
        <v>772</v>
      </c>
      <c r="D30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AB517"/>
  <sheetViews>
    <sheetView tabSelected="1" zoomScale="64" zoomScaleNormal="40" zoomScalePageLayoutView="40" workbookViewId="0">
      <selection activeCell="Q17" sqref="Q17"/>
    </sheetView>
  </sheetViews>
  <sheetFormatPr baseColWidth="10" defaultColWidth="8.83203125" defaultRowHeight="15" x14ac:dyDescent="0"/>
  <cols>
    <col min="1" max="1" width="8.83203125" style="12"/>
    <col min="2" max="3" width="12.6640625" style="27" customWidth="1"/>
    <col min="4" max="7" width="10.83203125" style="12" customWidth="1"/>
    <col min="8" max="8" width="12" style="12" customWidth="1"/>
    <col min="9" max="13" width="10.83203125" style="12" customWidth="1"/>
    <col min="14" max="14" width="12.33203125" style="12" customWidth="1"/>
    <col min="15" max="20" width="10.83203125" style="12" customWidth="1"/>
    <col min="21" max="23" width="8.83203125" style="12" bestFit="1" customWidth="1"/>
    <col min="24" max="24" width="14.1640625" style="12" bestFit="1" customWidth="1"/>
    <col min="25" max="25" width="16.83203125" style="28" customWidth="1"/>
    <col min="26" max="26" width="8.83203125" style="11"/>
    <col min="27" max="16384" width="8.83203125" style="12"/>
  </cols>
  <sheetData>
    <row r="1" spans="1:28">
      <c r="A1" s="421" t="s">
        <v>792</v>
      </c>
      <c r="B1" s="422"/>
      <c r="C1" s="6"/>
      <c r="D1" s="65"/>
      <c r="E1" s="66"/>
      <c r="F1" s="67"/>
      <c r="G1" s="68"/>
      <c r="H1" s="67"/>
      <c r="I1" s="68"/>
      <c r="J1" s="67"/>
      <c r="K1" s="68"/>
      <c r="L1" s="67"/>
      <c r="M1" s="68"/>
      <c r="N1" s="67"/>
      <c r="O1" s="68"/>
      <c r="P1" s="69"/>
      <c r="Q1" s="70"/>
      <c r="R1" s="71"/>
      <c r="S1" s="71"/>
      <c r="T1" s="71"/>
      <c r="U1" s="71"/>
      <c r="V1" s="71"/>
      <c r="W1" s="69"/>
      <c r="X1" s="69"/>
      <c r="Y1" s="464"/>
      <c r="Z1" s="13"/>
      <c r="AA1" s="13"/>
      <c r="AB1" s="13"/>
    </row>
    <row r="2" spans="1:28" ht="21" customHeight="1">
      <c r="A2" s="423" t="s">
        <v>965</v>
      </c>
      <c r="B2" s="424"/>
      <c r="C2" s="7"/>
      <c r="D2" s="73"/>
      <c r="E2" s="74"/>
      <c r="F2" s="75"/>
      <c r="G2" s="76"/>
      <c r="H2" s="75"/>
      <c r="I2" s="76"/>
      <c r="J2" s="75"/>
      <c r="K2" s="76"/>
      <c r="L2" s="75"/>
      <c r="M2" s="76"/>
      <c r="N2" s="75"/>
      <c r="O2" s="76"/>
      <c r="P2" s="77"/>
      <c r="Q2" s="78"/>
      <c r="R2" s="79"/>
      <c r="S2" s="79"/>
      <c r="T2" s="79"/>
      <c r="U2" s="79"/>
      <c r="V2" s="79"/>
      <c r="W2" s="77"/>
      <c r="X2" s="77"/>
      <c r="Y2" s="465"/>
      <c r="Z2" s="13"/>
      <c r="AA2" s="13"/>
      <c r="AB2" s="13"/>
    </row>
    <row r="3" spans="1:28" ht="30">
      <c r="A3" s="425" t="s">
        <v>797</v>
      </c>
      <c r="B3" s="426" t="s">
        <v>809</v>
      </c>
      <c r="C3" s="500" t="s">
        <v>791</v>
      </c>
      <c r="D3" s="81" t="s">
        <v>789</v>
      </c>
      <c r="E3" s="81" t="s">
        <v>790</v>
      </c>
      <c r="F3" s="82" t="s">
        <v>172</v>
      </c>
      <c r="G3" s="489" t="s">
        <v>0</v>
      </c>
      <c r="H3" s="82" t="s">
        <v>174</v>
      </c>
      <c r="I3" s="489" t="s">
        <v>0</v>
      </c>
      <c r="J3" s="82" t="s">
        <v>175</v>
      </c>
      <c r="K3" s="489" t="s">
        <v>0</v>
      </c>
      <c r="L3" s="82" t="s">
        <v>176</v>
      </c>
      <c r="M3" s="489" t="s">
        <v>0</v>
      </c>
      <c r="N3" s="82" t="s">
        <v>177</v>
      </c>
      <c r="O3" s="489" t="s">
        <v>0</v>
      </c>
      <c r="P3" s="496" t="s">
        <v>1</v>
      </c>
      <c r="Q3" s="494" t="s">
        <v>2</v>
      </c>
      <c r="R3" s="83" t="s">
        <v>4</v>
      </c>
      <c r="S3" s="83" t="s">
        <v>5</v>
      </c>
      <c r="T3" s="84" t="s">
        <v>854</v>
      </c>
      <c r="U3" s="85" t="s">
        <v>3</v>
      </c>
      <c r="V3" s="86" t="s">
        <v>2</v>
      </c>
      <c r="W3" s="496" t="s">
        <v>6</v>
      </c>
      <c r="X3" s="494" t="s">
        <v>2</v>
      </c>
      <c r="Y3" s="484" t="s">
        <v>1042</v>
      </c>
      <c r="Z3" s="14"/>
      <c r="AA3" s="14"/>
    </row>
    <row r="4" spans="1:28">
      <c r="A4" s="427"/>
      <c r="B4" s="428"/>
      <c r="C4" s="501"/>
      <c r="D4" s="87"/>
      <c r="E4" s="87"/>
      <c r="F4" s="88" t="s">
        <v>173</v>
      </c>
      <c r="G4" s="490"/>
      <c r="H4" s="88" t="s">
        <v>173</v>
      </c>
      <c r="I4" s="490"/>
      <c r="J4" s="88" t="s">
        <v>173</v>
      </c>
      <c r="K4" s="490"/>
      <c r="L4" s="88" t="s">
        <v>173</v>
      </c>
      <c r="M4" s="490"/>
      <c r="N4" s="88" t="s">
        <v>173</v>
      </c>
      <c r="O4" s="490"/>
      <c r="P4" s="497"/>
      <c r="Q4" s="495"/>
      <c r="R4" s="89" t="s">
        <v>8</v>
      </c>
      <c r="S4" s="89" t="s">
        <v>8</v>
      </c>
      <c r="T4" s="90" t="s">
        <v>855</v>
      </c>
      <c r="U4" s="498" t="s">
        <v>7</v>
      </c>
      <c r="V4" s="499"/>
      <c r="W4" s="497"/>
      <c r="X4" s="495"/>
      <c r="Y4" s="485"/>
      <c r="AA4" s="14"/>
      <c r="AB4" s="477" t="s">
        <v>1046</v>
      </c>
    </row>
    <row r="5" spans="1:28">
      <c r="A5" s="429"/>
      <c r="B5" s="430"/>
      <c r="C5" s="5"/>
      <c r="D5" s="91"/>
      <c r="E5" s="91"/>
      <c r="F5" s="92"/>
      <c r="G5" s="93"/>
      <c r="H5" s="92"/>
      <c r="I5" s="93"/>
      <c r="J5" s="92"/>
      <c r="K5" s="93"/>
      <c r="L5" s="92"/>
      <c r="M5" s="93"/>
      <c r="N5" s="92"/>
      <c r="O5" s="93"/>
      <c r="P5" s="94"/>
      <c r="Q5" s="95"/>
      <c r="R5" s="96"/>
      <c r="S5" s="96"/>
      <c r="T5" s="96"/>
      <c r="U5" s="96"/>
      <c r="V5" s="96"/>
      <c r="W5" s="94"/>
      <c r="X5" s="95"/>
      <c r="Y5" s="467"/>
      <c r="Z5" s="13"/>
      <c r="AA5" s="13"/>
    </row>
    <row r="6" spans="1:28">
      <c r="A6" s="486">
        <v>1</v>
      </c>
      <c r="B6" s="491" t="s">
        <v>810</v>
      </c>
      <c r="C6" s="31">
        <v>4</v>
      </c>
      <c r="D6" s="97" t="s">
        <v>536</v>
      </c>
      <c r="E6" s="98">
        <v>1.5</v>
      </c>
      <c r="F6" s="99">
        <v>4.2992000000000004E-3</v>
      </c>
      <c r="G6" s="100">
        <v>6.3109999999999999</v>
      </c>
      <c r="H6" s="99">
        <v>8.24656E-2</v>
      </c>
      <c r="I6" s="100">
        <v>72.209999999999994</v>
      </c>
      <c r="J6" s="101">
        <v>0.27122800000000002</v>
      </c>
      <c r="K6" s="100">
        <v>8.5879999999999992</v>
      </c>
      <c r="L6" s="102">
        <v>20.488800000000001</v>
      </c>
      <c r="M6" s="100">
        <v>0.128</v>
      </c>
      <c r="N6" s="103">
        <v>7.4181600000000003</v>
      </c>
      <c r="O6" s="100">
        <v>0.33200000000000002</v>
      </c>
      <c r="P6" s="104">
        <v>0.29979</v>
      </c>
      <c r="Q6" s="105" t="s">
        <v>537</v>
      </c>
      <c r="R6" s="106">
        <v>82.8</v>
      </c>
      <c r="S6" s="106">
        <v>1.19</v>
      </c>
      <c r="T6" s="106">
        <f>S6</f>
        <v>1.19</v>
      </c>
      <c r="U6" s="107">
        <v>75.5</v>
      </c>
      <c r="V6" s="108" t="s">
        <v>530</v>
      </c>
      <c r="W6" s="109">
        <v>107</v>
      </c>
      <c r="X6" s="110" t="s">
        <v>538</v>
      </c>
      <c r="Y6" s="468"/>
      <c r="AA6" s="15"/>
    </row>
    <row r="7" spans="1:28">
      <c r="A7" s="487"/>
      <c r="B7" s="492"/>
      <c r="C7" s="32">
        <v>4</v>
      </c>
      <c r="D7" s="111" t="s">
        <v>539</v>
      </c>
      <c r="E7" s="112">
        <v>3.5</v>
      </c>
      <c r="F7" s="113">
        <v>5.1380000000000002E-4</v>
      </c>
      <c r="G7" s="114">
        <v>54.003999999999998</v>
      </c>
      <c r="H7" s="113">
        <v>5.9700999999999997E-2</v>
      </c>
      <c r="I7" s="114">
        <v>100.59099999999999</v>
      </c>
      <c r="J7" s="115">
        <v>0.18904099999999999</v>
      </c>
      <c r="K7" s="114">
        <v>11.89</v>
      </c>
      <c r="L7" s="116">
        <v>14.355700000000001</v>
      </c>
      <c r="M7" s="114">
        <v>0.16</v>
      </c>
      <c r="N7" s="117">
        <v>4.4159800000000002</v>
      </c>
      <c r="O7" s="114">
        <v>0.54800000000000004</v>
      </c>
      <c r="P7" s="118">
        <v>0.29677999999999999</v>
      </c>
      <c r="Q7" s="119" t="s">
        <v>540</v>
      </c>
      <c r="R7" s="120">
        <v>96.48</v>
      </c>
      <c r="S7" s="120">
        <v>0.83</v>
      </c>
      <c r="T7" s="120">
        <f>T6+S7</f>
        <v>2.02</v>
      </c>
      <c r="U7" s="121">
        <v>74.7</v>
      </c>
      <c r="V7" s="122" t="s">
        <v>541</v>
      </c>
      <c r="W7" s="123">
        <v>103</v>
      </c>
      <c r="X7" s="124" t="s">
        <v>213</v>
      </c>
      <c r="Y7" s="469"/>
      <c r="AA7" s="15"/>
    </row>
    <row r="8" spans="1:28">
      <c r="A8" s="487"/>
      <c r="B8" s="492"/>
      <c r="C8" s="32">
        <v>4</v>
      </c>
      <c r="D8" s="111" t="s">
        <v>542</v>
      </c>
      <c r="E8" s="112">
        <v>5.5</v>
      </c>
      <c r="F8" s="113">
        <v>4.6529999999999998E-4</v>
      </c>
      <c r="G8" s="114">
        <v>53.149000000000001</v>
      </c>
      <c r="H8" s="113">
        <v>5.4990700000000003E-2</v>
      </c>
      <c r="I8" s="114">
        <v>106.005</v>
      </c>
      <c r="J8" s="115">
        <v>0.23585700000000001</v>
      </c>
      <c r="K8" s="114">
        <v>10.438000000000001</v>
      </c>
      <c r="L8" s="116">
        <v>20.780899999999999</v>
      </c>
      <c r="M8" s="114">
        <v>0.13400000000000001</v>
      </c>
      <c r="N8" s="117">
        <v>6.5384900000000004</v>
      </c>
      <c r="O8" s="114">
        <v>0.379</v>
      </c>
      <c r="P8" s="118">
        <v>0.30763000000000001</v>
      </c>
      <c r="Q8" s="119" t="s">
        <v>543</v>
      </c>
      <c r="R8" s="120">
        <v>97.77</v>
      </c>
      <c r="S8" s="120">
        <v>1.2</v>
      </c>
      <c r="T8" s="120">
        <f t="shared" ref="T8:T71" si="0">T7+S8</f>
        <v>3.2199999999999998</v>
      </c>
      <c r="U8" s="121">
        <v>77.400000000000006</v>
      </c>
      <c r="V8" s="122" t="s">
        <v>529</v>
      </c>
      <c r="W8" s="123">
        <v>162</v>
      </c>
      <c r="X8" s="124" t="s">
        <v>544</v>
      </c>
      <c r="Y8" s="469"/>
      <c r="AA8" s="15"/>
    </row>
    <row r="9" spans="1:28">
      <c r="A9" s="487"/>
      <c r="B9" s="492"/>
      <c r="C9" s="32">
        <v>4</v>
      </c>
      <c r="D9" s="111" t="s">
        <v>545</v>
      </c>
      <c r="E9" s="112">
        <v>7.5</v>
      </c>
      <c r="F9" s="113">
        <v>2.0138999999999999E-3</v>
      </c>
      <c r="G9" s="114">
        <v>12.055999999999999</v>
      </c>
      <c r="H9" s="113">
        <v>2.5963099999999999E-2</v>
      </c>
      <c r="I9" s="114">
        <v>228.345</v>
      </c>
      <c r="J9" s="115">
        <v>1.2265E-2</v>
      </c>
      <c r="K9" s="114">
        <v>189.517</v>
      </c>
      <c r="L9" s="116">
        <v>2.9647000000000001</v>
      </c>
      <c r="M9" s="114">
        <v>0.81899999999999995</v>
      </c>
      <c r="N9" s="117">
        <v>1.5838300000000001</v>
      </c>
      <c r="O9" s="114">
        <v>1.448</v>
      </c>
      <c r="P9" s="118">
        <v>0.33218999999999999</v>
      </c>
      <c r="Q9" s="119" t="s">
        <v>546</v>
      </c>
      <c r="R9" s="120">
        <v>62.18</v>
      </c>
      <c r="S9" s="120">
        <v>0.17</v>
      </c>
      <c r="T9" s="120">
        <f t="shared" si="0"/>
        <v>3.3899999999999997</v>
      </c>
      <c r="U9" s="121">
        <v>83.6</v>
      </c>
      <c r="V9" s="122" t="s">
        <v>313</v>
      </c>
      <c r="W9" s="123">
        <v>49</v>
      </c>
      <c r="X9" s="125" t="s">
        <v>547</v>
      </c>
      <c r="Y9" s="469"/>
      <c r="AA9" s="15"/>
    </row>
    <row r="10" spans="1:28">
      <c r="A10" s="487"/>
      <c r="B10" s="492"/>
      <c r="C10" s="32">
        <v>4</v>
      </c>
      <c r="D10" s="111" t="s">
        <v>548</v>
      </c>
      <c r="E10" s="112">
        <v>9.5</v>
      </c>
      <c r="F10" s="113">
        <v>3.6175000000000001E-3</v>
      </c>
      <c r="G10" s="114">
        <v>7.5010000000000003</v>
      </c>
      <c r="H10" s="113">
        <v>0.1055116</v>
      </c>
      <c r="I10" s="114">
        <v>53.027999999999999</v>
      </c>
      <c r="J10" s="115">
        <v>9.4970000000000002E-3</v>
      </c>
      <c r="K10" s="114">
        <v>253.61799999999999</v>
      </c>
      <c r="L10" s="116">
        <v>0.77100000000000002</v>
      </c>
      <c r="M10" s="114">
        <v>2.8780000000000001</v>
      </c>
      <c r="N10" s="117">
        <v>1.1800200000000001</v>
      </c>
      <c r="O10" s="114">
        <v>1.95</v>
      </c>
      <c r="P10" s="118">
        <v>0.13247</v>
      </c>
      <c r="Q10" s="119" t="s">
        <v>549</v>
      </c>
      <c r="R10" s="120">
        <v>8.66</v>
      </c>
      <c r="S10" s="120">
        <v>0.04</v>
      </c>
      <c r="T10" s="120">
        <f t="shared" si="0"/>
        <v>3.4299999999999997</v>
      </c>
      <c r="U10" s="121">
        <v>33.299999999999997</v>
      </c>
      <c r="V10" s="122" t="s">
        <v>550</v>
      </c>
      <c r="W10" s="123">
        <v>3</v>
      </c>
      <c r="X10" s="125" t="s">
        <v>551</v>
      </c>
      <c r="Y10" s="469"/>
      <c r="AA10" s="15"/>
    </row>
    <row r="11" spans="1:28">
      <c r="A11" s="488"/>
      <c r="B11" s="493"/>
      <c r="C11" s="33">
        <v>4</v>
      </c>
      <c r="D11" s="126" t="s">
        <v>552</v>
      </c>
      <c r="E11" s="127">
        <v>11</v>
      </c>
      <c r="F11" s="128">
        <v>4.8627000000000002E-3</v>
      </c>
      <c r="G11" s="129">
        <v>5.444</v>
      </c>
      <c r="H11" s="128">
        <v>4.9907300000000002E-2</v>
      </c>
      <c r="I11" s="129">
        <v>116.017</v>
      </c>
      <c r="J11" s="130">
        <v>6.5736000000000003E-2</v>
      </c>
      <c r="K11" s="129">
        <v>35.048000000000002</v>
      </c>
      <c r="L11" s="131">
        <v>0.34289999999999998</v>
      </c>
      <c r="M11" s="129">
        <v>6.16</v>
      </c>
      <c r="N11" s="132">
        <v>1.3672500000000001</v>
      </c>
      <c r="O11" s="129">
        <v>1.71</v>
      </c>
      <c r="P11" s="133">
        <v>0.21187</v>
      </c>
      <c r="Q11" s="134" t="s">
        <v>553</v>
      </c>
      <c r="R11" s="135">
        <v>5.31</v>
      </c>
      <c r="S11" s="135">
        <v>0.02</v>
      </c>
      <c r="T11" s="135">
        <f t="shared" si="0"/>
        <v>3.4499999999999997</v>
      </c>
      <c r="U11" s="136">
        <v>53.3</v>
      </c>
      <c r="V11" s="137" t="s">
        <v>554</v>
      </c>
      <c r="W11" s="138">
        <v>3</v>
      </c>
      <c r="X11" s="139" t="s">
        <v>555</v>
      </c>
      <c r="Y11" s="470"/>
      <c r="AA11" s="15"/>
    </row>
    <row r="12" spans="1:28">
      <c r="A12" s="486">
        <v>2</v>
      </c>
      <c r="B12" s="491" t="s">
        <v>811</v>
      </c>
      <c r="C12" s="30">
        <v>4</v>
      </c>
      <c r="D12" s="97" t="s">
        <v>556</v>
      </c>
      <c r="E12" s="98">
        <v>1</v>
      </c>
      <c r="F12" s="99">
        <v>6.9794999999999996E-3</v>
      </c>
      <c r="G12" s="100">
        <v>3.907</v>
      </c>
      <c r="H12" s="99">
        <v>2.0064599999999998E-2</v>
      </c>
      <c r="I12" s="100">
        <v>302.09399999999999</v>
      </c>
      <c r="J12" s="101">
        <v>0.12460300000000001</v>
      </c>
      <c r="K12" s="100">
        <v>19.065000000000001</v>
      </c>
      <c r="L12" s="102">
        <v>10.5814</v>
      </c>
      <c r="M12" s="100">
        <v>0.218</v>
      </c>
      <c r="N12" s="103">
        <v>5.1916399999999996</v>
      </c>
      <c r="O12" s="100">
        <v>0.48199999999999998</v>
      </c>
      <c r="P12" s="104">
        <v>0.29526999999999998</v>
      </c>
      <c r="Q12" s="105" t="s">
        <v>557</v>
      </c>
      <c r="R12" s="106">
        <v>60.18</v>
      </c>
      <c r="S12" s="106">
        <v>0.61</v>
      </c>
      <c r="T12" s="120">
        <f t="shared" si="0"/>
        <v>4.0599999999999996</v>
      </c>
      <c r="U12" s="107">
        <v>74.3</v>
      </c>
      <c r="V12" s="108" t="s">
        <v>558</v>
      </c>
      <c r="W12" s="109">
        <v>227</v>
      </c>
      <c r="X12" s="110" t="s">
        <v>559</v>
      </c>
      <c r="Y12" s="468"/>
      <c r="AA12" s="15"/>
    </row>
    <row r="13" spans="1:28">
      <c r="A13" s="487"/>
      <c r="B13" s="492"/>
      <c r="C13" s="30">
        <v>4</v>
      </c>
      <c r="D13" s="111" t="s">
        <v>560</v>
      </c>
      <c r="E13" s="112">
        <v>2.5</v>
      </c>
      <c r="F13" s="113">
        <v>2.4031999999999999E-3</v>
      </c>
      <c r="G13" s="114">
        <v>11.446999999999999</v>
      </c>
      <c r="H13" s="113">
        <v>0.1348994</v>
      </c>
      <c r="I13" s="114">
        <v>42.258000000000003</v>
      </c>
      <c r="J13" s="115">
        <v>0.23082</v>
      </c>
      <c r="K13" s="114">
        <v>9.5649999999999995</v>
      </c>
      <c r="L13" s="116">
        <v>18.2151</v>
      </c>
      <c r="M13" s="114">
        <v>0.14399999999999999</v>
      </c>
      <c r="N13" s="117">
        <v>6.2825499999999996</v>
      </c>
      <c r="O13" s="114">
        <v>0.36099999999999999</v>
      </c>
      <c r="P13" s="118">
        <v>0.30592000000000003</v>
      </c>
      <c r="Q13" s="119" t="s">
        <v>561</v>
      </c>
      <c r="R13" s="120">
        <v>88.7</v>
      </c>
      <c r="S13" s="120">
        <v>1.06</v>
      </c>
      <c r="T13" s="120">
        <f t="shared" si="0"/>
        <v>5.1199999999999992</v>
      </c>
      <c r="U13" s="121">
        <v>77</v>
      </c>
      <c r="V13" s="122" t="s">
        <v>522</v>
      </c>
      <c r="W13" s="123">
        <v>58</v>
      </c>
      <c r="X13" s="124" t="s">
        <v>562</v>
      </c>
      <c r="Y13" s="469"/>
      <c r="AA13" s="15"/>
    </row>
    <row r="14" spans="1:28">
      <c r="A14" s="487"/>
      <c r="B14" s="492"/>
      <c r="C14" s="30">
        <v>4</v>
      </c>
      <c r="D14" s="111" t="s">
        <v>563</v>
      </c>
      <c r="E14" s="112">
        <v>3.5</v>
      </c>
      <c r="F14" s="113">
        <v>1.9243999999999999E-3</v>
      </c>
      <c r="G14" s="114">
        <v>13.278</v>
      </c>
      <c r="H14" s="113">
        <v>0.1458074</v>
      </c>
      <c r="I14" s="114">
        <v>39.709000000000003</v>
      </c>
      <c r="J14" s="115">
        <v>0.12720400000000001</v>
      </c>
      <c r="K14" s="114">
        <v>17.66</v>
      </c>
      <c r="L14" s="116">
        <v>9.7401999999999997</v>
      </c>
      <c r="M14" s="114">
        <v>0.249</v>
      </c>
      <c r="N14" s="117">
        <v>3.5312700000000001</v>
      </c>
      <c r="O14" s="114">
        <v>0.67700000000000005</v>
      </c>
      <c r="P14" s="118">
        <v>0.30476999999999999</v>
      </c>
      <c r="Q14" s="119" t="s">
        <v>564</v>
      </c>
      <c r="R14" s="120">
        <v>84.06</v>
      </c>
      <c r="S14" s="120">
        <v>0.56000000000000005</v>
      </c>
      <c r="T14" s="120">
        <f t="shared" si="0"/>
        <v>5.68</v>
      </c>
      <c r="U14" s="121">
        <v>76.7</v>
      </c>
      <c r="V14" s="122" t="s">
        <v>290</v>
      </c>
      <c r="W14" s="123">
        <v>29</v>
      </c>
      <c r="X14" s="124" t="s">
        <v>372</v>
      </c>
      <c r="Y14" s="469"/>
      <c r="AA14" s="15"/>
    </row>
    <row r="15" spans="1:28">
      <c r="A15" s="487"/>
      <c r="B15" s="492"/>
      <c r="C15" s="30">
        <v>4</v>
      </c>
      <c r="D15" s="111" t="s">
        <v>565</v>
      </c>
      <c r="E15" s="112">
        <v>4.5</v>
      </c>
      <c r="F15" s="113">
        <v>1.4423800000000001E-2</v>
      </c>
      <c r="G15" s="114">
        <v>2.2869999999999999</v>
      </c>
      <c r="H15" s="113">
        <v>0.13841220000000001</v>
      </c>
      <c r="I15" s="114">
        <v>41.828000000000003</v>
      </c>
      <c r="J15" s="115">
        <v>0.126472</v>
      </c>
      <c r="K15" s="114">
        <v>18.492000000000001</v>
      </c>
      <c r="L15" s="116">
        <v>11.1166</v>
      </c>
      <c r="M15" s="114">
        <v>0.22500000000000001</v>
      </c>
      <c r="N15" s="117">
        <v>7.5790499999999996</v>
      </c>
      <c r="O15" s="114">
        <v>0.313</v>
      </c>
      <c r="P15" s="118">
        <v>0.29876000000000003</v>
      </c>
      <c r="Q15" s="119" t="s">
        <v>566</v>
      </c>
      <c r="R15" s="120">
        <v>43.82</v>
      </c>
      <c r="S15" s="120">
        <v>0.64</v>
      </c>
      <c r="T15" s="120">
        <f t="shared" si="0"/>
        <v>6.3199999999999994</v>
      </c>
      <c r="U15" s="121">
        <v>75.2</v>
      </c>
      <c r="V15" s="122" t="s">
        <v>533</v>
      </c>
      <c r="W15" s="123">
        <v>35</v>
      </c>
      <c r="X15" s="124" t="s">
        <v>244</v>
      </c>
      <c r="Y15" s="469"/>
      <c r="AA15" s="15"/>
    </row>
    <row r="16" spans="1:28">
      <c r="A16" s="487"/>
      <c r="B16" s="492"/>
      <c r="C16" s="30">
        <v>4</v>
      </c>
      <c r="D16" s="111" t="s">
        <v>567</v>
      </c>
      <c r="E16" s="112">
        <v>6</v>
      </c>
      <c r="F16" s="113">
        <v>1.7822000000000001E-3</v>
      </c>
      <c r="G16" s="114">
        <v>14.305999999999999</v>
      </c>
      <c r="H16" s="113">
        <v>4.4415000000000003E-2</v>
      </c>
      <c r="I16" s="114">
        <v>134.797</v>
      </c>
      <c r="J16" s="115">
        <v>2.6884000000000002E-2</v>
      </c>
      <c r="K16" s="114">
        <v>84.200999999999993</v>
      </c>
      <c r="L16" s="116">
        <v>3.4885000000000002</v>
      </c>
      <c r="M16" s="114">
        <v>0.64600000000000002</v>
      </c>
      <c r="N16" s="117">
        <v>1.4715100000000001</v>
      </c>
      <c r="O16" s="114">
        <v>1.591</v>
      </c>
      <c r="P16" s="118">
        <v>0.27127000000000001</v>
      </c>
      <c r="Q16" s="119" t="s">
        <v>568</v>
      </c>
      <c r="R16" s="120">
        <v>64.31</v>
      </c>
      <c r="S16" s="120">
        <v>0.2</v>
      </c>
      <c r="T16" s="120">
        <f t="shared" si="0"/>
        <v>6.52</v>
      </c>
      <c r="U16" s="121">
        <v>68.3</v>
      </c>
      <c r="V16" s="122" t="s">
        <v>528</v>
      </c>
      <c r="W16" s="123">
        <v>34</v>
      </c>
      <c r="X16" s="124" t="s">
        <v>569</v>
      </c>
      <c r="Y16" s="469"/>
      <c r="AA16" s="15"/>
    </row>
    <row r="17" spans="1:27">
      <c r="A17" s="488"/>
      <c r="B17" s="493"/>
      <c r="C17" s="30">
        <v>4</v>
      </c>
      <c r="D17" s="126" t="s">
        <v>570</v>
      </c>
      <c r="E17" s="127">
        <v>8.5</v>
      </c>
      <c r="F17" s="128">
        <v>8.4829999999999997E-4</v>
      </c>
      <c r="G17" s="129">
        <v>29.747</v>
      </c>
      <c r="H17" s="128">
        <v>6.1935999999999998E-2</v>
      </c>
      <c r="I17" s="129">
        <v>100.875</v>
      </c>
      <c r="J17" s="130">
        <v>1.31E-3</v>
      </c>
      <c r="K17" s="129">
        <v>1773.144</v>
      </c>
      <c r="L17" s="131">
        <v>0.18709999999999999</v>
      </c>
      <c r="M17" s="129">
        <v>11.663</v>
      </c>
      <c r="N17" s="132">
        <v>0.37642999999999999</v>
      </c>
      <c r="O17" s="129">
        <v>6.3419999999999996</v>
      </c>
      <c r="P17" s="133">
        <v>0.64475000000000005</v>
      </c>
      <c r="Q17" s="140" t="s">
        <v>571</v>
      </c>
      <c r="R17" s="135">
        <v>32.06</v>
      </c>
      <c r="S17" s="135">
        <v>0.01</v>
      </c>
      <c r="T17" s="120">
        <f t="shared" si="0"/>
        <v>6.5299999999999994</v>
      </c>
      <c r="U17" s="136">
        <v>162.30000000000001</v>
      </c>
      <c r="V17" s="141" t="s">
        <v>572</v>
      </c>
      <c r="W17" s="138">
        <v>1</v>
      </c>
      <c r="X17" s="139" t="s">
        <v>551</v>
      </c>
      <c r="Y17" s="470"/>
      <c r="AA17" s="15"/>
    </row>
    <row r="18" spans="1:27" s="22" customFormat="1">
      <c r="A18" s="486">
        <v>3</v>
      </c>
      <c r="B18" s="491" t="s">
        <v>812</v>
      </c>
      <c r="C18" s="35"/>
      <c r="D18" s="142" t="s">
        <v>573</v>
      </c>
      <c r="E18" s="143">
        <v>0.5</v>
      </c>
      <c r="F18" s="144">
        <v>9.7614000000000006E-2</v>
      </c>
      <c r="G18" s="145">
        <v>0.90600000000000003</v>
      </c>
      <c r="H18" s="144">
        <v>7.4722300000000005E-2</v>
      </c>
      <c r="I18" s="145">
        <v>76.137</v>
      </c>
      <c r="J18" s="146">
        <v>0.21895300000000001</v>
      </c>
      <c r="K18" s="145">
        <v>10.925000000000001</v>
      </c>
      <c r="L18" s="147">
        <v>17.143799999999999</v>
      </c>
      <c r="M18" s="145">
        <v>0.14799999999999999</v>
      </c>
      <c r="N18" s="148">
        <v>32.224400000000003</v>
      </c>
      <c r="O18" s="145">
        <v>0.10299999999999999</v>
      </c>
      <c r="P18" s="149">
        <v>0.19686999999999999</v>
      </c>
      <c r="Q18" s="150" t="s">
        <v>574</v>
      </c>
      <c r="R18" s="151">
        <v>10.47</v>
      </c>
      <c r="S18" s="151">
        <v>0.99</v>
      </c>
      <c r="T18" s="151">
        <f t="shared" si="0"/>
        <v>7.52</v>
      </c>
      <c r="U18" s="152">
        <v>49.6</v>
      </c>
      <c r="V18" s="153" t="s">
        <v>324</v>
      </c>
      <c r="W18" s="154">
        <v>99</v>
      </c>
      <c r="X18" s="155" t="s">
        <v>575</v>
      </c>
      <c r="Y18" s="471" t="s">
        <v>1043</v>
      </c>
      <c r="Z18" s="20"/>
      <c r="AA18" s="21"/>
    </row>
    <row r="19" spans="1:27">
      <c r="A19" s="487"/>
      <c r="B19" s="492"/>
      <c r="C19" s="32">
        <v>4</v>
      </c>
      <c r="D19" s="111" t="s">
        <v>576</v>
      </c>
      <c r="E19" s="112">
        <v>1</v>
      </c>
      <c r="F19" s="113">
        <v>1.00673E-2</v>
      </c>
      <c r="G19" s="114">
        <v>7.0709999999999997</v>
      </c>
      <c r="H19" s="113">
        <v>0.1174525</v>
      </c>
      <c r="I19" s="114">
        <v>51.307000000000002</v>
      </c>
      <c r="J19" s="115">
        <v>9.4916E-2</v>
      </c>
      <c r="K19" s="114">
        <v>25.352</v>
      </c>
      <c r="L19" s="116">
        <v>11.1327</v>
      </c>
      <c r="M19" s="114">
        <v>0.20599999999999999</v>
      </c>
      <c r="N19" s="117">
        <v>6.1658799999999996</v>
      </c>
      <c r="O19" s="114">
        <v>0.51700000000000002</v>
      </c>
      <c r="P19" s="118">
        <v>0.28687000000000001</v>
      </c>
      <c r="Q19" s="119" t="s">
        <v>577</v>
      </c>
      <c r="R19" s="120">
        <v>51.79</v>
      </c>
      <c r="S19" s="120">
        <v>0.65</v>
      </c>
      <c r="T19" s="120">
        <f t="shared" si="0"/>
        <v>8.17</v>
      </c>
      <c r="U19" s="121">
        <v>72.2</v>
      </c>
      <c r="V19" s="122" t="s">
        <v>298</v>
      </c>
      <c r="W19" s="123">
        <v>41</v>
      </c>
      <c r="X19" s="124" t="s">
        <v>578</v>
      </c>
      <c r="Y19" s="469"/>
      <c r="AA19" s="15"/>
    </row>
    <row r="20" spans="1:27">
      <c r="A20" s="487"/>
      <c r="B20" s="492"/>
      <c r="C20" s="32">
        <v>4</v>
      </c>
      <c r="D20" s="111" t="s">
        <v>579</v>
      </c>
      <c r="E20" s="112">
        <v>2.5</v>
      </c>
      <c r="F20" s="113">
        <v>3.9740000000000001E-4</v>
      </c>
      <c r="G20" s="114">
        <v>176.054</v>
      </c>
      <c r="H20" s="113">
        <v>0.22609290000000001</v>
      </c>
      <c r="I20" s="114">
        <v>25.617000000000001</v>
      </c>
      <c r="J20" s="115">
        <v>0.28392200000000001</v>
      </c>
      <c r="K20" s="114">
        <v>8.4689999999999994</v>
      </c>
      <c r="L20" s="116">
        <v>24.236000000000001</v>
      </c>
      <c r="M20" s="114">
        <v>0.12</v>
      </c>
      <c r="N20" s="117">
        <v>7.3721399999999999</v>
      </c>
      <c r="O20" s="114">
        <v>0.439</v>
      </c>
      <c r="P20" s="118">
        <v>0.29948000000000002</v>
      </c>
      <c r="Q20" s="119" t="s">
        <v>580</v>
      </c>
      <c r="R20" s="120">
        <v>98.45</v>
      </c>
      <c r="S20" s="120">
        <v>1.4</v>
      </c>
      <c r="T20" s="120">
        <f t="shared" si="0"/>
        <v>9.57</v>
      </c>
      <c r="U20" s="121">
        <v>75.400000000000006</v>
      </c>
      <c r="V20" s="122" t="s">
        <v>532</v>
      </c>
      <c r="W20" s="123">
        <v>46</v>
      </c>
      <c r="X20" s="124" t="s">
        <v>581</v>
      </c>
      <c r="Y20" s="469"/>
      <c r="AA20" s="15"/>
    </row>
    <row r="21" spans="1:27">
      <c r="A21" s="487"/>
      <c r="B21" s="492"/>
      <c r="C21" s="32">
        <v>4</v>
      </c>
      <c r="D21" s="111" t="s">
        <v>582</v>
      </c>
      <c r="E21" s="112">
        <v>3.5</v>
      </c>
      <c r="F21" s="113">
        <v>7.2797000000000001E-3</v>
      </c>
      <c r="G21" s="114">
        <v>9.7620000000000005</v>
      </c>
      <c r="H21" s="113">
        <v>0.14917859999999999</v>
      </c>
      <c r="I21" s="114">
        <v>36.837000000000003</v>
      </c>
      <c r="J21" s="115">
        <v>0.29281299999999999</v>
      </c>
      <c r="K21" s="114">
        <v>8.3620000000000001</v>
      </c>
      <c r="L21" s="116">
        <v>23.767299999999999</v>
      </c>
      <c r="M21" s="114">
        <v>0.11600000000000001</v>
      </c>
      <c r="N21" s="117">
        <v>9.2835199999999993</v>
      </c>
      <c r="O21" s="114">
        <v>0.35099999999999998</v>
      </c>
      <c r="P21" s="118">
        <v>0.29998999999999998</v>
      </c>
      <c r="Q21" s="119" t="s">
        <v>583</v>
      </c>
      <c r="R21" s="120">
        <v>76.8</v>
      </c>
      <c r="S21" s="120">
        <v>1.38</v>
      </c>
      <c r="T21" s="120">
        <f t="shared" si="0"/>
        <v>10.95</v>
      </c>
      <c r="U21" s="121">
        <v>75.5</v>
      </c>
      <c r="V21" s="122" t="s">
        <v>523</v>
      </c>
      <c r="W21" s="123">
        <v>69</v>
      </c>
      <c r="X21" s="124" t="s">
        <v>584</v>
      </c>
      <c r="Y21" s="469"/>
      <c r="AA21" s="15"/>
    </row>
    <row r="22" spans="1:27">
      <c r="A22" s="487"/>
      <c r="B22" s="492"/>
      <c r="C22" s="32">
        <v>4</v>
      </c>
      <c r="D22" s="111" t="s">
        <v>585</v>
      </c>
      <c r="E22" s="112">
        <v>4.5</v>
      </c>
      <c r="F22" s="113">
        <v>8.2631000000000007E-3</v>
      </c>
      <c r="G22" s="114">
        <v>8.6259999999999994</v>
      </c>
      <c r="H22" s="113">
        <v>4.4612600000000002E-2</v>
      </c>
      <c r="I22" s="114">
        <v>122.113</v>
      </c>
      <c r="J22" s="115">
        <v>0.107255</v>
      </c>
      <c r="K22" s="114">
        <v>21.277999999999999</v>
      </c>
      <c r="L22" s="116">
        <v>9.0459999999999994</v>
      </c>
      <c r="M22" s="114">
        <v>0.249</v>
      </c>
      <c r="N22" s="117">
        <v>5.2623100000000003</v>
      </c>
      <c r="O22" s="114">
        <v>0.61199999999999999</v>
      </c>
      <c r="P22" s="118">
        <v>0.31158999999999998</v>
      </c>
      <c r="Q22" s="119" t="s">
        <v>586</v>
      </c>
      <c r="R22" s="120">
        <v>53.56</v>
      </c>
      <c r="S22" s="120">
        <v>0.52</v>
      </c>
      <c r="T22" s="120">
        <f t="shared" si="0"/>
        <v>11.469999999999999</v>
      </c>
      <c r="U22" s="121">
        <v>78.400000000000006</v>
      </c>
      <c r="V22" s="122" t="s">
        <v>587</v>
      </c>
      <c r="W22" s="123">
        <v>87</v>
      </c>
      <c r="X22" s="124" t="s">
        <v>588</v>
      </c>
      <c r="Y22" s="469"/>
      <c r="AA22" s="15"/>
    </row>
    <row r="23" spans="1:27">
      <c r="A23" s="487"/>
      <c r="B23" s="492"/>
      <c r="C23" s="32">
        <v>4</v>
      </c>
      <c r="D23" s="111" t="s">
        <v>589</v>
      </c>
      <c r="E23" s="112">
        <v>6</v>
      </c>
      <c r="F23" s="113">
        <v>6.5620000000000001E-4</v>
      </c>
      <c r="G23" s="114">
        <v>106.63</v>
      </c>
      <c r="H23" s="113">
        <v>2.35818E-2</v>
      </c>
      <c r="I23" s="114">
        <v>257.77699999999999</v>
      </c>
      <c r="J23" s="115">
        <v>6.3423999999999994E-2</v>
      </c>
      <c r="K23" s="114">
        <v>39.06</v>
      </c>
      <c r="L23" s="116">
        <v>5.5068999999999999</v>
      </c>
      <c r="M23" s="114">
        <v>0.41899999999999998</v>
      </c>
      <c r="N23" s="117">
        <v>1.96512</v>
      </c>
      <c r="O23" s="114">
        <v>1.6539999999999999</v>
      </c>
      <c r="P23" s="118">
        <v>0.32068999999999998</v>
      </c>
      <c r="Q23" s="119" t="s">
        <v>590</v>
      </c>
      <c r="R23" s="120">
        <v>89.87</v>
      </c>
      <c r="S23" s="120">
        <v>0.32</v>
      </c>
      <c r="T23" s="120">
        <f t="shared" si="0"/>
        <v>11.79</v>
      </c>
      <c r="U23" s="121">
        <v>80.7</v>
      </c>
      <c r="V23" s="122" t="s">
        <v>591</v>
      </c>
      <c r="W23" s="123">
        <v>100</v>
      </c>
      <c r="X23" s="125" t="s">
        <v>592</v>
      </c>
      <c r="Y23" s="469"/>
      <c r="AA23" s="15"/>
    </row>
    <row r="24" spans="1:27">
      <c r="A24" s="487"/>
      <c r="B24" s="492"/>
      <c r="C24" s="32">
        <v>4</v>
      </c>
      <c r="D24" s="111" t="s">
        <v>593</v>
      </c>
      <c r="E24" s="112">
        <v>8.5</v>
      </c>
      <c r="F24" s="113">
        <v>3.6484999999999998E-3</v>
      </c>
      <c r="G24" s="114">
        <v>19.298999999999999</v>
      </c>
      <c r="H24" s="113">
        <v>0.2295363</v>
      </c>
      <c r="I24" s="114">
        <v>26.652999999999999</v>
      </c>
      <c r="J24" s="115">
        <v>6.6459000000000004E-2</v>
      </c>
      <c r="K24" s="114">
        <v>35.997999999999998</v>
      </c>
      <c r="L24" s="116">
        <v>1.7882</v>
      </c>
      <c r="M24" s="114">
        <v>1.2330000000000001</v>
      </c>
      <c r="N24" s="117">
        <v>1.5893699999999999</v>
      </c>
      <c r="O24" s="114">
        <v>1.9450000000000001</v>
      </c>
      <c r="P24" s="118">
        <v>0.27500999999999998</v>
      </c>
      <c r="Q24" s="119" t="s">
        <v>594</v>
      </c>
      <c r="R24" s="120">
        <v>30.94</v>
      </c>
      <c r="S24" s="120">
        <v>0.1</v>
      </c>
      <c r="T24" s="120">
        <f t="shared" si="0"/>
        <v>11.889999999999999</v>
      </c>
      <c r="U24" s="121">
        <v>69.2</v>
      </c>
      <c r="V24" s="122" t="s">
        <v>595</v>
      </c>
      <c r="W24" s="123">
        <v>3</v>
      </c>
      <c r="X24" s="125" t="s">
        <v>365</v>
      </c>
      <c r="Y24" s="469"/>
      <c r="AA24" s="15"/>
    </row>
    <row r="25" spans="1:27">
      <c r="A25" s="488"/>
      <c r="B25" s="493"/>
      <c r="C25" s="33">
        <v>4</v>
      </c>
      <c r="D25" s="126" t="s">
        <v>596</v>
      </c>
      <c r="E25" s="127">
        <v>10</v>
      </c>
      <c r="F25" s="128">
        <v>1.3377E-3</v>
      </c>
      <c r="G25" s="129">
        <v>52.351999999999997</v>
      </c>
      <c r="H25" s="128">
        <v>0.26636349999999998</v>
      </c>
      <c r="I25" s="129">
        <v>21.192</v>
      </c>
      <c r="J25" s="130">
        <v>0.115912</v>
      </c>
      <c r="K25" s="129">
        <v>21.065999999999999</v>
      </c>
      <c r="L25" s="131">
        <v>0.26119999999999999</v>
      </c>
      <c r="M25" s="129">
        <v>8.452</v>
      </c>
      <c r="N25" s="132">
        <v>0.39324999999999999</v>
      </c>
      <c r="O25" s="129">
        <v>8.0310000000000006</v>
      </c>
      <c r="P25" s="133">
        <v>8.9760000000000006E-2</v>
      </c>
      <c r="Q25" s="134" t="s">
        <v>597</v>
      </c>
      <c r="R25" s="135">
        <v>5.97</v>
      </c>
      <c r="S25" s="135">
        <v>0.02</v>
      </c>
      <c r="T25" s="135">
        <f t="shared" si="0"/>
        <v>11.909999999999998</v>
      </c>
      <c r="U25" s="136">
        <v>22.6</v>
      </c>
      <c r="V25" s="137" t="s">
        <v>598</v>
      </c>
      <c r="W25" s="138">
        <v>0</v>
      </c>
      <c r="X25" s="139" t="s">
        <v>599</v>
      </c>
      <c r="Y25" s="470"/>
      <c r="AA25" s="15"/>
    </row>
    <row r="26" spans="1:27">
      <c r="A26" s="486">
        <v>4</v>
      </c>
      <c r="B26" s="491" t="s">
        <v>813</v>
      </c>
      <c r="C26" s="30">
        <v>4</v>
      </c>
      <c r="D26" s="97" t="s">
        <v>600</v>
      </c>
      <c r="E26" s="98">
        <v>0.4</v>
      </c>
      <c r="F26" s="99">
        <v>1.7487E-3</v>
      </c>
      <c r="G26" s="100">
        <v>14.067</v>
      </c>
      <c r="H26" s="99">
        <v>2.8746299999999999E-2</v>
      </c>
      <c r="I26" s="100">
        <v>209.08</v>
      </c>
      <c r="J26" s="101">
        <v>8.9524999999999993E-2</v>
      </c>
      <c r="K26" s="100">
        <v>26.381</v>
      </c>
      <c r="L26" s="102">
        <v>7.3894000000000002</v>
      </c>
      <c r="M26" s="100">
        <v>0.32300000000000001</v>
      </c>
      <c r="N26" s="103">
        <v>2.64269</v>
      </c>
      <c r="O26" s="100">
        <v>1.248</v>
      </c>
      <c r="P26" s="104">
        <v>0.28741</v>
      </c>
      <c r="Q26" s="105" t="s">
        <v>601</v>
      </c>
      <c r="R26" s="106">
        <v>80.36</v>
      </c>
      <c r="S26" s="106">
        <v>0.43</v>
      </c>
      <c r="T26" s="120">
        <f t="shared" si="0"/>
        <v>12.339999999999998</v>
      </c>
      <c r="U26" s="107">
        <v>72.3</v>
      </c>
      <c r="V26" s="108" t="s">
        <v>602</v>
      </c>
      <c r="W26" s="109">
        <v>111</v>
      </c>
      <c r="X26" s="110" t="s">
        <v>603</v>
      </c>
      <c r="Y26" s="468"/>
      <c r="AA26" s="15"/>
    </row>
    <row r="27" spans="1:27">
      <c r="A27" s="487"/>
      <c r="B27" s="492"/>
      <c r="C27" s="30">
        <v>4</v>
      </c>
      <c r="D27" s="111" t="s">
        <v>604</v>
      </c>
      <c r="E27" s="112">
        <v>0.7</v>
      </c>
      <c r="F27" s="113">
        <v>5.8219999999999995E-4</v>
      </c>
      <c r="G27" s="114">
        <v>39.575000000000003</v>
      </c>
      <c r="H27" s="113">
        <v>7.2421600000000003E-2</v>
      </c>
      <c r="I27" s="114">
        <v>80.132000000000005</v>
      </c>
      <c r="J27" s="115">
        <v>0.13045200000000001</v>
      </c>
      <c r="K27" s="114">
        <v>17.327000000000002</v>
      </c>
      <c r="L27" s="116">
        <v>12.6203</v>
      </c>
      <c r="M27" s="114">
        <v>0.19700000000000001</v>
      </c>
      <c r="N27" s="117">
        <v>3.7494999999999998</v>
      </c>
      <c r="O27" s="114">
        <v>0.86499999999999999</v>
      </c>
      <c r="P27" s="118">
        <v>0.28332000000000002</v>
      </c>
      <c r="Q27" s="119" t="s">
        <v>605</v>
      </c>
      <c r="R27" s="120">
        <v>95.36</v>
      </c>
      <c r="S27" s="120">
        <v>0.73</v>
      </c>
      <c r="T27" s="120">
        <f t="shared" si="0"/>
        <v>13.069999999999999</v>
      </c>
      <c r="U27" s="121">
        <v>71.3</v>
      </c>
      <c r="V27" s="122" t="s">
        <v>541</v>
      </c>
      <c r="W27" s="123">
        <v>75</v>
      </c>
      <c r="X27" s="124" t="s">
        <v>606</v>
      </c>
      <c r="Y27" s="469"/>
      <c r="AA27" s="15"/>
    </row>
    <row r="28" spans="1:27">
      <c r="A28" s="487"/>
      <c r="B28" s="492"/>
      <c r="C28" s="30">
        <v>4</v>
      </c>
      <c r="D28" s="111" t="s">
        <v>607</v>
      </c>
      <c r="E28" s="112">
        <v>1</v>
      </c>
      <c r="F28" s="113">
        <v>1.6640000000000001E-4</v>
      </c>
      <c r="G28" s="114">
        <v>148.67699999999999</v>
      </c>
      <c r="H28" s="113">
        <v>1.04096E-2</v>
      </c>
      <c r="I28" s="114">
        <v>564.38099999999997</v>
      </c>
      <c r="J28" s="115">
        <v>0.106784</v>
      </c>
      <c r="K28" s="114">
        <v>21.835999999999999</v>
      </c>
      <c r="L28" s="116">
        <v>9.9286999999999992</v>
      </c>
      <c r="M28" s="114">
        <v>0.24199999999999999</v>
      </c>
      <c r="N28" s="117">
        <v>2.8984000000000001</v>
      </c>
      <c r="O28" s="114">
        <v>1.17</v>
      </c>
      <c r="P28" s="118">
        <v>0.29618</v>
      </c>
      <c r="Q28" s="119" t="s">
        <v>608</v>
      </c>
      <c r="R28" s="120">
        <v>101.46</v>
      </c>
      <c r="S28" s="120">
        <v>0.57999999999999996</v>
      </c>
      <c r="T28" s="120">
        <f t="shared" si="0"/>
        <v>13.649999999999999</v>
      </c>
      <c r="U28" s="121">
        <v>74.599999999999994</v>
      </c>
      <c r="V28" s="122" t="s">
        <v>290</v>
      </c>
      <c r="W28" s="123">
        <v>410</v>
      </c>
      <c r="X28" s="125" t="s">
        <v>609</v>
      </c>
      <c r="Y28" s="469"/>
      <c r="AA28" s="15"/>
    </row>
    <row r="29" spans="1:27">
      <c r="A29" s="487"/>
      <c r="B29" s="492"/>
      <c r="C29" s="30">
        <v>4</v>
      </c>
      <c r="D29" s="111" t="s">
        <v>610</v>
      </c>
      <c r="E29" s="112">
        <v>2.5</v>
      </c>
      <c r="F29" s="113">
        <v>2.1299999999999999E-5</v>
      </c>
      <c r="G29" s="114">
        <v>1113.568</v>
      </c>
      <c r="H29" s="113">
        <v>2.0888799999999999E-2</v>
      </c>
      <c r="I29" s="114">
        <v>271.97500000000002</v>
      </c>
      <c r="J29" s="115">
        <v>0.13353000000000001</v>
      </c>
      <c r="K29" s="114">
        <v>16.5</v>
      </c>
      <c r="L29" s="116">
        <v>9.8066999999999993</v>
      </c>
      <c r="M29" s="114">
        <v>0.24099999999999999</v>
      </c>
      <c r="N29" s="117">
        <v>2.8820199999999998</v>
      </c>
      <c r="O29" s="114">
        <v>1.1539999999999999</v>
      </c>
      <c r="P29" s="118">
        <v>0.29377999999999999</v>
      </c>
      <c r="Q29" s="119" t="s">
        <v>611</v>
      </c>
      <c r="R29" s="120">
        <v>99.96</v>
      </c>
      <c r="S29" s="120">
        <v>0.56999999999999995</v>
      </c>
      <c r="T29" s="120">
        <f t="shared" si="0"/>
        <v>14.219999999999999</v>
      </c>
      <c r="U29" s="121">
        <v>74</v>
      </c>
      <c r="V29" s="122" t="s">
        <v>558</v>
      </c>
      <c r="W29" s="123">
        <v>202</v>
      </c>
      <c r="X29" s="125" t="s">
        <v>612</v>
      </c>
      <c r="Y29" s="469"/>
      <c r="AA29" s="15"/>
    </row>
    <row r="30" spans="1:27">
      <c r="A30" s="487"/>
      <c r="B30" s="492"/>
      <c r="C30" s="30">
        <v>4</v>
      </c>
      <c r="D30" s="111" t="s">
        <v>613</v>
      </c>
      <c r="E30" s="112">
        <v>3.5</v>
      </c>
      <c r="F30" s="113">
        <v>3.501E-4</v>
      </c>
      <c r="G30" s="114">
        <v>73.176000000000002</v>
      </c>
      <c r="H30" s="113">
        <v>9.1854999999999992E-3</v>
      </c>
      <c r="I30" s="114">
        <v>627.12900000000002</v>
      </c>
      <c r="J30" s="115">
        <v>0.12717899999999999</v>
      </c>
      <c r="K30" s="114">
        <v>18.722000000000001</v>
      </c>
      <c r="L30" s="116">
        <v>12.442500000000001</v>
      </c>
      <c r="M30" s="114">
        <v>0.189</v>
      </c>
      <c r="N30" s="117">
        <v>3.8065600000000002</v>
      </c>
      <c r="O30" s="114">
        <v>0.89900000000000002</v>
      </c>
      <c r="P30" s="118">
        <v>0.29694999999999999</v>
      </c>
      <c r="Q30" s="119" t="s">
        <v>614</v>
      </c>
      <c r="R30" s="120">
        <v>97.06</v>
      </c>
      <c r="S30" s="120">
        <v>0.72</v>
      </c>
      <c r="T30" s="120">
        <f t="shared" si="0"/>
        <v>14.94</v>
      </c>
      <c r="U30" s="121">
        <v>74.8</v>
      </c>
      <c r="V30" s="122" t="s">
        <v>251</v>
      </c>
      <c r="W30" s="123">
        <v>582</v>
      </c>
      <c r="X30" s="125" t="s">
        <v>615</v>
      </c>
      <c r="Y30" s="469"/>
      <c r="AA30" s="15"/>
    </row>
    <row r="31" spans="1:27">
      <c r="A31" s="487"/>
      <c r="B31" s="492"/>
      <c r="C31" s="30">
        <v>4</v>
      </c>
      <c r="D31" s="111" t="s">
        <v>616</v>
      </c>
      <c r="E31" s="112">
        <v>4.5</v>
      </c>
      <c r="F31" s="113">
        <v>4.2250000000000002E-4</v>
      </c>
      <c r="G31" s="114">
        <v>55.944000000000003</v>
      </c>
      <c r="H31" s="113">
        <v>6.1756100000000001E-2</v>
      </c>
      <c r="I31" s="114">
        <v>93.364000000000004</v>
      </c>
      <c r="J31" s="115">
        <v>8.2401000000000002E-2</v>
      </c>
      <c r="K31" s="114">
        <v>27.018000000000001</v>
      </c>
      <c r="L31" s="116">
        <v>6.1901000000000002</v>
      </c>
      <c r="M31" s="114">
        <v>0.36799999999999999</v>
      </c>
      <c r="N31" s="117">
        <v>1.8573299999999999</v>
      </c>
      <c r="O31" s="114">
        <v>1.776</v>
      </c>
      <c r="P31" s="118">
        <v>0.28010000000000002</v>
      </c>
      <c r="Q31" s="119" t="s">
        <v>617</v>
      </c>
      <c r="R31" s="120">
        <v>93.35</v>
      </c>
      <c r="S31" s="120">
        <v>0.36</v>
      </c>
      <c r="T31" s="120">
        <f t="shared" si="0"/>
        <v>15.299999999999999</v>
      </c>
      <c r="U31" s="121">
        <v>70.5</v>
      </c>
      <c r="V31" s="122" t="s">
        <v>192</v>
      </c>
      <c r="W31" s="123">
        <v>43</v>
      </c>
      <c r="X31" s="124" t="s">
        <v>618</v>
      </c>
      <c r="Y31" s="469"/>
      <c r="AA31" s="15"/>
    </row>
    <row r="32" spans="1:27">
      <c r="A32" s="487"/>
      <c r="B32" s="492"/>
      <c r="C32" s="30">
        <v>4</v>
      </c>
      <c r="D32" s="111" t="s">
        <v>619</v>
      </c>
      <c r="E32" s="112">
        <v>6</v>
      </c>
      <c r="F32" s="113">
        <v>5.8069999999999997E-4</v>
      </c>
      <c r="G32" s="114">
        <v>39.119999999999997</v>
      </c>
      <c r="H32" s="113">
        <v>2.0471E-3</v>
      </c>
      <c r="I32" s="114">
        <v>2929.8719999999998</v>
      </c>
      <c r="J32" s="115">
        <v>3.7419000000000001E-2</v>
      </c>
      <c r="K32" s="114">
        <v>60.991</v>
      </c>
      <c r="L32" s="116">
        <v>1.4871000000000001</v>
      </c>
      <c r="M32" s="114">
        <v>1.4410000000000001</v>
      </c>
      <c r="N32" s="117">
        <v>0.49553000000000003</v>
      </c>
      <c r="O32" s="114">
        <v>6.7320000000000002</v>
      </c>
      <c r="P32" s="118">
        <v>0.21759999999999999</v>
      </c>
      <c r="Q32" s="119" t="s">
        <v>620</v>
      </c>
      <c r="R32" s="120">
        <v>65.3</v>
      </c>
      <c r="S32" s="120">
        <v>0.09</v>
      </c>
      <c r="T32" s="120">
        <f t="shared" si="0"/>
        <v>15.389999999999999</v>
      </c>
      <c r="U32" s="121">
        <v>54.8</v>
      </c>
      <c r="V32" s="122" t="s">
        <v>621</v>
      </c>
      <c r="W32" s="123">
        <v>312</v>
      </c>
      <c r="X32" s="124" t="s">
        <v>622</v>
      </c>
      <c r="Y32" s="469"/>
      <c r="AA32" s="15"/>
    </row>
    <row r="33" spans="1:27">
      <c r="A33" s="488"/>
      <c r="B33" s="493"/>
      <c r="C33" s="30">
        <v>4</v>
      </c>
      <c r="D33" s="126" t="s">
        <v>623</v>
      </c>
      <c r="E33" s="127">
        <v>8.5</v>
      </c>
      <c r="F33" s="128">
        <v>8.3989999999999998E-4</v>
      </c>
      <c r="G33" s="129">
        <v>28.733000000000001</v>
      </c>
      <c r="H33" s="128">
        <v>3.8611100000000002E-2</v>
      </c>
      <c r="I33" s="129">
        <v>143.46899999999999</v>
      </c>
      <c r="J33" s="130">
        <v>1.5254E-2</v>
      </c>
      <c r="K33" s="129">
        <v>151.29599999999999</v>
      </c>
      <c r="L33" s="131">
        <v>0.76219999999999999</v>
      </c>
      <c r="M33" s="129">
        <v>2.992</v>
      </c>
      <c r="N33" s="132">
        <v>0.49775999999999998</v>
      </c>
      <c r="O33" s="129">
        <v>6.5910000000000002</v>
      </c>
      <c r="P33" s="133">
        <v>0.33106000000000002</v>
      </c>
      <c r="Q33" s="140" t="s">
        <v>624</v>
      </c>
      <c r="R33" s="135">
        <v>50.69</v>
      </c>
      <c r="S33" s="135">
        <v>0.04</v>
      </c>
      <c r="T33" s="120">
        <f t="shared" si="0"/>
        <v>15.429999999999998</v>
      </c>
      <c r="U33" s="136">
        <v>83.3</v>
      </c>
      <c r="V33" s="141" t="s">
        <v>625</v>
      </c>
      <c r="W33" s="138">
        <v>8</v>
      </c>
      <c r="X33" s="156" t="s">
        <v>581</v>
      </c>
      <c r="Y33" s="470"/>
      <c r="AA33" s="15"/>
    </row>
    <row r="34" spans="1:27" s="22" customFormat="1">
      <c r="A34" s="486">
        <v>5</v>
      </c>
      <c r="B34" s="491" t="s">
        <v>814</v>
      </c>
      <c r="C34" s="35"/>
      <c r="D34" s="142" t="s">
        <v>626</v>
      </c>
      <c r="E34" s="143">
        <v>0.5</v>
      </c>
      <c r="F34" s="144">
        <v>4.2989699999999999E-2</v>
      </c>
      <c r="G34" s="145">
        <v>1.071</v>
      </c>
      <c r="H34" s="144">
        <v>4.1945999999999997E-3</v>
      </c>
      <c r="I34" s="145">
        <v>2429.94</v>
      </c>
      <c r="J34" s="146">
        <v>3.3938999999999997E-2</v>
      </c>
      <c r="K34" s="145">
        <v>68.019000000000005</v>
      </c>
      <c r="L34" s="147">
        <v>6.8900000000000003E-2</v>
      </c>
      <c r="M34" s="145">
        <v>32.439</v>
      </c>
      <c r="N34" s="148">
        <v>12.13584</v>
      </c>
      <c r="O34" s="145">
        <v>0.433</v>
      </c>
      <c r="P34" s="149">
        <v>8.2220800000000001</v>
      </c>
      <c r="Q34" s="157" t="s">
        <v>627</v>
      </c>
      <c r="R34" s="151">
        <v>4.67</v>
      </c>
      <c r="S34" s="151">
        <v>0</v>
      </c>
      <c r="T34" s="151">
        <f t="shared" si="0"/>
        <v>15.429999999999998</v>
      </c>
      <c r="U34" s="152">
        <v>2071</v>
      </c>
      <c r="V34" s="158" t="s">
        <v>628</v>
      </c>
      <c r="W34" s="154">
        <v>7</v>
      </c>
      <c r="X34" s="155" t="s">
        <v>629</v>
      </c>
      <c r="Y34" s="471" t="s">
        <v>1043</v>
      </c>
      <c r="Z34" s="20"/>
      <c r="AA34" s="21"/>
    </row>
    <row r="35" spans="1:27" s="22" customFormat="1">
      <c r="A35" s="487"/>
      <c r="B35" s="492"/>
      <c r="C35" s="36"/>
      <c r="D35" s="159" t="s">
        <v>630</v>
      </c>
      <c r="E35" s="160">
        <v>0.7</v>
      </c>
      <c r="F35" s="161">
        <v>8.0473000000000003E-3</v>
      </c>
      <c r="G35" s="162">
        <v>3.83</v>
      </c>
      <c r="H35" s="161">
        <v>3.7408799999999999E-2</v>
      </c>
      <c r="I35" s="162">
        <v>275.83600000000001</v>
      </c>
      <c r="J35" s="163">
        <v>9.7710000000000002E-3</v>
      </c>
      <c r="K35" s="162">
        <v>227.285</v>
      </c>
      <c r="L35" s="164">
        <v>0.114</v>
      </c>
      <c r="M35" s="162">
        <v>18.763000000000002</v>
      </c>
      <c r="N35" s="165">
        <v>2.4405999999999999</v>
      </c>
      <c r="O35" s="162">
        <v>2.0510000000000002</v>
      </c>
      <c r="P35" s="166">
        <v>0.57530000000000003</v>
      </c>
      <c r="Q35" s="167" t="s">
        <v>631</v>
      </c>
      <c r="R35" s="168">
        <v>2.69</v>
      </c>
      <c r="S35" s="168">
        <v>0.01</v>
      </c>
      <c r="T35" s="168">
        <f t="shared" si="0"/>
        <v>15.439999999999998</v>
      </c>
      <c r="U35" s="169">
        <v>144.80000000000001</v>
      </c>
      <c r="V35" s="170" t="s">
        <v>632</v>
      </c>
      <c r="W35" s="171">
        <v>1</v>
      </c>
      <c r="X35" s="172" t="s">
        <v>555</v>
      </c>
      <c r="Y35" s="472" t="s">
        <v>1044</v>
      </c>
      <c r="Z35" s="20"/>
      <c r="AA35" s="21"/>
    </row>
    <row r="36" spans="1:27" s="22" customFormat="1">
      <c r="A36" s="487"/>
      <c r="B36" s="492"/>
      <c r="C36" s="36"/>
      <c r="D36" s="159" t="s">
        <v>633</v>
      </c>
      <c r="E36" s="160">
        <v>1.7</v>
      </c>
      <c r="F36" s="161">
        <v>1.1527600000000001E-2</v>
      </c>
      <c r="G36" s="162">
        <v>2.6080000000000001</v>
      </c>
      <c r="H36" s="161">
        <v>3.3336400000000002E-2</v>
      </c>
      <c r="I36" s="162">
        <v>318.11099999999999</v>
      </c>
      <c r="J36" s="163">
        <v>9.6319999999999999E-3</v>
      </c>
      <c r="K36" s="162">
        <v>236.886</v>
      </c>
      <c r="L36" s="164">
        <v>0.90180000000000005</v>
      </c>
      <c r="M36" s="162">
        <v>2.3959999999999999</v>
      </c>
      <c r="N36" s="165">
        <v>3.3730799999999999</v>
      </c>
      <c r="O36" s="162">
        <v>1.5009999999999999</v>
      </c>
      <c r="P36" s="166">
        <v>4.054E-2</v>
      </c>
      <c r="Q36" s="173" t="s">
        <v>634</v>
      </c>
      <c r="R36" s="168">
        <v>1.08</v>
      </c>
      <c r="S36" s="168">
        <v>0.05</v>
      </c>
      <c r="T36" s="168">
        <f t="shared" si="0"/>
        <v>15.489999999999998</v>
      </c>
      <c r="U36" s="169">
        <v>10.199999999999999</v>
      </c>
      <c r="V36" s="174" t="s">
        <v>635</v>
      </c>
      <c r="W36" s="171">
        <v>12</v>
      </c>
      <c r="X36" s="175" t="s">
        <v>636</v>
      </c>
      <c r="Y36" s="472" t="s">
        <v>1044</v>
      </c>
      <c r="Z36" s="20"/>
      <c r="AA36" s="21"/>
    </row>
    <row r="37" spans="1:27">
      <c r="A37" s="487"/>
      <c r="B37" s="492"/>
      <c r="C37" s="32">
        <v>4</v>
      </c>
      <c r="D37" s="111" t="s">
        <v>637</v>
      </c>
      <c r="E37" s="112">
        <v>3</v>
      </c>
      <c r="F37" s="113">
        <v>1.6568699999999999E-2</v>
      </c>
      <c r="G37" s="114">
        <v>2.1930000000000001</v>
      </c>
      <c r="H37" s="113">
        <v>0.14408029999999999</v>
      </c>
      <c r="I37" s="114">
        <v>71.224999999999994</v>
      </c>
      <c r="J37" s="115">
        <v>6.2925999999999996E-2</v>
      </c>
      <c r="K37" s="114">
        <v>38.246000000000002</v>
      </c>
      <c r="L37" s="116">
        <v>4.6409000000000002</v>
      </c>
      <c r="M37" s="114">
        <v>0.47099999999999997</v>
      </c>
      <c r="N37" s="117">
        <v>6.1420899999999996</v>
      </c>
      <c r="O37" s="114">
        <v>0.82799999999999996</v>
      </c>
      <c r="P37" s="118">
        <v>0.27043</v>
      </c>
      <c r="Q37" s="119" t="s">
        <v>638</v>
      </c>
      <c r="R37" s="120">
        <v>20.43</v>
      </c>
      <c r="S37" s="120">
        <v>0.27</v>
      </c>
      <c r="T37" s="120">
        <f t="shared" si="0"/>
        <v>15.759999999999998</v>
      </c>
      <c r="U37" s="121">
        <v>68.099999999999994</v>
      </c>
      <c r="V37" s="122" t="s">
        <v>313</v>
      </c>
      <c r="W37" s="123">
        <v>14</v>
      </c>
      <c r="X37" s="124" t="s">
        <v>639</v>
      </c>
      <c r="Y37" s="469"/>
      <c r="AA37" s="15"/>
    </row>
    <row r="38" spans="1:27">
      <c r="A38" s="487"/>
      <c r="B38" s="492"/>
      <c r="C38" s="32">
        <v>4</v>
      </c>
      <c r="D38" s="111" t="s">
        <v>640</v>
      </c>
      <c r="E38" s="112">
        <v>4</v>
      </c>
      <c r="F38" s="113">
        <v>1.1032999999999999E-2</v>
      </c>
      <c r="G38" s="114">
        <v>2.8220000000000001</v>
      </c>
      <c r="H38" s="113">
        <v>0.23802909999999999</v>
      </c>
      <c r="I38" s="114">
        <v>43.97</v>
      </c>
      <c r="J38" s="115">
        <v>7.1823999999999999E-2</v>
      </c>
      <c r="K38" s="114">
        <v>31.763999999999999</v>
      </c>
      <c r="L38" s="116">
        <v>7.2054</v>
      </c>
      <c r="M38" s="114">
        <v>0.315</v>
      </c>
      <c r="N38" s="117">
        <v>5.3029099999999998</v>
      </c>
      <c r="O38" s="114">
        <v>0.94799999999999995</v>
      </c>
      <c r="P38" s="118">
        <v>0.28555999999999998</v>
      </c>
      <c r="Q38" s="119" t="s">
        <v>641</v>
      </c>
      <c r="R38" s="120">
        <v>38.799999999999997</v>
      </c>
      <c r="S38" s="120">
        <v>0.42</v>
      </c>
      <c r="T38" s="120">
        <f t="shared" si="0"/>
        <v>16.18</v>
      </c>
      <c r="U38" s="121">
        <v>71.900000000000006</v>
      </c>
      <c r="V38" s="122" t="s">
        <v>642</v>
      </c>
      <c r="W38" s="123">
        <v>13</v>
      </c>
      <c r="X38" s="124" t="s">
        <v>643</v>
      </c>
      <c r="Y38" s="469"/>
      <c r="AA38" s="15"/>
    </row>
    <row r="39" spans="1:27">
      <c r="A39" s="487"/>
      <c r="B39" s="492"/>
      <c r="C39" s="32">
        <v>4</v>
      </c>
      <c r="D39" s="111" t="s">
        <v>644</v>
      </c>
      <c r="E39" s="112">
        <v>5</v>
      </c>
      <c r="F39" s="113">
        <v>1.12727E-2</v>
      </c>
      <c r="G39" s="114">
        <v>2.8450000000000002</v>
      </c>
      <c r="H39" s="113">
        <v>8.4997799999999998E-2</v>
      </c>
      <c r="I39" s="114">
        <v>122.35599999999999</v>
      </c>
      <c r="J39" s="115">
        <v>0.15926999999999999</v>
      </c>
      <c r="K39" s="114">
        <v>14.553000000000001</v>
      </c>
      <c r="L39" s="116">
        <v>12.262</v>
      </c>
      <c r="M39" s="114">
        <v>0.19700000000000001</v>
      </c>
      <c r="N39" s="117">
        <v>6.9707800000000004</v>
      </c>
      <c r="O39" s="114">
        <v>0.72</v>
      </c>
      <c r="P39" s="118">
        <v>0.29682999999999998</v>
      </c>
      <c r="Q39" s="119" t="s">
        <v>645</v>
      </c>
      <c r="R39" s="120">
        <v>52.21</v>
      </c>
      <c r="S39" s="120">
        <v>0.71</v>
      </c>
      <c r="T39" s="120">
        <f t="shared" si="0"/>
        <v>16.89</v>
      </c>
      <c r="U39" s="121">
        <v>74.7</v>
      </c>
      <c r="V39" s="122" t="s">
        <v>532</v>
      </c>
      <c r="W39" s="123">
        <v>62</v>
      </c>
      <c r="X39" s="124" t="s">
        <v>646</v>
      </c>
      <c r="Y39" s="469"/>
      <c r="AA39" s="15"/>
    </row>
    <row r="40" spans="1:27">
      <c r="A40" s="487"/>
      <c r="B40" s="492"/>
      <c r="C40" s="32">
        <v>4</v>
      </c>
      <c r="D40" s="111" t="s">
        <v>647</v>
      </c>
      <c r="E40" s="112">
        <v>6</v>
      </c>
      <c r="F40" s="113">
        <v>1.6397200000000001E-2</v>
      </c>
      <c r="G40" s="114">
        <v>2.0680000000000001</v>
      </c>
      <c r="H40" s="113">
        <v>0.11655</v>
      </c>
      <c r="I40" s="114">
        <v>86.590999999999994</v>
      </c>
      <c r="J40" s="115">
        <v>0.33024799999999999</v>
      </c>
      <c r="K40" s="114">
        <v>7.0419999999999998</v>
      </c>
      <c r="L40" s="116">
        <v>28.631499999999999</v>
      </c>
      <c r="M40" s="114">
        <v>0.10299999999999999</v>
      </c>
      <c r="N40" s="117">
        <v>13.22672</v>
      </c>
      <c r="O40" s="114">
        <v>0.375</v>
      </c>
      <c r="P40" s="118">
        <v>0.29248000000000002</v>
      </c>
      <c r="Q40" s="119" t="s">
        <v>648</v>
      </c>
      <c r="R40" s="120">
        <v>63.31</v>
      </c>
      <c r="S40" s="120">
        <v>1.66</v>
      </c>
      <c r="T40" s="120">
        <f t="shared" si="0"/>
        <v>18.55</v>
      </c>
      <c r="U40" s="121">
        <v>73.599999999999994</v>
      </c>
      <c r="V40" s="122" t="s">
        <v>520</v>
      </c>
      <c r="W40" s="123">
        <v>106</v>
      </c>
      <c r="X40" s="124" t="s">
        <v>649</v>
      </c>
      <c r="Y40" s="469"/>
      <c r="AA40" s="15"/>
    </row>
    <row r="41" spans="1:27">
      <c r="A41" s="487"/>
      <c r="B41" s="492"/>
      <c r="C41" s="32">
        <v>4</v>
      </c>
      <c r="D41" s="111" t="s">
        <v>650</v>
      </c>
      <c r="E41" s="112">
        <v>6.5</v>
      </c>
      <c r="F41" s="113">
        <v>1.27257E-2</v>
      </c>
      <c r="G41" s="114">
        <v>2.2410000000000001</v>
      </c>
      <c r="H41" s="113">
        <v>0.17035339999999999</v>
      </c>
      <c r="I41" s="114">
        <v>61.396999999999998</v>
      </c>
      <c r="J41" s="115">
        <v>0.40294000000000002</v>
      </c>
      <c r="K41" s="114">
        <v>6.1589999999999998</v>
      </c>
      <c r="L41" s="116">
        <v>35.817300000000003</v>
      </c>
      <c r="M41" s="114">
        <v>9.2999999999999999E-2</v>
      </c>
      <c r="N41" s="117">
        <v>14.15052</v>
      </c>
      <c r="O41" s="114">
        <v>0.35299999999999998</v>
      </c>
      <c r="P41" s="118">
        <v>0.28988999999999998</v>
      </c>
      <c r="Q41" s="119" t="s">
        <v>651</v>
      </c>
      <c r="R41" s="120">
        <v>73.37</v>
      </c>
      <c r="S41" s="120">
        <v>2.08</v>
      </c>
      <c r="T41" s="120">
        <f t="shared" si="0"/>
        <v>20.630000000000003</v>
      </c>
      <c r="U41" s="121">
        <v>73</v>
      </c>
      <c r="V41" s="122" t="s">
        <v>531</v>
      </c>
      <c r="W41" s="123">
        <v>90</v>
      </c>
      <c r="X41" s="124" t="s">
        <v>652</v>
      </c>
      <c r="Y41" s="469"/>
      <c r="AA41" s="15"/>
    </row>
    <row r="42" spans="1:27">
      <c r="A42" s="487"/>
      <c r="B42" s="492"/>
      <c r="C42" s="32">
        <v>4</v>
      </c>
      <c r="D42" s="111" t="s">
        <v>653</v>
      </c>
      <c r="E42" s="112">
        <v>6.8</v>
      </c>
      <c r="F42" s="113">
        <v>8.5453999999999999E-3</v>
      </c>
      <c r="G42" s="114">
        <v>3.3740000000000001</v>
      </c>
      <c r="H42" s="113">
        <v>0.2433216</v>
      </c>
      <c r="I42" s="114">
        <v>40.192999999999998</v>
      </c>
      <c r="J42" s="115">
        <v>0.44279000000000002</v>
      </c>
      <c r="K42" s="114">
        <v>5.0650000000000004</v>
      </c>
      <c r="L42" s="116">
        <v>36.968200000000003</v>
      </c>
      <c r="M42" s="114">
        <v>0.09</v>
      </c>
      <c r="N42" s="117">
        <v>13.36327</v>
      </c>
      <c r="O42" s="114">
        <v>0.36899999999999999</v>
      </c>
      <c r="P42" s="118">
        <v>0.29311999999999999</v>
      </c>
      <c r="Q42" s="119" t="s">
        <v>654</v>
      </c>
      <c r="R42" s="120">
        <v>81.08</v>
      </c>
      <c r="S42" s="120">
        <v>2.14</v>
      </c>
      <c r="T42" s="120">
        <f t="shared" si="0"/>
        <v>22.770000000000003</v>
      </c>
      <c r="U42" s="121">
        <v>73.8</v>
      </c>
      <c r="V42" s="122" t="s">
        <v>531</v>
      </c>
      <c r="W42" s="123">
        <v>65</v>
      </c>
      <c r="X42" s="124" t="s">
        <v>655</v>
      </c>
      <c r="Y42" s="469"/>
      <c r="AA42" s="15"/>
    </row>
    <row r="43" spans="1:27">
      <c r="A43" s="487"/>
      <c r="B43" s="492"/>
      <c r="C43" s="32">
        <v>4</v>
      </c>
      <c r="D43" s="111" t="s">
        <v>656</v>
      </c>
      <c r="E43" s="112">
        <v>7.1</v>
      </c>
      <c r="F43" s="113">
        <v>9.7879000000000004E-3</v>
      </c>
      <c r="G43" s="114">
        <v>2.91</v>
      </c>
      <c r="H43" s="113">
        <v>0.35571190000000003</v>
      </c>
      <c r="I43" s="114">
        <v>29.044</v>
      </c>
      <c r="J43" s="115">
        <v>0.53593999999999997</v>
      </c>
      <c r="K43" s="114">
        <v>4.3650000000000002</v>
      </c>
      <c r="L43" s="116">
        <v>44.5379</v>
      </c>
      <c r="M43" s="114">
        <v>8.5999999999999993E-2</v>
      </c>
      <c r="N43" s="117">
        <v>15.94957</v>
      </c>
      <c r="O43" s="114">
        <v>0.308</v>
      </c>
      <c r="P43" s="118">
        <v>0.29322999999999999</v>
      </c>
      <c r="Q43" s="119" t="s">
        <v>534</v>
      </c>
      <c r="R43" s="120">
        <v>81.87</v>
      </c>
      <c r="S43" s="120">
        <v>2.58</v>
      </c>
      <c r="T43" s="120">
        <f t="shared" si="0"/>
        <v>25.35</v>
      </c>
      <c r="U43" s="121">
        <v>73.8</v>
      </c>
      <c r="V43" s="122" t="s">
        <v>525</v>
      </c>
      <c r="W43" s="123">
        <v>54</v>
      </c>
      <c r="X43" s="124" t="s">
        <v>657</v>
      </c>
      <c r="Y43" s="469"/>
      <c r="AA43" s="15"/>
    </row>
    <row r="44" spans="1:27">
      <c r="A44" s="487"/>
      <c r="B44" s="492"/>
      <c r="C44" s="32">
        <v>4</v>
      </c>
      <c r="D44" s="111" t="s">
        <v>658</v>
      </c>
      <c r="E44" s="112">
        <v>7.4</v>
      </c>
      <c r="F44" s="113">
        <v>7.9649000000000005E-3</v>
      </c>
      <c r="G44" s="114">
        <v>3.496</v>
      </c>
      <c r="H44" s="113">
        <v>0.30585909999999999</v>
      </c>
      <c r="I44" s="114">
        <v>33.430999999999997</v>
      </c>
      <c r="J44" s="115">
        <v>0.55946399999999996</v>
      </c>
      <c r="K44" s="114">
        <v>4.0940000000000003</v>
      </c>
      <c r="L44" s="116">
        <v>44.540799999999997</v>
      </c>
      <c r="M44" s="114">
        <v>8.3000000000000004E-2</v>
      </c>
      <c r="N44" s="117">
        <v>15.66836</v>
      </c>
      <c r="O44" s="114">
        <v>0.317</v>
      </c>
      <c r="P44" s="118">
        <v>0.29892000000000002</v>
      </c>
      <c r="Q44" s="119" t="s">
        <v>659</v>
      </c>
      <c r="R44" s="120">
        <v>84.97</v>
      </c>
      <c r="S44" s="120">
        <v>2.58</v>
      </c>
      <c r="T44" s="120">
        <f t="shared" si="0"/>
        <v>27.93</v>
      </c>
      <c r="U44" s="121">
        <v>75.2</v>
      </c>
      <c r="V44" s="122" t="s">
        <v>525</v>
      </c>
      <c r="W44" s="123">
        <v>63</v>
      </c>
      <c r="X44" s="124" t="s">
        <v>578</v>
      </c>
      <c r="Y44" s="469"/>
      <c r="AA44" s="15"/>
    </row>
    <row r="45" spans="1:27">
      <c r="A45" s="487"/>
      <c r="B45" s="492"/>
      <c r="C45" s="32">
        <v>4</v>
      </c>
      <c r="D45" s="111" t="s">
        <v>660</v>
      </c>
      <c r="E45" s="112">
        <v>7.7</v>
      </c>
      <c r="F45" s="113">
        <v>9.6106999999999998E-3</v>
      </c>
      <c r="G45" s="114">
        <v>3.0329999999999999</v>
      </c>
      <c r="H45" s="113">
        <v>0.3640024</v>
      </c>
      <c r="I45" s="114">
        <v>27.486000000000001</v>
      </c>
      <c r="J45" s="115">
        <v>0.55383599999999999</v>
      </c>
      <c r="K45" s="114">
        <v>4.2450000000000001</v>
      </c>
      <c r="L45" s="116">
        <v>47.713999999999999</v>
      </c>
      <c r="M45" s="114">
        <v>8.1000000000000003E-2</v>
      </c>
      <c r="N45" s="117">
        <v>16.824539999999999</v>
      </c>
      <c r="O45" s="114">
        <v>0.29199999999999998</v>
      </c>
      <c r="P45" s="118">
        <v>0.29313</v>
      </c>
      <c r="Q45" s="119" t="s">
        <v>661</v>
      </c>
      <c r="R45" s="120">
        <v>83.12</v>
      </c>
      <c r="S45" s="120">
        <v>2.77</v>
      </c>
      <c r="T45" s="120">
        <f t="shared" si="0"/>
        <v>30.7</v>
      </c>
      <c r="U45" s="121">
        <v>73.8</v>
      </c>
      <c r="V45" s="122" t="s">
        <v>525</v>
      </c>
      <c r="W45" s="123">
        <v>56</v>
      </c>
      <c r="X45" s="124" t="s">
        <v>657</v>
      </c>
      <c r="Y45" s="469"/>
      <c r="AA45" s="15"/>
    </row>
    <row r="46" spans="1:27">
      <c r="A46" s="487"/>
      <c r="B46" s="492"/>
      <c r="C46" s="32">
        <v>4</v>
      </c>
      <c r="D46" s="111" t="s">
        <v>662</v>
      </c>
      <c r="E46" s="112">
        <v>8</v>
      </c>
      <c r="F46" s="113">
        <v>8.2185000000000001E-3</v>
      </c>
      <c r="G46" s="114">
        <v>3.3559999999999999</v>
      </c>
      <c r="H46" s="113">
        <v>0.25047239999999998</v>
      </c>
      <c r="I46" s="114">
        <v>41.875</v>
      </c>
      <c r="J46" s="115">
        <v>0.53781500000000004</v>
      </c>
      <c r="K46" s="114">
        <v>4.3630000000000004</v>
      </c>
      <c r="L46" s="116">
        <v>46.414200000000001</v>
      </c>
      <c r="M46" s="114">
        <v>8.1000000000000003E-2</v>
      </c>
      <c r="N46" s="117">
        <v>16.171479999999999</v>
      </c>
      <c r="O46" s="114">
        <v>0.30399999999999999</v>
      </c>
      <c r="P46" s="118">
        <v>0.29594999999999999</v>
      </c>
      <c r="Q46" s="119" t="s">
        <v>663</v>
      </c>
      <c r="R46" s="120">
        <v>84.93</v>
      </c>
      <c r="S46" s="120">
        <v>2.69</v>
      </c>
      <c r="T46" s="120">
        <f t="shared" si="0"/>
        <v>33.39</v>
      </c>
      <c r="U46" s="121">
        <v>74.5</v>
      </c>
      <c r="V46" s="122" t="s">
        <v>527</v>
      </c>
      <c r="W46" s="123">
        <v>80</v>
      </c>
      <c r="X46" s="124" t="s">
        <v>664</v>
      </c>
      <c r="Y46" s="469"/>
      <c r="AA46" s="15"/>
    </row>
    <row r="47" spans="1:27">
      <c r="A47" s="487"/>
      <c r="B47" s="492"/>
      <c r="C47" s="32">
        <v>4</v>
      </c>
      <c r="D47" s="111" t="s">
        <v>665</v>
      </c>
      <c r="E47" s="112">
        <v>8.3000000000000007</v>
      </c>
      <c r="F47" s="113">
        <v>8.4700999999999995E-3</v>
      </c>
      <c r="G47" s="114">
        <v>3.218</v>
      </c>
      <c r="H47" s="113">
        <v>0.41191240000000001</v>
      </c>
      <c r="I47" s="114">
        <v>25.33</v>
      </c>
      <c r="J47" s="115">
        <v>0.540655</v>
      </c>
      <c r="K47" s="114">
        <v>4.4400000000000004</v>
      </c>
      <c r="L47" s="116">
        <v>45.761200000000002</v>
      </c>
      <c r="M47" s="114">
        <v>0.08</v>
      </c>
      <c r="N47" s="117">
        <v>15.79196</v>
      </c>
      <c r="O47" s="114">
        <v>0.315</v>
      </c>
      <c r="P47" s="118">
        <v>0.29054000000000002</v>
      </c>
      <c r="Q47" s="119" t="s">
        <v>666</v>
      </c>
      <c r="R47" s="120">
        <v>84.18</v>
      </c>
      <c r="S47" s="120">
        <v>2.65</v>
      </c>
      <c r="T47" s="120">
        <f t="shared" si="0"/>
        <v>36.04</v>
      </c>
      <c r="U47" s="121">
        <v>73.099999999999994</v>
      </c>
      <c r="V47" s="122" t="s">
        <v>525</v>
      </c>
      <c r="W47" s="123">
        <v>48</v>
      </c>
      <c r="X47" s="124" t="s">
        <v>581</v>
      </c>
      <c r="Y47" s="469"/>
      <c r="AA47" s="15"/>
    </row>
    <row r="48" spans="1:27">
      <c r="A48" s="487"/>
      <c r="B48" s="492"/>
      <c r="C48" s="32">
        <v>4</v>
      </c>
      <c r="D48" s="111" t="s">
        <v>667</v>
      </c>
      <c r="E48" s="112">
        <v>8.6</v>
      </c>
      <c r="F48" s="113">
        <v>6.9366999999999996E-3</v>
      </c>
      <c r="G48" s="114">
        <v>4.202</v>
      </c>
      <c r="H48" s="113">
        <v>0.32241570000000003</v>
      </c>
      <c r="I48" s="114">
        <v>30.77</v>
      </c>
      <c r="J48" s="115">
        <v>0.61733300000000002</v>
      </c>
      <c r="K48" s="114">
        <v>3.694</v>
      </c>
      <c r="L48" s="116">
        <v>49.806800000000003</v>
      </c>
      <c r="M48" s="114">
        <v>8.2000000000000003E-2</v>
      </c>
      <c r="N48" s="117">
        <v>16.747039999999998</v>
      </c>
      <c r="O48" s="114">
        <v>0.29599999999999999</v>
      </c>
      <c r="P48" s="118">
        <v>0.29504000000000002</v>
      </c>
      <c r="Q48" s="119" t="s">
        <v>668</v>
      </c>
      <c r="R48" s="120">
        <v>87.74</v>
      </c>
      <c r="S48" s="120">
        <v>2.89</v>
      </c>
      <c r="T48" s="120">
        <f t="shared" si="0"/>
        <v>38.93</v>
      </c>
      <c r="U48" s="121">
        <v>74.3</v>
      </c>
      <c r="V48" s="122" t="s">
        <v>527</v>
      </c>
      <c r="W48" s="123">
        <v>66</v>
      </c>
      <c r="X48" s="124" t="s">
        <v>669</v>
      </c>
      <c r="Y48" s="469"/>
      <c r="AA48" s="15"/>
    </row>
    <row r="49" spans="1:27">
      <c r="A49" s="487"/>
      <c r="B49" s="492"/>
      <c r="C49" s="32">
        <v>4</v>
      </c>
      <c r="D49" s="111" t="s">
        <v>670</v>
      </c>
      <c r="E49" s="112">
        <v>8.9</v>
      </c>
      <c r="F49" s="113">
        <v>6.6311E-3</v>
      </c>
      <c r="G49" s="114">
        <v>4.2080000000000002</v>
      </c>
      <c r="H49" s="113">
        <v>0.25960329999999998</v>
      </c>
      <c r="I49" s="114">
        <v>40.822000000000003</v>
      </c>
      <c r="J49" s="115">
        <v>0.66451899999999997</v>
      </c>
      <c r="K49" s="114">
        <v>3.5179999999999998</v>
      </c>
      <c r="L49" s="116">
        <v>53.377000000000002</v>
      </c>
      <c r="M49" s="114">
        <v>7.8E-2</v>
      </c>
      <c r="N49" s="117">
        <v>17.745760000000001</v>
      </c>
      <c r="O49" s="114">
        <v>0.28000000000000003</v>
      </c>
      <c r="P49" s="118">
        <v>0.29558000000000001</v>
      </c>
      <c r="Q49" s="119" t="s">
        <v>671</v>
      </c>
      <c r="R49" s="120">
        <v>88.9</v>
      </c>
      <c r="S49" s="120">
        <v>3.09</v>
      </c>
      <c r="T49" s="120">
        <f t="shared" si="0"/>
        <v>42.019999999999996</v>
      </c>
      <c r="U49" s="121">
        <v>74.400000000000006</v>
      </c>
      <c r="V49" s="122" t="s">
        <v>524</v>
      </c>
      <c r="W49" s="123">
        <v>88</v>
      </c>
      <c r="X49" s="124" t="s">
        <v>672</v>
      </c>
      <c r="Y49" s="469"/>
      <c r="AA49" s="15"/>
    </row>
    <row r="50" spans="1:27">
      <c r="A50" s="487"/>
      <c r="B50" s="492"/>
      <c r="C50" s="32">
        <v>4</v>
      </c>
      <c r="D50" s="111" t="s">
        <v>673</v>
      </c>
      <c r="E50" s="112">
        <v>9.1999999999999993</v>
      </c>
      <c r="F50" s="113">
        <v>5.5253000000000003E-3</v>
      </c>
      <c r="G50" s="114">
        <v>4.7859999999999996</v>
      </c>
      <c r="H50" s="113">
        <v>0.25846750000000002</v>
      </c>
      <c r="I50" s="114">
        <v>37.220999999999997</v>
      </c>
      <c r="J50" s="115">
        <v>0.58543900000000004</v>
      </c>
      <c r="K50" s="114">
        <v>3.9340000000000002</v>
      </c>
      <c r="L50" s="116">
        <v>50.18</v>
      </c>
      <c r="M50" s="114">
        <v>0.08</v>
      </c>
      <c r="N50" s="117">
        <v>16.51276</v>
      </c>
      <c r="O50" s="114">
        <v>0.29899999999999999</v>
      </c>
      <c r="P50" s="118">
        <v>0.29637000000000002</v>
      </c>
      <c r="Q50" s="119" t="s">
        <v>674</v>
      </c>
      <c r="R50" s="120">
        <v>90.05</v>
      </c>
      <c r="S50" s="120">
        <v>2.91</v>
      </c>
      <c r="T50" s="120">
        <f t="shared" si="0"/>
        <v>44.929999999999993</v>
      </c>
      <c r="U50" s="121">
        <v>74.599999999999994</v>
      </c>
      <c r="V50" s="122" t="s">
        <v>524</v>
      </c>
      <c r="W50" s="123">
        <v>83</v>
      </c>
      <c r="X50" s="124" t="s">
        <v>675</v>
      </c>
      <c r="Y50" s="469"/>
      <c r="AA50" s="15"/>
    </row>
    <row r="51" spans="1:27">
      <c r="A51" s="487"/>
      <c r="B51" s="492"/>
      <c r="C51" s="32">
        <v>4</v>
      </c>
      <c r="D51" s="111" t="s">
        <v>676</v>
      </c>
      <c r="E51" s="112">
        <v>9.5</v>
      </c>
      <c r="F51" s="113">
        <v>6.9211000000000003E-3</v>
      </c>
      <c r="G51" s="114">
        <v>4.2160000000000002</v>
      </c>
      <c r="H51" s="113">
        <v>0.40101409999999998</v>
      </c>
      <c r="I51" s="114">
        <v>24.79</v>
      </c>
      <c r="J51" s="115">
        <v>0.66034199999999998</v>
      </c>
      <c r="K51" s="114">
        <v>3.5129999999999999</v>
      </c>
      <c r="L51" s="116">
        <v>56.547499999999999</v>
      </c>
      <c r="M51" s="114">
        <v>7.8E-2</v>
      </c>
      <c r="N51" s="117">
        <v>18.685680000000001</v>
      </c>
      <c r="O51" s="114">
        <v>0.26600000000000001</v>
      </c>
      <c r="P51" s="118">
        <v>0.29426999999999998</v>
      </c>
      <c r="Q51" s="119" t="s">
        <v>677</v>
      </c>
      <c r="R51" s="120">
        <v>89.04</v>
      </c>
      <c r="S51" s="120">
        <v>3.28</v>
      </c>
      <c r="T51" s="120">
        <f t="shared" si="0"/>
        <v>48.209999999999994</v>
      </c>
      <c r="U51" s="121">
        <v>74.099999999999994</v>
      </c>
      <c r="V51" s="122" t="s">
        <v>524</v>
      </c>
      <c r="W51" s="123">
        <v>61</v>
      </c>
      <c r="X51" s="124" t="s">
        <v>678</v>
      </c>
      <c r="Y51" s="469"/>
      <c r="AA51" s="15"/>
    </row>
    <row r="52" spans="1:27">
      <c r="A52" s="487"/>
      <c r="B52" s="492"/>
      <c r="C52" s="32">
        <v>4</v>
      </c>
      <c r="D52" s="111" t="s">
        <v>679</v>
      </c>
      <c r="E52" s="112">
        <v>9.8000000000000007</v>
      </c>
      <c r="F52" s="113">
        <v>5.5258E-3</v>
      </c>
      <c r="G52" s="114">
        <v>4.7249999999999996</v>
      </c>
      <c r="H52" s="113">
        <v>0.2901398</v>
      </c>
      <c r="I52" s="114">
        <v>36.411000000000001</v>
      </c>
      <c r="J52" s="115">
        <v>0.56973300000000004</v>
      </c>
      <c r="K52" s="114">
        <v>4.1639999999999997</v>
      </c>
      <c r="L52" s="116">
        <v>48.610199999999999</v>
      </c>
      <c r="M52" s="114">
        <v>8.2000000000000003E-2</v>
      </c>
      <c r="N52" s="117">
        <v>15.99403</v>
      </c>
      <c r="O52" s="114">
        <v>0.314</v>
      </c>
      <c r="P52" s="118">
        <v>0.29533999999999999</v>
      </c>
      <c r="Q52" s="119" t="s">
        <v>680</v>
      </c>
      <c r="R52" s="120">
        <v>89.75</v>
      </c>
      <c r="S52" s="120">
        <v>2.82</v>
      </c>
      <c r="T52" s="120">
        <f t="shared" si="0"/>
        <v>51.029999999999994</v>
      </c>
      <c r="U52" s="121">
        <v>74.3</v>
      </c>
      <c r="V52" s="122" t="s">
        <v>527</v>
      </c>
      <c r="W52" s="123">
        <v>72</v>
      </c>
      <c r="X52" s="124" t="s">
        <v>681</v>
      </c>
      <c r="Y52" s="469"/>
      <c r="AA52" s="15"/>
    </row>
    <row r="53" spans="1:27">
      <c r="A53" s="487"/>
      <c r="B53" s="492"/>
      <c r="C53" s="32">
        <v>4</v>
      </c>
      <c r="D53" s="111" t="s">
        <v>682</v>
      </c>
      <c r="E53" s="112">
        <v>10.1</v>
      </c>
      <c r="F53" s="113">
        <v>6.4571999999999997E-3</v>
      </c>
      <c r="G53" s="114">
        <v>4.2290000000000001</v>
      </c>
      <c r="H53" s="113">
        <v>0.19684109999999999</v>
      </c>
      <c r="I53" s="114">
        <v>51.91</v>
      </c>
      <c r="J53" s="115">
        <v>0.65846499999999997</v>
      </c>
      <c r="K53" s="114">
        <v>3.484</v>
      </c>
      <c r="L53" s="116">
        <v>56.685600000000001</v>
      </c>
      <c r="M53" s="114">
        <v>7.9000000000000001E-2</v>
      </c>
      <c r="N53" s="117">
        <v>18.77093</v>
      </c>
      <c r="O53" s="114">
        <v>0.26700000000000002</v>
      </c>
      <c r="P53" s="118">
        <v>0.29718</v>
      </c>
      <c r="Q53" s="119" t="s">
        <v>683</v>
      </c>
      <c r="R53" s="120">
        <v>89.74</v>
      </c>
      <c r="S53" s="120">
        <v>3.29</v>
      </c>
      <c r="T53" s="120">
        <f t="shared" si="0"/>
        <v>54.319999999999993</v>
      </c>
      <c r="U53" s="121">
        <v>74.8</v>
      </c>
      <c r="V53" s="122" t="s">
        <v>524</v>
      </c>
      <c r="W53" s="123">
        <v>124</v>
      </c>
      <c r="X53" s="124" t="s">
        <v>684</v>
      </c>
      <c r="Y53" s="469"/>
      <c r="AA53" s="15"/>
    </row>
    <row r="54" spans="1:27">
      <c r="A54" s="487"/>
      <c r="B54" s="492"/>
      <c r="C54" s="32">
        <v>4</v>
      </c>
      <c r="D54" s="111" t="s">
        <v>685</v>
      </c>
      <c r="E54" s="112">
        <v>10.4</v>
      </c>
      <c r="F54" s="113">
        <v>6.4615000000000002E-3</v>
      </c>
      <c r="G54" s="114">
        <v>4.2210000000000001</v>
      </c>
      <c r="H54" s="113">
        <v>0.31819540000000002</v>
      </c>
      <c r="I54" s="114">
        <v>32.387999999999998</v>
      </c>
      <c r="J54" s="115">
        <v>0.61084700000000003</v>
      </c>
      <c r="K54" s="114">
        <v>3.8260000000000001</v>
      </c>
      <c r="L54" s="116">
        <v>50.683999999999997</v>
      </c>
      <c r="M54" s="114">
        <v>8.1000000000000003E-2</v>
      </c>
      <c r="N54" s="117">
        <v>16.755189999999999</v>
      </c>
      <c r="O54" s="114">
        <v>0.29699999999999999</v>
      </c>
      <c r="P54" s="118">
        <v>0.29283999999999999</v>
      </c>
      <c r="Q54" s="119" t="s">
        <v>686</v>
      </c>
      <c r="R54" s="120">
        <v>88.57</v>
      </c>
      <c r="S54" s="120">
        <v>2.94</v>
      </c>
      <c r="T54" s="120">
        <f t="shared" si="0"/>
        <v>57.259999999999991</v>
      </c>
      <c r="U54" s="121">
        <v>73.7</v>
      </c>
      <c r="V54" s="122" t="s">
        <v>527</v>
      </c>
      <c r="W54" s="123">
        <v>68</v>
      </c>
      <c r="X54" s="124" t="s">
        <v>687</v>
      </c>
      <c r="Y54" s="469"/>
      <c r="AA54" s="15"/>
    </row>
    <row r="55" spans="1:27">
      <c r="A55" s="487"/>
      <c r="B55" s="492"/>
      <c r="C55" s="32">
        <v>4</v>
      </c>
      <c r="D55" s="111" t="s">
        <v>688</v>
      </c>
      <c r="E55" s="112">
        <v>10.7</v>
      </c>
      <c r="F55" s="113">
        <v>6.1206999999999998E-3</v>
      </c>
      <c r="G55" s="114">
        <v>4.6070000000000002</v>
      </c>
      <c r="H55" s="113">
        <v>0.28478759999999997</v>
      </c>
      <c r="I55" s="114">
        <v>35.677999999999997</v>
      </c>
      <c r="J55" s="115">
        <v>0.59720600000000001</v>
      </c>
      <c r="K55" s="114">
        <v>3.9340000000000002</v>
      </c>
      <c r="L55" s="116">
        <v>51.549500000000002</v>
      </c>
      <c r="M55" s="114">
        <v>8.1000000000000003E-2</v>
      </c>
      <c r="N55" s="117">
        <v>16.976800000000001</v>
      </c>
      <c r="O55" s="114">
        <v>0.29199999999999998</v>
      </c>
      <c r="P55" s="118">
        <v>0.29410999999999998</v>
      </c>
      <c r="Q55" s="119" t="s">
        <v>689</v>
      </c>
      <c r="R55" s="120">
        <v>89.3</v>
      </c>
      <c r="S55" s="120">
        <v>2.99</v>
      </c>
      <c r="T55" s="120">
        <f t="shared" si="0"/>
        <v>60.249999999999993</v>
      </c>
      <c r="U55" s="121">
        <v>74</v>
      </c>
      <c r="V55" s="122" t="s">
        <v>527</v>
      </c>
      <c r="W55" s="123">
        <v>78</v>
      </c>
      <c r="X55" s="124" t="s">
        <v>690</v>
      </c>
      <c r="Y55" s="469"/>
      <c r="AA55" s="15"/>
    </row>
    <row r="56" spans="1:27">
      <c r="A56" s="487"/>
      <c r="B56" s="492"/>
      <c r="C56" s="32">
        <v>4</v>
      </c>
      <c r="D56" s="111" t="s">
        <v>691</v>
      </c>
      <c r="E56" s="112">
        <v>11</v>
      </c>
      <c r="F56" s="113">
        <v>6.7292999999999997E-3</v>
      </c>
      <c r="G56" s="114">
        <v>4.0209999999999999</v>
      </c>
      <c r="H56" s="113">
        <v>0.21397040000000001</v>
      </c>
      <c r="I56" s="114">
        <v>47.69</v>
      </c>
      <c r="J56" s="115">
        <v>0.64935100000000001</v>
      </c>
      <c r="K56" s="114">
        <v>3.6080000000000001</v>
      </c>
      <c r="L56" s="116">
        <v>55.183799999999998</v>
      </c>
      <c r="M56" s="114">
        <v>7.9000000000000001E-2</v>
      </c>
      <c r="N56" s="117">
        <v>18.345890000000001</v>
      </c>
      <c r="O56" s="114">
        <v>0.26900000000000002</v>
      </c>
      <c r="P56" s="118">
        <v>0.29615000000000002</v>
      </c>
      <c r="Q56" s="119" t="s">
        <v>692</v>
      </c>
      <c r="R56" s="120">
        <v>89.07</v>
      </c>
      <c r="S56" s="120">
        <v>3.2</v>
      </c>
      <c r="T56" s="120">
        <f t="shared" si="0"/>
        <v>63.449999999999996</v>
      </c>
      <c r="U56" s="121">
        <v>74.599999999999994</v>
      </c>
      <c r="V56" s="122" t="s">
        <v>524</v>
      </c>
      <c r="W56" s="123">
        <v>111</v>
      </c>
      <c r="X56" s="124" t="s">
        <v>693</v>
      </c>
      <c r="Y56" s="469"/>
      <c r="AA56" s="15"/>
    </row>
    <row r="57" spans="1:27">
      <c r="A57" s="487"/>
      <c r="B57" s="492"/>
      <c r="C57" s="32">
        <v>4</v>
      </c>
      <c r="D57" s="111" t="s">
        <v>694</v>
      </c>
      <c r="E57" s="112">
        <v>11.3</v>
      </c>
      <c r="F57" s="113">
        <v>6.2870000000000001E-3</v>
      </c>
      <c r="G57" s="114">
        <v>4.3579999999999997</v>
      </c>
      <c r="H57" s="113">
        <v>0.3378505</v>
      </c>
      <c r="I57" s="114">
        <v>29.457000000000001</v>
      </c>
      <c r="J57" s="115">
        <v>0.57672199999999996</v>
      </c>
      <c r="K57" s="114">
        <v>4.1079999999999997</v>
      </c>
      <c r="L57" s="116">
        <v>48.400199999999998</v>
      </c>
      <c r="M57" s="114">
        <v>8.1000000000000003E-2</v>
      </c>
      <c r="N57" s="117">
        <v>16.149799999999999</v>
      </c>
      <c r="O57" s="114">
        <v>0.31</v>
      </c>
      <c r="P57" s="118">
        <v>0.29526999999999998</v>
      </c>
      <c r="Q57" s="119" t="s">
        <v>695</v>
      </c>
      <c r="R57" s="120">
        <v>88.48</v>
      </c>
      <c r="S57" s="120">
        <v>2.81</v>
      </c>
      <c r="T57" s="120">
        <f t="shared" si="0"/>
        <v>66.259999999999991</v>
      </c>
      <c r="U57" s="121">
        <v>74.3</v>
      </c>
      <c r="V57" s="122" t="s">
        <v>527</v>
      </c>
      <c r="W57" s="123">
        <v>62</v>
      </c>
      <c r="X57" s="124" t="s">
        <v>696</v>
      </c>
      <c r="Y57" s="469"/>
      <c r="AA57" s="15"/>
    </row>
    <row r="58" spans="1:27">
      <c r="A58" s="487"/>
      <c r="B58" s="492"/>
      <c r="C58" s="32">
        <v>4</v>
      </c>
      <c r="D58" s="111" t="s">
        <v>697</v>
      </c>
      <c r="E58" s="112">
        <v>11.6</v>
      </c>
      <c r="F58" s="113">
        <v>7.6981999999999997E-3</v>
      </c>
      <c r="G58" s="114">
        <v>3.8</v>
      </c>
      <c r="H58" s="113">
        <v>0.3133436</v>
      </c>
      <c r="I58" s="114">
        <v>32.743000000000002</v>
      </c>
      <c r="J58" s="115">
        <v>0.58255400000000002</v>
      </c>
      <c r="K58" s="114">
        <v>4.0199999999999996</v>
      </c>
      <c r="L58" s="116">
        <v>50.665500000000002</v>
      </c>
      <c r="M58" s="114">
        <v>7.9000000000000001E-2</v>
      </c>
      <c r="N58" s="117">
        <v>17.22954</v>
      </c>
      <c r="O58" s="114">
        <v>0.29299999999999998</v>
      </c>
      <c r="P58" s="118">
        <v>0.29508000000000001</v>
      </c>
      <c r="Q58" s="119" t="s">
        <v>698</v>
      </c>
      <c r="R58" s="120">
        <v>86.76</v>
      </c>
      <c r="S58" s="120">
        <v>2.94</v>
      </c>
      <c r="T58" s="120">
        <f t="shared" si="0"/>
        <v>69.199999999999989</v>
      </c>
      <c r="U58" s="121">
        <v>74.3</v>
      </c>
      <c r="V58" s="122" t="s">
        <v>527</v>
      </c>
      <c r="W58" s="123">
        <v>70</v>
      </c>
      <c r="X58" s="124" t="s">
        <v>193</v>
      </c>
      <c r="Y58" s="469"/>
      <c r="AA58" s="15"/>
    </row>
    <row r="59" spans="1:27">
      <c r="A59" s="487"/>
      <c r="B59" s="492"/>
      <c r="C59" s="32">
        <v>4</v>
      </c>
      <c r="D59" s="111" t="s">
        <v>699</v>
      </c>
      <c r="E59" s="112">
        <v>11.9</v>
      </c>
      <c r="F59" s="113">
        <v>8.9157999999999998E-3</v>
      </c>
      <c r="G59" s="114">
        <v>3.28</v>
      </c>
      <c r="H59" s="113">
        <v>0.1002025</v>
      </c>
      <c r="I59" s="114">
        <v>98.471000000000004</v>
      </c>
      <c r="J59" s="115">
        <v>0.54330100000000003</v>
      </c>
      <c r="K59" s="114">
        <v>4.2220000000000004</v>
      </c>
      <c r="L59" s="116">
        <v>45.078200000000002</v>
      </c>
      <c r="M59" s="114">
        <v>8.4000000000000005E-2</v>
      </c>
      <c r="N59" s="117">
        <v>15.870240000000001</v>
      </c>
      <c r="O59" s="114">
        <v>0.318</v>
      </c>
      <c r="P59" s="118">
        <v>0.29321999999999998</v>
      </c>
      <c r="Q59" s="119" t="s">
        <v>700</v>
      </c>
      <c r="R59" s="120">
        <v>83.28</v>
      </c>
      <c r="S59" s="120">
        <v>2.61</v>
      </c>
      <c r="T59" s="120">
        <f t="shared" si="0"/>
        <v>71.809999999999988</v>
      </c>
      <c r="U59" s="121">
        <v>73.8</v>
      </c>
      <c r="V59" s="122" t="s">
        <v>525</v>
      </c>
      <c r="W59" s="123">
        <v>193</v>
      </c>
      <c r="X59" s="124" t="s">
        <v>701</v>
      </c>
      <c r="Y59" s="469"/>
      <c r="AA59" s="15"/>
    </row>
    <row r="60" spans="1:27">
      <c r="A60" s="487"/>
      <c r="B60" s="492"/>
      <c r="C60" s="32">
        <v>4</v>
      </c>
      <c r="D60" s="111" t="s">
        <v>702</v>
      </c>
      <c r="E60" s="112">
        <v>12.2</v>
      </c>
      <c r="F60" s="113">
        <v>8.5816999999999994E-3</v>
      </c>
      <c r="G60" s="114">
        <v>3.3540000000000001</v>
      </c>
      <c r="H60" s="113">
        <v>0.1197942</v>
      </c>
      <c r="I60" s="114">
        <v>82.668999999999997</v>
      </c>
      <c r="J60" s="115">
        <v>0.39815800000000001</v>
      </c>
      <c r="K60" s="114">
        <v>5.9249999999999998</v>
      </c>
      <c r="L60" s="116">
        <v>32.8735</v>
      </c>
      <c r="M60" s="114">
        <v>9.2999999999999999E-2</v>
      </c>
      <c r="N60" s="117">
        <v>12.327819999999999</v>
      </c>
      <c r="O60" s="114">
        <v>0.40300000000000002</v>
      </c>
      <c r="P60" s="118">
        <v>0.29758000000000001</v>
      </c>
      <c r="Q60" s="119" t="s">
        <v>703</v>
      </c>
      <c r="R60" s="120">
        <v>79.349999999999994</v>
      </c>
      <c r="S60" s="120">
        <v>1.91</v>
      </c>
      <c r="T60" s="120">
        <f t="shared" si="0"/>
        <v>73.719999999999985</v>
      </c>
      <c r="U60" s="121">
        <v>74.900000000000006</v>
      </c>
      <c r="V60" s="122" t="s">
        <v>526</v>
      </c>
      <c r="W60" s="123">
        <v>118</v>
      </c>
      <c r="X60" s="124" t="s">
        <v>704</v>
      </c>
      <c r="Y60" s="469"/>
      <c r="AA60" s="15"/>
    </row>
    <row r="61" spans="1:27">
      <c r="A61" s="487"/>
      <c r="B61" s="492"/>
      <c r="C61" s="32">
        <v>4</v>
      </c>
      <c r="D61" s="111" t="s">
        <v>705</v>
      </c>
      <c r="E61" s="112">
        <v>12.5</v>
      </c>
      <c r="F61" s="113">
        <v>1.20194E-2</v>
      </c>
      <c r="G61" s="114">
        <v>2.665</v>
      </c>
      <c r="H61" s="113">
        <v>0.189078</v>
      </c>
      <c r="I61" s="114">
        <v>56.625999999999998</v>
      </c>
      <c r="J61" s="115">
        <v>0.35411399999999998</v>
      </c>
      <c r="K61" s="114">
        <v>6.4119999999999999</v>
      </c>
      <c r="L61" s="116">
        <v>30.702300000000001</v>
      </c>
      <c r="M61" s="114">
        <v>0.1</v>
      </c>
      <c r="N61" s="117">
        <v>12.389989999999999</v>
      </c>
      <c r="O61" s="114">
        <v>0.40200000000000002</v>
      </c>
      <c r="P61" s="118">
        <v>0.28777999999999998</v>
      </c>
      <c r="Q61" s="119" t="s">
        <v>706</v>
      </c>
      <c r="R61" s="120">
        <v>71.31</v>
      </c>
      <c r="S61" s="120">
        <v>1.78</v>
      </c>
      <c r="T61" s="120">
        <f t="shared" si="0"/>
        <v>75.499999999999986</v>
      </c>
      <c r="U61" s="121">
        <v>72.400000000000006</v>
      </c>
      <c r="V61" s="122" t="s">
        <v>267</v>
      </c>
      <c r="W61" s="123">
        <v>70</v>
      </c>
      <c r="X61" s="124" t="s">
        <v>707</v>
      </c>
      <c r="Y61" s="469"/>
      <c r="AA61" s="15"/>
    </row>
    <row r="62" spans="1:27">
      <c r="A62" s="487"/>
      <c r="B62" s="492"/>
      <c r="C62" s="32">
        <v>4</v>
      </c>
      <c r="D62" s="111" t="s">
        <v>708</v>
      </c>
      <c r="E62" s="112">
        <v>12.8</v>
      </c>
      <c r="F62" s="113">
        <v>9.6106000000000004E-3</v>
      </c>
      <c r="G62" s="114">
        <v>3.226</v>
      </c>
      <c r="H62" s="113">
        <v>0.14818439999999999</v>
      </c>
      <c r="I62" s="114">
        <v>67.283000000000001</v>
      </c>
      <c r="J62" s="115">
        <v>0.32454300000000003</v>
      </c>
      <c r="K62" s="114">
        <v>7.2220000000000004</v>
      </c>
      <c r="L62" s="116">
        <v>26.034099999999999</v>
      </c>
      <c r="M62" s="114">
        <v>0.109</v>
      </c>
      <c r="N62" s="117">
        <v>10.380750000000001</v>
      </c>
      <c r="O62" s="114">
        <v>0.48299999999999998</v>
      </c>
      <c r="P62" s="118">
        <v>0.28954000000000002</v>
      </c>
      <c r="Q62" s="119" t="s">
        <v>709</v>
      </c>
      <c r="R62" s="120">
        <v>72.61</v>
      </c>
      <c r="S62" s="120">
        <v>1.51</v>
      </c>
      <c r="T62" s="120">
        <f t="shared" si="0"/>
        <v>77.009999999999991</v>
      </c>
      <c r="U62" s="121">
        <v>72.900000000000006</v>
      </c>
      <c r="V62" s="122" t="s">
        <v>520</v>
      </c>
      <c r="W62" s="123">
        <v>76</v>
      </c>
      <c r="X62" s="124" t="s">
        <v>710</v>
      </c>
      <c r="Y62" s="469"/>
      <c r="AA62" s="15"/>
    </row>
    <row r="63" spans="1:27">
      <c r="A63" s="487"/>
      <c r="B63" s="492"/>
      <c r="C63" s="32">
        <v>4</v>
      </c>
      <c r="D63" s="111" t="s">
        <v>711</v>
      </c>
      <c r="E63" s="112">
        <v>13.1</v>
      </c>
      <c r="F63" s="113">
        <v>8.8575000000000008E-3</v>
      </c>
      <c r="G63" s="114">
        <v>3.496</v>
      </c>
      <c r="H63" s="113">
        <v>0.25022610000000001</v>
      </c>
      <c r="I63" s="114">
        <v>40.661999999999999</v>
      </c>
      <c r="J63" s="115">
        <v>0.511212</v>
      </c>
      <c r="K63" s="114">
        <v>4.5030000000000001</v>
      </c>
      <c r="L63" s="116">
        <v>40.713999999999999</v>
      </c>
      <c r="M63" s="114">
        <v>8.6999999999999994E-2</v>
      </c>
      <c r="N63" s="117">
        <v>14.573169999999999</v>
      </c>
      <c r="O63" s="114">
        <v>0.34399999999999997</v>
      </c>
      <c r="P63" s="118">
        <v>0.29358000000000001</v>
      </c>
      <c r="Q63" s="119" t="s">
        <v>712</v>
      </c>
      <c r="R63" s="120">
        <v>82.01</v>
      </c>
      <c r="S63" s="120">
        <v>2.36</v>
      </c>
      <c r="T63" s="120">
        <f t="shared" si="0"/>
        <v>79.36999999999999</v>
      </c>
      <c r="U63" s="121">
        <v>73.900000000000006</v>
      </c>
      <c r="V63" s="122" t="s">
        <v>521</v>
      </c>
      <c r="W63" s="123">
        <v>70</v>
      </c>
      <c r="X63" s="124" t="s">
        <v>713</v>
      </c>
      <c r="Y63" s="469"/>
      <c r="AA63" s="15"/>
    </row>
    <row r="64" spans="1:27">
      <c r="A64" s="487"/>
      <c r="B64" s="492"/>
      <c r="C64" s="32">
        <v>4</v>
      </c>
      <c r="D64" s="111" t="s">
        <v>714</v>
      </c>
      <c r="E64" s="112">
        <v>13.4</v>
      </c>
      <c r="F64" s="113">
        <v>7.2318E-3</v>
      </c>
      <c r="G64" s="114">
        <v>3.9849999999999999</v>
      </c>
      <c r="H64" s="113">
        <v>0.27966780000000002</v>
      </c>
      <c r="I64" s="114">
        <v>37.210999999999999</v>
      </c>
      <c r="J64" s="115">
        <v>0.44300800000000001</v>
      </c>
      <c r="K64" s="114">
        <v>5.282</v>
      </c>
      <c r="L64" s="116">
        <v>36.281799999999997</v>
      </c>
      <c r="M64" s="114">
        <v>9.0999999999999998E-2</v>
      </c>
      <c r="N64" s="117">
        <v>12.78139</v>
      </c>
      <c r="O64" s="114">
        <v>0.39</v>
      </c>
      <c r="P64" s="118">
        <v>0.29342000000000001</v>
      </c>
      <c r="Q64" s="119" t="s">
        <v>715</v>
      </c>
      <c r="R64" s="120">
        <v>83.28</v>
      </c>
      <c r="S64" s="120">
        <v>2.1</v>
      </c>
      <c r="T64" s="120">
        <f t="shared" si="0"/>
        <v>81.469999999999985</v>
      </c>
      <c r="U64" s="121">
        <v>73.900000000000006</v>
      </c>
      <c r="V64" s="122" t="s">
        <v>531</v>
      </c>
      <c r="W64" s="123">
        <v>56</v>
      </c>
      <c r="X64" s="124" t="s">
        <v>578</v>
      </c>
      <c r="Y64" s="469"/>
      <c r="AA64" s="15"/>
    </row>
    <row r="65" spans="1:27">
      <c r="A65" s="487"/>
      <c r="B65" s="492"/>
      <c r="C65" s="32">
        <v>4</v>
      </c>
      <c r="D65" s="111" t="s">
        <v>716</v>
      </c>
      <c r="E65" s="112">
        <v>13.7</v>
      </c>
      <c r="F65" s="113">
        <v>5.6252000000000003E-3</v>
      </c>
      <c r="G65" s="114">
        <v>4.9889999999999999</v>
      </c>
      <c r="H65" s="113">
        <v>0.14063400000000001</v>
      </c>
      <c r="I65" s="114">
        <v>69.771000000000001</v>
      </c>
      <c r="J65" s="115">
        <v>0.39582299999999998</v>
      </c>
      <c r="K65" s="114">
        <v>5.8</v>
      </c>
      <c r="L65" s="116">
        <v>31.853400000000001</v>
      </c>
      <c r="M65" s="114">
        <v>9.6000000000000002E-2</v>
      </c>
      <c r="N65" s="117">
        <v>11.28593</v>
      </c>
      <c r="O65" s="114">
        <v>0.439</v>
      </c>
      <c r="P65" s="118">
        <v>0.30191000000000001</v>
      </c>
      <c r="Q65" s="119" t="s">
        <v>717</v>
      </c>
      <c r="R65" s="120">
        <v>85.2</v>
      </c>
      <c r="S65" s="120">
        <v>1.85</v>
      </c>
      <c r="T65" s="120">
        <f t="shared" si="0"/>
        <v>83.319999999999979</v>
      </c>
      <c r="U65" s="121">
        <v>76</v>
      </c>
      <c r="V65" s="122" t="s">
        <v>526</v>
      </c>
      <c r="W65" s="123">
        <v>97</v>
      </c>
      <c r="X65" s="124" t="s">
        <v>718</v>
      </c>
      <c r="Y65" s="469"/>
      <c r="AA65" s="15"/>
    </row>
    <row r="66" spans="1:27">
      <c r="A66" s="487"/>
      <c r="B66" s="492"/>
      <c r="C66" s="32">
        <v>4</v>
      </c>
      <c r="D66" s="111" t="s">
        <v>719</v>
      </c>
      <c r="E66" s="112">
        <v>14</v>
      </c>
      <c r="F66" s="113">
        <v>4.4219000000000003E-3</v>
      </c>
      <c r="G66" s="114">
        <v>5.8550000000000004</v>
      </c>
      <c r="H66" s="113">
        <v>0.10401829999999999</v>
      </c>
      <c r="I66" s="114">
        <v>100.473</v>
      </c>
      <c r="J66" s="115">
        <v>0.369867</v>
      </c>
      <c r="K66" s="114">
        <v>6.4</v>
      </c>
      <c r="L66" s="116">
        <v>30.985499999999998</v>
      </c>
      <c r="M66" s="114">
        <v>9.7000000000000003E-2</v>
      </c>
      <c r="N66" s="117">
        <v>10.432840000000001</v>
      </c>
      <c r="O66" s="114">
        <v>0.47599999999999998</v>
      </c>
      <c r="P66" s="118">
        <v>0.29421999999999998</v>
      </c>
      <c r="Q66" s="119" t="s">
        <v>720</v>
      </c>
      <c r="R66" s="120">
        <v>87.37</v>
      </c>
      <c r="S66" s="120">
        <v>1.8</v>
      </c>
      <c r="T66" s="120">
        <f t="shared" si="0"/>
        <v>85.119999999999976</v>
      </c>
      <c r="U66" s="121">
        <v>74.099999999999994</v>
      </c>
      <c r="V66" s="122" t="s">
        <v>526</v>
      </c>
      <c r="W66" s="123">
        <v>128</v>
      </c>
      <c r="X66" s="124" t="s">
        <v>721</v>
      </c>
      <c r="Y66" s="469"/>
      <c r="AA66" s="15"/>
    </row>
    <row r="67" spans="1:27">
      <c r="A67" s="487"/>
      <c r="B67" s="492"/>
      <c r="C67" s="32">
        <v>4</v>
      </c>
      <c r="D67" s="111" t="s">
        <v>722</v>
      </c>
      <c r="E67" s="112">
        <v>14.3</v>
      </c>
      <c r="F67" s="113">
        <v>4.5452000000000001E-3</v>
      </c>
      <c r="G67" s="114">
        <v>5.7720000000000002</v>
      </c>
      <c r="H67" s="113">
        <v>0.1541409</v>
      </c>
      <c r="I67" s="114">
        <v>65.34</v>
      </c>
      <c r="J67" s="115">
        <v>0.408802</v>
      </c>
      <c r="K67" s="114">
        <v>5.8890000000000002</v>
      </c>
      <c r="L67" s="116">
        <v>34.504199999999997</v>
      </c>
      <c r="M67" s="114">
        <v>9.5000000000000001E-2</v>
      </c>
      <c r="N67" s="117">
        <v>11.61646</v>
      </c>
      <c r="O67" s="114">
        <v>0.42699999999999999</v>
      </c>
      <c r="P67" s="118">
        <v>0.29752000000000001</v>
      </c>
      <c r="Q67" s="119" t="s">
        <v>723</v>
      </c>
      <c r="R67" s="120">
        <v>88.36</v>
      </c>
      <c r="S67" s="120">
        <v>2</v>
      </c>
      <c r="T67" s="120">
        <f t="shared" si="0"/>
        <v>87.119999999999976</v>
      </c>
      <c r="U67" s="121">
        <v>74.900000000000006</v>
      </c>
      <c r="V67" s="122" t="s">
        <v>531</v>
      </c>
      <c r="W67" s="123">
        <v>96</v>
      </c>
      <c r="X67" s="124" t="s">
        <v>724</v>
      </c>
      <c r="Y67" s="469"/>
      <c r="AA67" s="15"/>
    </row>
    <row r="68" spans="1:27">
      <c r="A68" s="487"/>
      <c r="B68" s="492"/>
      <c r="C68" s="32">
        <v>4</v>
      </c>
      <c r="D68" s="111" t="s">
        <v>725</v>
      </c>
      <c r="E68" s="112">
        <v>14.6</v>
      </c>
      <c r="F68" s="113">
        <v>2.6932600000000001E-2</v>
      </c>
      <c r="G68" s="114">
        <v>1.306</v>
      </c>
      <c r="H68" s="113">
        <v>0.2227895</v>
      </c>
      <c r="I68" s="114">
        <v>46.664999999999999</v>
      </c>
      <c r="J68" s="115">
        <v>0.36410399999999998</v>
      </c>
      <c r="K68" s="114">
        <v>6.7089999999999996</v>
      </c>
      <c r="L68" s="116">
        <v>30.684899999999999</v>
      </c>
      <c r="M68" s="114">
        <v>0.1</v>
      </c>
      <c r="N68" s="117">
        <v>16.924299999999999</v>
      </c>
      <c r="O68" s="114">
        <v>0.29699999999999999</v>
      </c>
      <c r="P68" s="118">
        <v>0.29219000000000001</v>
      </c>
      <c r="Q68" s="119" t="s">
        <v>726</v>
      </c>
      <c r="R68" s="120">
        <v>52.97</v>
      </c>
      <c r="S68" s="120">
        <v>1.78</v>
      </c>
      <c r="T68" s="120">
        <f t="shared" si="0"/>
        <v>88.899999999999977</v>
      </c>
      <c r="U68" s="121">
        <v>73.599999999999994</v>
      </c>
      <c r="V68" s="122" t="s">
        <v>529</v>
      </c>
      <c r="W68" s="123">
        <v>59</v>
      </c>
      <c r="X68" s="124" t="s">
        <v>727</v>
      </c>
      <c r="Y68" s="469"/>
      <c r="AA68" s="15"/>
    </row>
    <row r="69" spans="1:27">
      <c r="A69" s="487"/>
      <c r="B69" s="492"/>
      <c r="C69" s="32">
        <v>4</v>
      </c>
      <c r="D69" s="111" t="s">
        <v>728</v>
      </c>
      <c r="E69" s="112">
        <v>14.9</v>
      </c>
      <c r="F69" s="113">
        <v>2.5880999999999999E-3</v>
      </c>
      <c r="G69" s="114">
        <v>9.9090000000000007</v>
      </c>
      <c r="H69" s="113">
        <v>9.3193000000000008E-3</v>
      </c>
      <c r="I69" s="114">
        <v>1045.8409999999999</v>
      </c>
      <c r="J69" s="115">
        <v>0.28387800000000002</v>
      </c>
      <c r="K69" s="114">
        <v>8.327</v>
      </c>
      <c r="L69" s="116">
        <v>25.1922</v>
      </c>
      <c r="M69" s="114">
        <v>0.11</v>
      </c>
      <c r="N69" s="117">
        <v>8.2229500000000009</v>
      </c>
      <c r="O69" s="114">
        <v>0.59899999999999998</v>
      </c>
      <c r="P69" s="118">
        <v>0.29549999999999998</v>
      </c>
      <c r="Q69" s="119" t="s">
        <v>729</v>
      </c>
      <c r="R69" s="120">
        <v>90.52</v>
      </c>
      <c r="S69" s="120">
        <v>1.46</v>
      </c>
      <c r="T69" s="120">
        <f t="shared" si="0"/>
        <v>90.359999999999971</v>
      </c>
      <c r="U69" s="121">
        <v>74.400000000000006</v>
      </c>
      <c r="V69" s="122" t="s">
        <v>267</v>
      </c>
      <c r="W69" s="123">
        <v>1162</v>
      </c>
      <c r="X69" s="124" t="s">
        <v>730</v>
      </c>
      <c r="Y69" s="469"/>
      <c r="AA69" s="15"/>
    </row>
    <row r="70" spans="1:27">
      <c r="A70" s="487"/>
      <c r="B70" s="492"/>
      <c r="C70" s="32">
        <v>4</v>
      </c>
      <c r="D70" s="111" t="s">
        <v>731</v>
      </c>
      <c r="E70" s="112">
        <v>15.2</v>
      </c>
      <c r="F70" s="113">
        <v>1.8630000000000001E-3</v>
      </c>
      <c r="G70" s="114">
        <v>13.632</v>
      </c>
      <c r="H70" s="113">
        <v>8.7911000000000003E-2</v>
      </c>
      <c r="I70" s="114">
        <v>111.428</v>
      </c>
      <c r="J70" s="115">
        <v>0.24355199999999999</v>
      </c>
      <c r="K70" s="114">
        <v>9.5399999999999991</v>
      </c>
      <c r="L70" s="116">
        <v>20.545500000000001</v>
      </c>
      <c r="M70" s="114">
        <v>0.128</v>
      </c>
      <c r="N70" s="117">
        <v>6.64872</v>
      </c>
      <c r="O70" s="114">
        <v>0.746</v>
      </c>
      <c r="P70" s="118">
        <v>0.29658000000000001</v>
      </c>
      <c r="Q70" s="119" t="s">
        <v>732</v>
      </c>
      <c r="R70" s="120">
        <v>91.64</v>
      </c>
      <c r="S70" s="120">
        <v>1.19</v>
      </c>
      <c r="T70" s="120">
        <f t="shared" si="0"/>
        <v>91.549999999999969</v>
      </c>
      <c r="U70" s="121">
        <v>74.7</v>
      </c>
      <c r="V70" s="122" t="s">
        <v>733</v>
      </c>
      <c r="W70" s="123">
        <v>100</v>
      </c>
      <c r="X70" s="124" t="s">
        <v>547</v>
      </c>
      <c r="Y70" s="469"/>
      <c r="AA70" s="15"/>
    </row>
    <row r="71" spans="1:27">
      <c r="A71" s="487"/>
      <c r="B71" s="492"/>
      <c r="C71" s="32">
        <v>4</v>
      </c>
      <c r="D71" s="111" t="s">
        <v>734</v>
      </c>
      <c r="E71" s="112">
        <v>15.5</v>
      </c>
      <c r="F71" s="113">
        <v>4.9881999999999999E-3</v>
      </c>
      <c r="G71" s="114">
        <v>5.4409999999999998</v>
      </c>
      <c r="H71" s="113">
        <v>8.4097000000000009E-3</v>
      </c>
      <c r="I71" s="114">
        <v>1195.105</v>
      </c>
      <c r="J71" s="115">
        <v>0.44169999999999998</v>
      </c>
      <c r="K71" s="114">
        <v>5.3970000000000002</v>
      </c>
      <c r="L71" s="116">
        <v>36.203499999999998</v>
      </c>
      <c r="M71" s="114">
        <v>0.09</v>
      </c>
      <c r="N71" s="117">
        <v>11.92516</v>
      </c>
      <c r="O71" s="114">
        <v>0.41699999999999998</v>
      </c>
      <c r="P71" s="118">
        <v>0.28811999999999999</v>
      </c>
      <c r="Q71" s="119" t="s">
        <v>735</v>
      </c>
      <c r="R71" s="120">
        <v>87.46</v>
      </c>
      <c r="S71" s="120">
        <v>2.1</v>
      </c>
      <c r="T71" s="120">
        <f t="shared" si="0"/>
        <v>93.649999999999963</v>
      </c>
      <c r="U71" s="121">
        <v>72.5</v>
      </c>
      <c r="V71" s="122" t="s">
        <v>521</v>
      </c>
      <c r="W71" s="123">
        <v>1851</v>
      </c>
      <c r="X71" s="124" t="s">
        <v>736</v>
      </c>
      <c r="Y71" s="469"/>
      <c r="AA71" s="15"/>
    </row>
    <row r="72" spans="1:27">
      <c r="A72" s="487"/>
      <c r="B72" s="492"/>
      <c r="C72" s="32">
        <v>4</v>
      </c>
      <c r="D72" s="111" t="s">
        <v>737</v>
      </c>
      <c r="E72" s="112">
        <v>15.8</v>
      </c>
      <c r="F72" s="113">
        <v>2.3692000000000001E-3</v>
      </c>
      <c r="G72" s="114">
        <v>11.186999999999999</v>
      </c>
      <c r="H72" s="113">
        <v>6.5421199999999999E-2</v>
      </c>
      <c r="I72" s="114">
        <v>147.61199999999999</v>
      </c>
      <c r="J72" s="115">
        <v>0.26455000000000001</v>
      </c>
      <c r="K72" s="114">
        <v>8.7669999999999995</v>
      </c>
      <c r="L72" s="116">
        <v>19.9773</v>
      </c>
      <c r="M72" s="114">
        <v>0.13500000000000001</v>
      </c>
      <c r="N72" s="117">
        <v>6.6210199999999997</v>
      </c>
      <c r="O72" s="114">
        <v>0.75</v>
      </c>
      <c r="P72" s="118">
        <v>0.29610999999999998</v>
      </c>
      <c r="Q72" s="119" t="s">
        <v>738</v>
      </c>
      <c r="R72" s="120">
        <v>89.33</v>
      </c>
      <c r="S72" s="120">
        <v>1.1599999999999999</v>
      </c>
      <c r="T72" s="120">
        <f t="shared" ref="T72:T82" si="1">T71+S72</f>
        <v>94.80999999999996</v>
      </c>
      <c r="U72" s="121">
        <v>74.5</v>
      </c>
      <c r="V72" s="122" t="s">
        <v>739</v>
      </c>
      <c r="W72" s="123">
        <v>131</v>
      </c>
      <c r="X72" s="124" t="s">
        <v>740</v>
      </c>
      <c r="Y72" s="469"/>
      <c r="AA72" s="15"/>
    </row>
    <row r="73" spans="1:27">
      <c r="A73" s="487"/>
      <c r="B73" s="492"/>
      <c r="C73" s="32">
        <v>4</v>
      </c>
      <c r="D73" s="111" t="s">
        <v>741</v>
      </c>
      <c r="E73" s="112">
        <v>16.100000000000001</v>
      </c>
      <c r="F73" s="113">
        <v>2.0560000000000001E-3</v>
      </c>
      <c r="G73" s="114">
        <v>12.753</v>
      </c>
      <c r="H73" s="113">
        <v>0.18118909999999999</v>
      </c>
      <c r="I73" s="114">
        <v>58.415999999999997</v>
      </c>
      <c r="J73" s="115">
        <v>0.21418899999999999</v>
      </c>
      <c r="K73" s="114">
        <v>10.794</v>
      </c>
      <c r="L73" s="116">
        <v>19.337199999999999</v>
      </c>
      <c r="M73" s="114">
        <v>0.13300000000000001</v>
      </c>
      <c r="N73" s="117">
        <v>6.20852</v>
      </c>
      <c r="O73" s="114">
        <v>0.80600000000000005</v>
      </c>
      <c r="P73" s="118">
        <v>0.28982000000000002</v>
      </c>
      <c r="Q73" s="119" t="s">
        <v>742</v>
      </c>
      <c r="R73" s="120">
        <v>90.26</v>
      </c>
      <c r="S73" s="120">
        <v>1.1200000000000001</v>
      </c>
      <c r="T73" s="120">
        <f t="shared" si="1"/>
        <v>95.929999999999964</v>
      </c>
      <c r="U73" s="121">
        <v>73</v>
      </c>
      <c r="V73" s="122" t="s">
        <v>739</v>
      </c>
      <c r="W73" s="123">
        <v>46</v>
      </c>
      <c r="X73" s="124" t="s">
        <v>743</v>
      </c>
      <c r="Y73" s="469"/>
      <c r="AA73" s="15"/>
    </row>
    <row r="74" spans="1:27">
      <c r="A74" s="487"/>
      <c r="B74" s="492"/>
      <c r="C74" s="32">
        <v>4</v>
      </c>
      <c r="D74" s="111" t="s">
        <v>744</v>
      </c>
      <c r="E74" s="112">
        <v>16.399999999999999</v>
      </c>
      <c r="F74" s="113">
        <v>1.624E-3</v>
      </c>
      <c r="G74" s="114">
        <v>16.260999999999999</v>
      </c>
      <c r="H74" s="113">
        <v>5.0800600000000001E-2</v>
      </c>
      <c r="I74" s="114">
        <v>203.60300000000001</v>
      </c>
      <c r="J74" s="115">
        <v>0.173905</v>
      </c>
      <c r="K74" s="114">
        <v>12.925000000000001</v>
      </c>
      <c r="L74" s="116">
        <v>15.0183</v>
      </c>
      <c r="M74" s="114">
        <v>0.16400000000000001</v>
      </c>
      <c r="N74" s="117">
        <v>4.9886200000000001</v>
      </c>
      <c r="O74" s="114">
        <v>0.995</v>
      </c>
      <c r="P74" s="118">
        <v>0.29991000000000001</v>
      </c>
      <c r="Q74" s="119" t="s">
        <v>745</v>
      </c>
      <c r="R74" s="120">
        <v>90.28</v>
      </c>
      <c r="S74" s="120">
        <v>0.87</v>
      </c>
      <c r="T74" s="120">
        <f t="shared" si="1"/>
        <v>96.799999999999969</v>
      </c>
      <c r="U74" s="121">
        <v>75.5</v>
      </c>
      <c r="V74" s="122" t="s">
        <v>196</v>
      </c>
      <c r="W74" s="123">
        <v>127</v>
      </c>
      <c r="X74" s="124" t="s">
        <v>592</v>
      </c>
      <c r="Y74" s="469"/>
      <c r="AA74" s="15"/>
    </row>
    <row r="75" spans="1:27">
      <c r="A75" s="487"/>
      <c r="B75" s="492"/>
      <c r="C75" s="32">
        <v>4</v>
      </c>
      <c r="D75" s="111" t="s">
        <v>746</v>
      </c>
      <c r="E75" s="112">
        <v>16.7</v>
      </c>
      <c r="F75" s="113">
        <v>1.8328000000000001E-3</v>
      </c>
      <c r="G75" s="114">
        <v>13.153</v>
      </c>
      <c r="H75" s="113">
        <v>8.2204200000000005E-2</v>
      </c>
      <c r="I75" s="114">
        <v>128.285</v>
      </c>
      <c r="J75" s="115">
        <v>0.15360099999999999</v>
      </c>
      <c r="K75" s="114">
        <v>14.494</v>
      </c>
      <c r="L75" s="116">
        <v>12.63</v>
      </c>
      <c r="M75" s="114">
        <v>0.187</v>
      </c>
      <c r="N75" s="117">
        <v>4.1122100000000001</v>
      </c>
      <c r="O75" s="114">
        <v>1.2090000000000001</v>
      </c>
      <c r="P75" s="118">
        <v>0.28265000000000001</v>
      </c>
      <c r="Q75" s="119" t="s">
        <v>747</v>
      </c>
      <c r="R75" s="120">
        <v>86.8</v>
      </c>
      <c r="S75" s="120">
        <v>0.73</v>
      </c>
      <c r="T75" s="120">
        <f t="shared" si="1"/>
        <v>97.529999999999973</v>
      </c>
      <c r="U75" s="121">
        <v>71.2</v>
      </c>
      <c r="V75" s="122" t="s">
        <v>748</v>
      </c>
      <c r="W75" s="123">
        <v>66</v>
      </c>
      <c r="X75" s="124" t="s">
        <v>749</v>
      </c>
      <c r="Y75" s="469"/>
      <c r="AA75" s="15"/>
    </row>
    <row r="76" spans="1:27">
      <c r="A76" s="487"/>
      <c r="B76" s="492"/>
      <c r="C76" s="32">
        <v>4</v>
      </c>
      <c r="D76" s="111" t="s">
        <v>750</v>
      </c>
      <c r="E76" s="112">
        <v>17</v>
      </c>
      <c r="F76" s="113">
        <v>1.6100000000000001E-3</v>
      </c>
      <c r="G76" s="114">
        <v>16.472999999999999</v>
      </c>
      <c r="H76" s="113">
        <v>0.12431730000000001</v>
      </c>
      <c r="I76" s="114">
        <v>85.238</v>
      </c>
      <c r="J76" s="115">
        <v>8.5616999999999999E-2</v>
      </c>
      <c r="K76" s="114">
        <v>27.123000000000001</v>
      </c>
      <c r="L76" s="116">
        <v>8.9433000000000007</v>
      </c>
      <c r="M76" s="114">
        <v>0.27100000000000002</v>
      </c>
      <c r="N76" s="117">
        <v>3.01125</v>
      </c>
      <c r="O76" s="114">
        <v>1.641</v>
      </c>
      <c r="P76" s="118">
        <v>0.28405000000000002</v>
      </c>
      <c r="Q76" s="119" t="s">
        <v>751</v>
      </c>
      <c r="R76" s="120">
        <v>84.35</v>
      </c>
      <c r="S76" s="120">
        <v>0.52</v>
      </c>
      <c r="T76" s="120">
        <f t="shared" si="1"/>
        <v>98.049999999999969</v>
      </c>
      <c r="U76" s="121">
        <v>71.5</v>
      </c>
      <c r="V76" s="122" t="s">
        <v>752</v>
      </c>
      <c r="W76" s="123">
        <v>31</v>
      </c>
      <c r="X76" s="124" t="s">
        <v>655</v>
      </c>
      <c r="Y76" s="469"/>
      <c r="AA76" s="15"/>
    </row>
    <row r="77" spans="1:27">
      <c r="A77" s="487"/>
      <c r="B77" s="492"/>
      <c r="C77" s="32">
        <v>4</v>
      </c>
      <c r="D77" s="111" t="s">
        <v>753</v>
      </c>
      <c r="E77" s="112">
        <v>17.3</v>
      </c>
      <c r="F77" s="113">
        <v>1.5759999999999999E-3</v>
      </c>
      <c r="G77" s="114">
        <v>16.64</v>
      </c>
      <c r="H77" s="113">
        <v>0.1158344</v>
      </c>
      <c r="I77" s="114">
        <v>84.344999999999999</v>
      </c>
      <c r="J77" s="115">
        <v>7.9968999999999998E-2</v>
      </c>
      <c r="K77" s="114">
        <v>29.542000000000002</v>
      </c>
      <c r="L77" s="116">
        <v>6.8460999999999999</v>
      </c>
      <c r="M77" s="114">
        <v>0.33700000000000002</v>
      </c>
      <c r="N77" s="117">
        <v>2.3918900000000001</v>
      </c>
      <c r="O77" s="114">
        <v>2.0569999999999999</v>
      </c>
      <c r="P77" s="118">
        <v>0.28212999999999999</v>
      </c>
      <c r="Q77" s="119" t="s">
        <v>754</v>
      </c>
      <c r="R77" s="120">
        <v>80.739999999999995</v>
      </c>
      <c r="S77" s="120">
        <v>0.4</v>
      </c>
      <c r="T77" s="120">
        <f t="shared" si="1"/>
        <v>98.449999999999974</v>
      </c>
      <c r="U77" s="121">
        <v>71</v>
      </c>
      <c r="V77" s="122" t="s">
        <v>755</v>
      </c>
      <c r="W77" s="123">
        <v>25</v>
      </c>
      <c r="X77" s="124" t="s">
        <v>256</v>
      </c>
      <c r="Y77" s="469"/>
      <c r="AA77" s="15"/>
    </row>
    <row r="78" spans="1:27">
      <c r="A78" s="487"/>
      <c r="B78" s="492"/>
      <c r="C78" s="32">
        <v>4</v>
      </c>
      <c r="D78" s="111" t="s">
        <v>756</v>
      </c>
      <c r="E78" s="112">
        <v>17.600000000000001</v>
      </c>
      <c r="F78" s="113">
        <v>1.8898999999999999E-3</v>
      </c>
      <c r="G78" s="114">
        <v>14.576000000000001</v>
      </c>
      <c r="H78" s="113">
        <v>6.1582199999999997E-2</v>
      </c>
      <c r="I78" s="114">
        <v>169.893</v>
      </c>
      <c r="J78" s="115">
        <v>5.7102E-2</v>
      </c>
      <c r="K78" s="114">
        <v>41.183999999999997</v>
      </c>
      <c r="L78" s="116">
        <v>5.242</v>
      </c>
      <c r="M78" s="114">
        <v>0.41499999999999998</v>
      </c>
      <c r="N78" s="117">
        <v>2.1480299999999999</v>
      </c>
      <c r="O78" s="114">
        <v>2.3090000000000002</v>
      </c>
      <c r="P78" s="118">
        <v>0.30359999999999998</v>
      </c>
      <c r="Q78" s="119" t="s">
        <v>757</v>
      </c>
      <c r="R78" s="120">
        <v>74.08</v>
      </c>
      <c r="S78" s="120">
        <v>0.3</v>
      </c>
      <c r="T78" s="120">
        <f t="shared" si="1"/>
        <v>98.749999999999972</v>
      </c>
      <c r="U78" s="121">
        <v>76.400000000000006</v>
      </c>
      <c r="V78" s="122" t="s">
        <v>294</v>
      </c>
      <c r="W78" s="123">
        <v>37</v>
      </c>
      <c r="X78" s="124" t="s">
        <v>758</v>
      </c>
      <c r="Y78" s="469"/>
      <c r="AA78" s="15"/>
    </row>
    <row r="79" spans="1:27">
      <c r="A79" s="487"/>
      <c r="B79" s="492"/>
      <c r="C79" s="32">
        <v>4</v>
      </c>
      <c r="D79" s="111" t="s">
        <v>759</v>
      </c>
      <c r="E79" s="112">
        <v>17.899999999999999</v>
      </c>
      <c r="F79" s="113">
        <v>4.5474000000000001E-3</v>
      </c>
      <c r="G79" s="114">
        <v>5.4560000000000004</v>
      </c>
      <c r="H79" s="113">
        <v>0.1688452</v>
      </c>
      <c r="I79" s="114">
        <v>61.131</v>
      </c>
      <c r="J79" s="115">
        <v>7.6970999999999998E-2</v>
      </c>
      <c r="K79" s="114">
        <v>30.99</v>
      </c>
      <c r="L79" s="116">
        <v>6.4481000000000002</v>
      </c>
      <c r="M79" s="114">
        <v>0.33400000000000002</v>
      </c>
      <c r="N79" s="117">
        <v>3.2398500000000001</v>
      </c>
      <c r="O79" s="114">
        <v>1.526</v>
      </c>
      <c r="P79" s="118">
        <v>0.29557</v>
      </c>
      <c r="Q79" s="119" t="s">
        <v>760</v>
      </c>
      <c r="R79" s="120">
        <v>58.82</v>
      </c>
      <c r="S79" s="120">
        <v>0.37</v>
      </c>
      <c r="T79" s="120">
        <f t="shared" si="1"/>
        <v>99.119999999999976</v>
      </c>
      <c r="U79" s="121">
        <v>74.400000000000006</v>
      </c>
      <c r="V79" s="122" t="s">
        <v>761</v>
      </c>
      <c r="W79" s="123">
        <v>16</v>
      </c>
      <c r="X79" s="124" t="s">
        <v>639</v>
      </c>
      <c r="Y79" s="469"/>
      <c r="AA79" s="15"/>
    </row>
    <row r="80" spans="1:27" s="27" customFormat="1">
      <c r="A80" s="487"/>
      <c r="B80" s="492"/>
      <c r="C80" s="32">
        <v>4</v>
      </c>
      <c r="D80" s="176" t="s">
        <v>762</v>
      </c>
      <c r="E80" s="177">
        <v>18.2</v>
      </c>
      <c r="F80" s="178">
        <v>2.1857999999999999E-2</v>
      </c>
      <c r="G80" s="179">
        <v>1.659</v>
      </c>
      <c r="H80" s="178">
        <v>0.15668499999999999</v>
      </c>
      <c r="I80" s="179">
        <v>64.206999999999994</v>
      </c>
      <c r="J80" s="180">
        <v>5.7042000000000002E-2</v>
      </c>
      <c r="K80" s="179">
        <v>40.844999999999999</v>
      </c>
      <c r="L80" s="181">
        <v>6.2709000000000001</v>
      </c>
      <c r="M80" s="179">
        <v>0.35299999999999998</v>
      </c>
      <c r="N80" s="182">
        <v>7.9929899999999998</v>
      </c>
      <c r="O80" s="179">
        <v>0.623</v>
      </c>
      <c r="P80" s="183">
        <v>0.24603</v>
      </c>
      <c r="Q80" s="184" t="s">
        <v>763</v>
      </c>
      <c r="R80" s="185">
        <v>19.3</v>
      </c>
      <c r="S80" s="185">
        <v>0.36</v>
      </c>
      <c r="T80" s="185">
        <f t="shared" si="1"/>
        <v>99.479999999999976</v>
      </c>
      <c r="U80" s="186">
        <v>61.9</v>
      </c>
      <c r="V80" s="187" t="s">
        <v>535</v>
      </c>
      <c r="W80" s="188">
        <v>17</v>
      </c>
      <c r="X80" s="189" t="s">
        <v>764</v>
      </c>
      <c r="Y80" s="469"/>
      <c r="Z80" s="28"/>
      <c r="AA80" s="29"/>
    </row>
    <row r="81" spans="1:28" s="27" customFormat="1">
      <c r="A81" s="487"/>
      <c r="B81" s="492"/>
      <c r="C81" s="32">
        <v>4</v>
      </c>
      <c r="D81" s="176" t="s">
        <v>765</v>
      </c>
      <c r="E81" s="177">
        <v>18.5</v>
      </c>
      <c r="F81" s="178">
        <v>2.8149999999999998E-3</v>
      </c>
      <c r="G81" s="179">
        <v>9.1180000000000003</v>
      </c>
      <c r="H81" s="178">
        <v>9.3403200000000006E-2</v>
      </c>
      <c r="I81" s="179">
        <v>107.55200000000001</v>
      </c>
      <c r="J81" s="180">
        <v>3.1629999999999998E-2</v>
      </c>
      <c r="K81" s="179">
        <v>72.233999999999995</v>
      </c>
      <c r="L81" s="181">
        <v>6.1997</v>
      </c>
      <c r="M81" s="179">
        <v>0.36699999999999999</v>
      </c>
      <c r="N81" s="182">
        <v>2.59355</v>
      </c>
      <c r="O81" s="179">
        <v>1.9019999999999999</v>
      </c>
      <c r="P81" s="183">
        <v>0.28478999999999999</v>
      </c>
      <c r="Q81" s="184" t="s">
        <v>766</v>
      </c>
      <c r="R81" s="185">
        <v>68.069999999999993</v>
      </c>
      <c r="S81" s="185">
        <v>0.36</v>
      </c>
      <c r="T81" s="185">
        <f t="shared" si="1"/>
        <v>99.839999999999975</v>
      </c>
      <c r="U81" s="186">
        <v>71.7</v>
      </c>
      <c r="V81" s="187" t="s">
        <v>642</v>
      </c>
      <c r="W81" s="188">
        <v>29</v>
      </c>
      <c r="X81" s="189" t="s">
        <v>767</v>
      </c>
      <c r="Y81" s="469"/>
      <c r="Z81" s="28"/>
      <c r="AA81" s="29"/>
    </row>
    <row r="82" spans="1:28" s="27" customFormat="1">
      <c r="A82" s="488"/>
      <c r="B82" s="493"/>
      <c r="C82" s="33">
        <v>4</v>
      </c>
      <c r="D82" s="190" t="s">
        <v>768</v>
      </c>
      <c r="E82" s="191">
        <v>19</v>
      </c>
      <c r="F82" s="192">
        <v>3.1310000000000001E-3</v>
      </c>
      <c r="G82" s="193">
        <v>8.1229999999999993</v>
      </c>
      <c r="H82" s="192">
        <v>0.1240477</v>
      </c>
      <c r="I82" s="193">
        <v>85.331999999999994</v>
      </c>
      <c r="J82" s="194">
        <v>2.1295999999999999E-2</v>
      </c>
      <c r="K82" s="193">
        <v>113.699</v>
      </c>
      <c r="L82" s="195">
        <v>3.0573999999999999</v>
      </c>
      <c r="M82" s="193">
        <v>0.71599999999999997</v>
      </c>
      <c r="N82" s="196">
        <v>1.71319</v>
      </c>
      <c r="O82" s="193">
        <v>2.8820000000000001</v>
      </c>
      <c r="P82" s="197">
        <v>0.26039000000000001</v>
      </c>
      <c r="Q82" s="198" t="s">
        <v>769</v>
      </c>
      <c r="R82" s="199">
        <v>46.46</v>
      </c>
      <c r="S82" s="199">
        <v>0.18</v>
      </c>
      <c r="T82" s="199">
        <f t="shared" si="1"/>
        <v>100.01999999999998</v>
      </c>
      <c r="U82" s="200">
        <v>65.5</v>
      </c>
      <c r="V82" s="201" t="s">
        <v>770</v>
      </c>
      <c r="W82" s="202">
        <v>11</v>
      </c>
      <c r="X82" s="203" t="s">
        <v>771</v>
      </c>
      <c r="Y82" s="470"/>
      <c r="Z82" s="28"/>
      <c r="AA82" s="29"/>
    </row>
    <row r="83" spans="1:28" s="27" customFormat="1">
      <c r="A83" s="434"/>
      <c r="B83" s="435"/>
      <c r="C83" s="436"/>
      <c r="D83" s="437"/>
      <c r="E83" s="438" t="s">
        <v>952</v>
      </c>
      <c r="F83" s="439">
        <v>0.58367769999999997</v>
      </c>
      <c r="G83" s="440">
        <v>0.53500000000000003</v>
      </c>
      <c r="H83" s="439">
        <v>9.6220060000000007</v>
      </c>
      <c r="I83" s="440">
        <v>8.093</v>
      </c>
      <c r="J83" s="441">
        <v>20.324324000000001</v>
      </c>
      <c r="K83" s="440">
        <v>1.008</v>
      </c>
      <c r="L83" s="442">
        <v>1725.4335000000001</v>
      </c>
      <c r="M83" s="440">
        <v>1.4999999999999999E-2</v>
      </c>
      <c r="N83" s="443">
        <v>677.84793000000002</v>
      </c>
      <c r="O83" s="440">
        <v>5.6000000000000001E-2</v>
      </c>
      <c r="P83" s="444"/>
      <c r="Q83" s="445"/>
      <c r="R83" s="446"/>
      <c r="S83" s="446"/>
      <c r="T83" s="446"/>
      <c r="U83" s="447"/>
      <c r="V83" s="448"/>
      <c r="W83" s="449"/>
      <c r="X83" s="450"/>
      <c r="Y83" s="473"/>
      <c r="Z83" s="28"/>
      <c r="AA83" s="29"/>
    </row>
    <row r="84" spans="1:28" s="27" customFormat="1">
      <c r="A84" s="52"/>
      <c r="B84" s="54" t="s">
        <v>969</v>
      </c>
      <c r="C84" s="53"/>
      <c r="D84" s="55"/>
      <c r="E84" s="53"/>
      <c r="F84" s="204"/>
      <c r="G84" s="205"/>
      <c r="H84" s="206"/>
      <c r="I84" s="207"/>
      <c r="J84" s="206"/>
      <c r="K84" s="207"/>
      <c r="L84" s="208"/>
      <c r="M84" s="207"/>
      <c r="N84" s="209"/>
      <c r="O84" s="207"/>
      <c r="P84" s="210"/>
      <c r="Q84" s="207"/>
      <c r="R84" s="211"/>
      <c r="S84" s="212"/>
      <c r="T84" s="213"/>
      <c r="U84" s="214"/>
      <c r="V84" s="215"/>
      <c r="W84" s="216"/>
      <c r="X84" s="216"/>
      <c r="Y84" s="217"/>
      <c r="Z84" s="28"/>
      <c r="AA84" s="28"/>
      <c r="AB84" s="29"/>
    </row>
    <row r="85" spans="1:28" s="27" customFormat="1" ht="7" customHeight="1">
      <c r="A85" s="56"/>
      <c r="B85" s="57"/>
      <c r="C85" s="57"/>
      <c r="D85" s="58"/>
      <c r="E85" s="218"/>
      <c r="F85" s="219"/>
      <c r="G85" s="220"/>
      <c r="H85" s="221"/>
      <c r="I85" s="222"/>
      <c r="J85" s="221"/>
      <c r="K85" s="222"/>
      <c r="L85" s="223"/>
      <c r="M85" s="222"/>
      <c r="N85" s="224"/>
      <c r="O85" s="222"/>
      <c r="P85" s="225"/>
      <c r="Q85" s="222"/>
      <c r="R85" s="226"/>
      <c r="S85" s="227"/>
      <c r="T85" s="228"/>
      <c r="U85" s="229"/>
      <c r="V85" s="230"/>
      <c r="W85" s="231"/>
      <c r="X85" s="231"/>
      <c r="Y85" s="232"/>
      <c r="Z85" s="28"/>
      <c r="AA85" s="28"/>
      <c r="AB85" s="29"/>
    </row>
    <row r="86" spans="1:28" s="27" customFormat="1">
      <c r="A86" s="59"/>
      <c r="B86" s="47"/>
      <c r="C86" s="48" t="s">
        <v>955</v>
      </c>
      <c r="D86" s="45"/>
      <c r="E86" s="233"/>
      <c r="F86" s="47"/>
      <c r="G86" s="51"/>
      <c r="H86" s="62" t="s">
        <v>959</v>
      </c>
      <c r="I86" s="234"/>
      <c r="J86" s="235"/>
      <c r="K86" s="234"/>
      <c r="L86" s="47"/>
      <c r="M86" s="48" t="s">
        <v>960</v>
      </c>
      <c r="N86" s="45"/>
      <c r="O86" s="233"/>
      <c r="P86" s="236"/>
      <c r="Q86" s="237"/>
      <c r="R86" s="51"/>
      <c r="S86" s="62" t="s">
        <v>961</v>
      </c>
      <c r="T86" s="235"/>
      <c r="U86" s="238"/>
      <c r="V86" s="239"/>
      <c r="W86" s="240"/>
      <c r="X86" s="240"/>
      <c r="Y86" s="241"/>
      <c r="Z86" s="28"/>
      <c r="AA86" s="28"/>
      <c r="AB86" s="29"/>
    </row>
    <row r="87" spans="1:28" s="27" customFormat="1">
      <c r="A87" s="59"/>
      <c r="B87" s="47"/>
      <c r="C87" s="49" t="s">
        <v>953</v>
      </c>
      <c r="D87" s="45"/>
      <c r="E87" s="233"/>
      <c r="F87" s="242"/>
      <c r="G87" s="51"/>
      <c r="H87" s="63" t="s">
        <v>956</v>
      </c>
      <c r="I87" s="234"/>
      <c r="J87" s="235"/>
      <c r="K87" s="234"/>
      <c r="L87" s="47"/>
      <c r="M87" s="49" t="s">
        <v>958</v>
      </c>
      <c r="N87" s="45"/>
      <c r="O87" s="233"/>
      <c r="P87" s="236"/>
      <c r="Q87" s="237"/>
      <c r="R87" s="51"/>
      <c r="S87" s="63" t="s">
        <v>957</v>
      </c>
      <c r="T87" s="235"/>
      <c r="U87" s="238"/>
      <c r="V87" s="239"/>
      <c r="W87" s="240"/>
      <c r="X87" s="240"/>
      <c r="Y87" s="241"/>
      <c r="Z87" s="28"/>
      <c r="AA87" s="28"/>
      <c r="AB87" s="29"/>
    </row>
    <row r="88" spans="1:28" s="27" customFormat="1">
      <c r="A88" s="60"/>
      <c r="B88" s="61"/>
      <c r="C88" s="50" t="s">
        <v>954</v>
      </c>
      <c r="D88" s="46"/>
      <c r="E88" s="243"/>
      <c r="F88" s="244"/>
      <c r="G88" s="433"/>
      <c r="H88" s="64" t="s">
        <v>962</v>
      </c>
      <c r="I88" s="245"/>
      <c r="J88" s="246"/>
      <c r="K88" s="245"/>
      <c r="L88" s="61"/>
      <c r="M88" s="50" t="s">
        <v>963</v>
      </c>
      <c r="N88" s="46"/>
      <c r="O88" s="243"/>
      <c r="P88" s="247"/>
      <c r="Q88" s="248"/>
      <c r="R88" s="433"/>
      <c r="S88" s="64" t="s">
        <v>964</v>
      </c>
      <c r="T88" s="246"/>
      <c r="U88" s="249"/>
      <c r="V88" s="250"/>
      <c r="W88" s="251"/>
      <c r="X88" s="251"/>
      <c r="Y88" s="252"/>
      <c r="Z88" s="28"/>
      <c r="AA88" s="28"/>
      <c r="AB88" s="29"/>
    </row>
    <row r="89" spans="1:28">
      <c r="A89" s="10"/>
      <c r="B89" s="23"/>
      <c r="C89" s="23"/>
      <c r="D89" s="253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AA89" s="15"/>
    </row>
    <row r="90" spans="1:28">
      <c r="A90" s="421" t="s">
        <v>793</v>
      </c>
      <c r="B90" s="422"/>
      <c r="C90" s="6"/>
      <c r="D90" s="65"/>
      <c r="E90" s="66"/>
      <c r="F90" s="67"/>
      <c r="G90" s="68"/>
      <c r="H90" s="67"/>
      <c r="I90" s="68"/>
      <c r="J90" s="67"/>
      <c r="K90" s="68"/>
      <c r="L90" s="67"/>
      <c r="M90" s="68"/>
      <c r="N90" s="67"/>
      <c r="O90" s="68"/>
      <c r="P90" s="69"/>
      <c r="Q90" s="70"/>
      <c r="R90" s="71"/>
      <c r="S90" s="71"/>
      <c r="T90" s="71"/>
      <c r="U90" s="71"/>
      <c r="V90" s="71"/>
      <c r="W90" s="69"/>
      <c r="X90" s="69"/>
      <c r="Y90" s="72"/>
      <c r="Z90" s="466"/>
      <c r="AA90" s="13"/>
      <c r="AB90" s="15"/>
    </row>
    <row r="91" spans="1:28" ht="24" customHeight="1">
      <c r="A91" s="423" t="s">
        <v>968</v>
      </c>
      <c r="B91" s="424"/>
      <c r="C91" s="7"/>
      <c r="D91" s="73"/>
      <c r="E91" s="74"/>
      <c r="F91" s="75"/>
      <c r="G91" s="76"/>
      <c r="H91" s="75"/>
      <c r="I91" s="76"/>
      <c r="J91" s="75"/>
      <c r="K91" s="76"/>
      <c r="L91" s="75"/>
      <c r="M91" s="76"/>
      <c r="N91" s="75"/>
      <c r="O91" s="76"/>
      <c r="P91" s="77"/>
      <c r="Q91" s="78"/>
      <c r="R91" s="79"/>
      <c r="S91" s="79"/>
      <c r="T91" s="79"/>
      <c r="U91" s="79"/>
      <c r="V91" s="79"/>
      <c r="W91" s="77"/>
      <c r="X91" s="77"/>
      <c r="Y91" s="80"/>
      <c r="Z91" s="466"/>
      <c r="AA91" s="13"/>
      <c r="AB91" s="15"/>
    </row>
    <row r="92" spans="1:28" ht="30">
      <c r="A92" s="425" t="s">
        <v>797</v>
      </c>
      <c r="B92" s="426" t="s">
        <v>809</v>
      </c>
      <c r="C92" s="500" t="s">
        <v>791</v>
      </c>
      <c r="D92" s="81" t="s">
        <v>789</v>
      </c>
      <c r="E92" s="81" t="s">
        <v>790</v>
      </c>
      <c r="F92" s="82" t="s">
        <v>172</v>
      </c>
      <c r="G92" s="489" t="s">
        <v>0</v>
      </c>
      <c r="H92" s="82" t="s">
        <v>174</v>
      </c>
      <c r="I92" s="489" t="s">
        <v>0</v>
      </c>
      <c r="J92" s="82" t="s">
        <v>175</v>
      </c>
      <c r="K92" s="489" t="s">
        <v>0</v>
      </c>
      <c r="L92" s="82" t="s">
        <v>176</v>
      </c>
      <c r="M92" s="489" t="s">
        <v>0</v>
      </c>
      <c r="N92" s="82" t="s">
        <v>177</v>
      </c>
      <c r="O92" s="489" t="s">
        <v>0</v>
      </c>
      <c r="P92" s="496" t="s">
        <v>1</v>
      </c>
      <c r="Q92" s="494" t="s">
        <v>2</v>
      </c>
      <c r="R92" s="83" t="s">
        <v>4</v>
      </c>
      <c r="S92" s="83" t="s">
        <v>5</v>
      </c>
      <c r="T92" s="84" t="s">
        <v>854</v>
      </c>
      <c r="U92" s="85" t="s">
        <v>3</v>
      </c>
      <c r="V92" s="86" t="s">
        <v>2</v>
      </c>
      <c r="W92" s="496" t="s">
        <v>6</v>
      </c>
      <c r="X92" s="494" t="s">
        <v>2</v>
      </c>
      <c r="Y92" s="484" t="s">
        <v>1042</v>
      </c>
      <c r="Z92" s="14"/>
      <c r="AA92" s="15"/>
    </row>
    <row r="93" spans="1:28">
      <c r="A93" s="427"/>
      <c r="B93" s="428"/>
      <c r="C93" s="501"/>
      <c r="D93" s="87"/>
      <c r="E93" s="87"/>
      <c r="F93" s="88" t="s">
        <v>173</v>
      </c>
      <c r="G93" s="490"/>
      <c r="H93" s="88" t="s">
        <v>173</v>
      </c>
      <c r="I93" s="490"/>
      <c r="J93" s="88" t="s">
        <v>173</v>
      </c>
      <c r="K93" s="490"/>
      <c r="L93" s="88" t="s">
        <v>173</v>
      </c>
      <c r="M93" s="490"/>
      <c r="N93" s="88" t="s">
        <v>173</v>
      </c>
      <c r="O93" s="490"/>
      <c r="P93" s="497"/>
      <c r="Q93" s="495"/>
      <c r="R93" s="89" t="s">
        <v>8</v>
      </c>
      <c r="S93" s="89" t="s">
        <v>8</v>
      </c>
      <c r="T93" s="90" t="s">
        <v>855</v>
      </c>
      <c r="U93" s="498" t="s">
        <v>7</v>
      </c>
      <c r="V93" s="499"/>
      <c r="W93" s="497"/>
      <c r="X93" s="495"/>
      <c r="Y93" s="485"/>
      <c r="Z93" s="14"/>
      <c r="AA93" s="15"/>
    </row>
    <row r="94" spans="1:28">
      <c r="A94" s="429"/>
      <c r="B94" s="430"/>
      <c r="C94" s="5"/>
      <c r="D94" s="91"/>
      <c r="E94" s="91"/>
      <c r="F94" s="92"/>
      <c r="G94" s="93"/>
      <c r="H94" s="92"/>
      <c r="I94" s="93"/>
      <c r="J94" s="92"/>
      <c r="K94" s="93"/>
      <c r="L94" s="92"/>
      <c r="M94" s="93"/>
      <c r="N94" s="92"/>
      <c r="O94" s="93"/>
      <c r="P94" s="94"/>
      <c r="Q94" s="95"/>
      <c r="R94" s="96"/>
      <c r="S94" s="96"/>
      <c r="T94" s="96"/>
      <c r="U94" s="96"/>
      <c r="V94" s="96"/>
      <c r="W94" s="94"/>
      <c r="X94" s="95"/>
      <c r="Y94" s="467"/>
      <c r="Z94" s="13"/>
      <c r="AA94" s="15"/>
    </row>
    <row r="95" spans="1:28" s="22" customFormat="1">
      <c r="A95" s="486">
        <v>1</v>
      </c>
      <c r="B95" s="491" t="s">
        <v>815</v>
      </c>
      <c r="C95" s="35"/>
      <c r="D95" s="254" t="s">
        <v>392</v>
      </c>
      <c r="E95" s="143">
        <v>2</v>
      </c>
      <c r="F95" s="255">
        <v>1.5428599970980608E-2</v>
      </c>
      <c r="G95" s="256">
        <v>2.2002684314352279</v>
      </c>
      <c r="H95" s="255">
        <v>-1.3132531928867434E-2</v>
      </c>
      <c r="I95" s="256">
        <v>560.3063194567859</v>
      </c>
      <c r="J95" s="257">
        <v>9.9320372374384971E-2</v>
      </c>
      <c r="K95" s="256">
        <v>21.537250232310157</v>
      </c>
      <c r="L95" s="258">
        <v>7.8209205706022695</v>
      </c>
      <c r="M95" s="256">
        <v>0.31981830087264795</v>
      </c>
      <c r="N95" s="259">
        <v>7.2219215463086659</v>
      </c>
      <c r="O95" s="256">
        <v>0.50573378088932675</v>
      </c>
      <c r="P95" s="260">
        <v>0.33973235491247894</v>
      </c>
      <c r="Q95" s="261">
        <v>2.7428158073479546E-2</v>
      </c>
      <c r="R95" s="262">
        <v>36.791075789732758</v>
      </c>
      <c r="S95" s="262">
        <v>0.57732008073936603</v>
      </c>
      <c r="T95" s="262">
        <f>S95</f>
        <v>0.57732008073936603</v>
      </c>
      <c r="U95" s="263">
        <v>83.704426259268544</v>
      </c>
      <c r="V95" s="264">
        <v>6.7576875341581291</v>
      </c>
      <c r="W95" s="265">
        <v>-256.08157602547431</v>
      </c>
      <c r="X95" s="266">
        <v>2869.6829743472817</v>
      </c>
      <c r="Y95" s="471" t="s">
        <v>1043</v>
      </c>
      <c r="Z95" s="20"/>
      <c r="AA95" s="21"/>
    </row>
    <row r="96" spans="1:28">
      <c r="A96" s="487"/>
      <c r="B96" s="492"/>
      <c r="C96" s="32">
        <v>4</v>
      </c>
      <c r="D96" s="267" t="s">
        <v>393</v>
      </c>
      <c r="E96" s="112">
        <v>5</v>
      </c>
      <c r="F96" s="268">
        <v>1.5320267079298475E-3</v>
      </c>
      <c r="G96" s="269">
        <v>15.336149205055712</v>
      </c>
      <c r="H96" s="268">
        <v>5.2659652477659961E-2</v>
      </c>
      <c r="I96" s="269">
        <v>123.09137191313138</v>
      </c>
      <c r="J96" s="270">
        <v>0.18705150880914842</v>
      </c>
      <c r="K96" s="269">
        <v>11.138475041594313</v>
      </c>
      <c r="L96" s="271">
        <v>16.584527053072726</v>
      </c>
      <c r="M96" s="269">
        <v>0.16461126480292246</v>
      </c>
      <c r="N96" s="272">
        <v>5.7767569411795812</v>
      </c>
      <c r="O96" s="269">
        <v>0.41228650453116733</v>
      </c>
      <c r="P96" s="273">
        <v>0.32067198617089454</v>
      </c>
      <c r="Q96" s="274">
        <v>8.9370238143709861E-3</v>
      </c>
      <c r="R96" s="275">
        <v>92.061730039959201</v>
      </c>
      <c r="S96" s="275">
        <v>1.2242229732876742</v>
      </c>
      <c r="T96" s="275">
        <f>T95+S96</f>
        <v>1.8015430540270403</v>
      </c>
      <c r="U96" s="276">
        <v>79.008369632215334</v>
      </c>
      <c r="V96" s="277">
        <v>2.2018894268657316</v>
      </c>
      <c r="W96" s="278">
        <v>135.42307532889893</v>
      </c>
      <c r="X96" s="279">
        <v>333.38854073559691</v>
      </c>
      <c r="Y96" s="469"/>
      <c r="AA96" s="15"/>
    </row>
    <row r="97" spans="1:27">
      <c r="A97" s="487"/>
      <c r="B97" s="492"/>
      <c r="C97" s="32">
        <v>4</v>
      </c>
      <c r="D97" s="267" t="s">
        <v>394</v>
      </c>
      <c r="E97" s="112">
        <v>6</v>
      </c>
      <c r="F97" s="268">
        <v>1.6861723066839685E-4</v>
      </c>
      <c r="G97" s="269">
        <v>122.11175194459604</v>
      </c>
      <c r="H97" s="268">
        <v>0.1521653779450616</v>
      </c>
      <c r="I97" s="269">
        <v>41.858809537671391</v>
      </c>
      <c r="J97" s="270">
        <v>0.23940170417790485</v>
      </c>
      <c r="K97" s="269">
        <v>9.641789983837068</v>
      </c>
      <c r="L97" s="271">
        <v>21.078478265706369</v>
      </c>
      <c r="M97" s="269">
        <v>0.13383408586337653</v>
      </c>
      <c r="N97" s="272">
        <v>6.5583071324952797</v>
      </c>
      <c r="O97" s="269">
        <v>0.34406404649524625</v>
      </c>
      <c r="P97" s="273">
        <v>0.30874479033999752</v>
      </c>
      <c r="Q97" s="274">
        <v>6.232376806325342E-3</v>
      </c>
      <c r="R97" s="275">
        <v>99.230487937420293</v>
      </c>
      <c r="S97" s="275">
        <v>1.5559497239976594</v>
      </c>
      <c r="T97" s="275">
        <f t="shared" ref="T97:T160" si="2">T96+S97</f>
        <v>3.3574927780246995</v>
      </c>
      <c r="U97" s="276">
        <v>76.069764088235345</v>
      </c>
      <c r="V97" s="277">
        <v>1.5355253806748443</v>
      </c>
      <c r="W97" s="278">
        <v>59.564821756210158</v>
      </c>
      <c r="X97" s="279">
        <v>49.866505463424907</v>
      </c>
      <c r="Y97" s="469"/>
      <c r="AA97" s="15"/>
    </row>
    <row r="98" spans="1:27">
      <c r="A98" s="487"/>
      <c r="B98" s="492"/>
      <c r="C98" s="32">
        <v>4</v>
      </c>
      <c r="D98" s="267" t="s">
        <v>395</v>
      </c>
      <c r="E98" s="112">
        <v>9</v>
      </c>
      <c r="F98" s="268">
        <v>2.5137054050665441E-4</v>
      </c>
      <c r="G98" s="269">
        <v>85.323673632168664</v>
      </c>
      <c r="H98" s="268">
        <v>0.13044541062010689</v>
      </c>
      <c r="I98" s="269">
        <v>53.019220070583266</v>
      </c>
      <c r="J98" s="270">
        <v>0.21857787135377407</v>
      </c>
      <c r="K98" s="269">
        <v>10.159965943476703</v>
      </c>
      <c r="L98" s="271">
        <v>19.893791214550806</v>
      </c>
      <c r="M98" s="269">
        <v>0.143629190149973</v>
      </c>
      <c r="N98" s="272">
        <v>6.280509105908898</v>
      </c>
      <c r="O98" s="269">
        <v>0.38876625626059658</v>
      </c>
      <c r="P98" s="273">
        <v>0.31188619878941498</v>
      </c>
      <c r="Q98" s="274">
        <v>6.9100653116086607E-3</v>
      </c>
      <c r="R98" s="275">
        <v>98.790920882987905</v>
      </c>
      <c r="S98" s="275">
        <v>1.4685003216626089</v>
      </c>
      <c r="T98" s="275">
        <f t="shared" si="2"/>
        <v>4.8259930996873086</v>
      </c>
      <c r="U98" s="276">
        <v>76.843740297076565</v>
      </c>
      <c r="V98" s="277">
        <v>1.7024927176908955</v>
      </c>
      <c r="W98" s="278">
        <v>65.577578718836634</v>
      </c>
      <c r="X98" s="279">
        <v>69.537696715086526</v>
      </c>
      <c r="Y98" s="469"/>
      <c r="AA98" s="15"/>
    </row>
    <row r="99" spans="1:27">
      <c r="A99" s="487"/>
      <c r="B99" s="492"/>
      <c r="C99" s="32">
        <v>4</v>
      </c>
      <c r="D99" s="267" t="s">
        <v>396</v>
      </c>
      <c r="E99" s="112">
        <v>12</v>
      </c>
      <c r="F99" s="268">
        <v>-2.0298998317785561E-4</v>
      </c>
      <c r="G99" s="269">
        <v>105.64520548340077</v>
      </c>
      <c r="H99" s="268">
        <v>9.8726629249520095E-2</v>
      </c>
      <c r="I99" s="269">
        <v>69.14173728489537</v>
      </c>
      <c r="J99" s="270">
        <v>8.938348772967826E-2</v>
      </c>
      <c r="K99" s="269">
        <v>25.702890130750486</v>
      </c>
      <c r="L99" s="271">
        <v>5.8679105308489294</v>
      </c>
      <c r="M99" s="269">
        <v>0.39094086936378214</v>
      </c>
      <c r="N99" s="272">
        <v>1.9062837348097084</v>
      </c>
      <c r="O99" s="269">
        <v>1.2797438154750973</v>
      </c>
      <c r="P99" s="273">
        <v>0.33590609992893183</v>
      </c>
      <c r="Q99" s="274">
        <v>2.3367860135778861E-2</v>
      </c>
      <c r="R99" s="275">
        <v>103.39728540975365</v>
      </c>
      <c r="S99" s="275">
        <v>0.4331487931139289</v>
      </c>
      <c r="T99" s="275">
        <f t="shared" si="2"/>
        <v>5.2591418928012379</v>
      </c>
      <c r="U99" s="276">
        <v>82.761721967140062</v>
      </c>
      <c r="V99" s="277">
        <v>5.757323515447589</v>
      </c>
      <c r="W99" s="278">
        <v>25.55718018275002</v>
      </c>
      <c r="X99" s="279">
        <v>35.341921698738069</v>
      </c>
      <c r="Y99" s="469"/>
      <c r="AA99" s="15"/>
    </row>
    <row r="100" spans="1:27">
      <c r="A100" s="487"/>
      <c r="B100" s="492"/>
      <c r="C100" s="32">
        <v>4</v>
      </c>
      <c r="D100" s="267" t="s">
        <v>397</v>
      </c>
      <c r="E100" s="112">
        <v>15</v>
      </c>
      <c r="F100" s="268">
        <v>1.6425596433404182E-4</v>
      </c>
      <c r="G100" s="269">
        <v>127.55004033253643</v>
      </c>
      <c r="H100" s="268">
        <v>6.2724207854380168E-2</v>
      </c>
      <c r="I100" s="269">
        <v>107.75376113891838</v>
      </c>
      <c r="J100" s="270">
        <v>-8.2502938333246581E-3</v>
      </c>
      <c r="K100" s="269">
        <v>310.18633887927979</v>
      </c>
      <c r="L100" s="271">
        <v>0.97820273894942134</v>
      </c>
      <c r="M100" s="269">
        <v>2.2205835079102054</v>
      </c>
      <c r="N100" s="272">
        <v>0.37182611910318641</v>
      </c>
      <c r="O100" s="269">
        <v>6.2114592791164132</v>
      </c>
      <c r="P100" s="273">
        <v>0.33502078542349983</v>
      </c>
      <c r="Q100" s="274">
        <v>0.13636978862963495</v>
      </c>
      <c r="R100" s="275">
        <v>88.133870008191877</v>
      </c>
      <c r="S100" s="275">
        <v>7.2205337429769062E-2</v>
      </c>
      <c r="T100" s="275">
        <f t="shared" si="2"/>
        <v>5.3313472302310068</v>
      </c>
      <c r="U100" s="276">
        <v>82.543600055192968</v>
      </c>
      <c r="V100" s="277">
        <v>33.598501575024116</v>
      </c>
      <c r="W100" s="278">
        <v>6.7057020408166723</v>
      </c>
      <c r="X100" s="279">
        <v>14.454360899487584</v>
      </c>
      <c r="Y100" s="469"/>
      <c r="AA100" s="15"/>
    </row>
    <row r="101" spans="1:27" s="22" customFormat="1">
      <c r="A101" s="488"/>
      <c r="B101" s="493"/>
      <c r="C101" s="34"/>
      <c r="D101" s="280" t="s">
        <v>398</v>
      </c>
      <c r="E101" s="281">
        <v>18</v>
      </c>
      <c r="F101" s="282">
        <v>1.7570142789541082E-3</v>
      </c>
      <c r="G101" s="283">
        <v>11.99309040545438</v>
      </c>
      <c r="H101" s="282">
        <v>2.8550716580551354E-2</v>
      </c>
      <c r="I101" s="283">
        <v>236.96685937085346</v>
      </c>
      <c r="J101" s="284">
        <v>-3.9267780865715352E-3</v>
      </c>
      <c r="K101" s="283">
        <v>583.04725258421206</v>
      </c>
      <c r="L101" s="285">
        <v>9.5614917399937938E-2</v>
      </c>
      <c r="M101" s="283">
        <v>21.890905004524292</v>
      </c>
      <c r="N101" s="286">
        <v>0.50069865789280499</v>
      </c>
      <c r="O101" s="283">
        <v>4.728694981880607</v>
      </c>
      <c r="P101" s="287">
        <v>-0.17026382963292636</v>
      </c>
      <c r="Q101" s="288">
        <v>1.4002813986383382</v>
      </c>
      <c r="R101" s="289">
        <v>-3.2507853692645945</v>
      </c>
      <c r="S101" s="289">
        <v>7.0566836127061048E-3</v>
      </c>
      <c r="T101" s="289">
        <f t="shared" si="2"/>
        <v>5.3384039138437132</v>
      </c>
      <c r="U101" s="290">
        <v>-41.951645582377857</v>
      </c>
      <c r="V101" s="291">
        <v>345.02213707435084</v>
      </c>
      <c r="W101" s="292">
        <v>1.4397721513144661</v>
      </c>
      <c r="X101" s="293">
        <v>6.85263122136974</v>
      </c>
      <c r="Y101" s="474" t="s">
        <v>1043</v>
      </c>
      <c r="Z101" s="20"/>
      <c r="AA101" s="21"/>
    </row>
    <row r="102" spans="1:27" s="22" customFormat="1">
      <c r="A102" s="486">
        <v>2</v>
      </c>
      <c r="B102" s="491" t="s">
        <v>816</v>
      </c>
      <c r="C102" s="35"/>
      <c r="D102" s="254" t="s">
        <v>399</v>
      </c>
      <c r="E102" s="143">
        <v>2</v>
      </c>
      <c r="F102" s="255">
        <v>6.0572275316512613E-3</v>
      </c>
      <c r="G102" s="256">
        <v>5.2168039873232743</v>
      </c>
      <c r="H102" s="255">
        <v>3.7023050153180026E-2</v>
      </c>
      <c r="I102" s="256">
        <v>184.30139787880603</v>
      </c>
      <c r="J102" s="257">
        <v>6.7007961317741477E-2</v>
      </c>
      <c r="K102" s="256">
        <v>32.371123702651005</v>
      </c>
      <c r="L102" s="258">
        <v>4.300096410146705</v>
      </c>
      <c r="M102" s="256">
        <v>0.53978522496438941</v>
      </c>
      <c r="N102" s="259">
        <v>2.8761659170673965</v>
      </c>
      <c r="O102" s="256">
        <v>0.88173615559238505</v>
      </c>
      <c r="P102" s="260">
        <v>0.25277341697418504</v>
      </c>
      <c r="Q102" s="261">
        <v>4.5157971587272666E-2</v>
      </c>
      <c r="R102" s="262">
        <v>37.791423772239206</v>
      </c>
      <c r="S102" s="262">
        <v>0.3174198706037849</v>
      </c>
      <c r="T102" s="294">
        <f t="shared" si="2"/>
        <v>5.6558237844474979</v>
      </c>
      <c r="U102" s="263">
        <v>62.279552941368436</v>
      </c>
      <c r="V102" s="264">
        <v>11.126050696878929</v>
      </c>
      <c r="W102" s="265">
        <v>49.942703806673876</v>
      </c>
      <c r="X102" s="295">
        <v>184.09099207869065</v>
      </c>
      <c r="Y102" s="471" t="s">
        <v>1044</v>
      </c>
      <c r="Z102" s="20"/>
      <c r="AA102" s="21"/>
    </row>
    <row r="103" spans="1:27">
      <c r="A103" s="487"/>
      <c r="B103" s="492"/>
      <c r="C103" s="32">
        <v>4</v>
      </c>
      <c r="D103" s="267" t="s">
        <v>400</v>
      </c>
      <c r="E103" s="112">
        <v>3.5</v>
      </c>
      <c r="F103" s="268">
        <v>1.293163592725349E-3</v>
      </c>
      <c r="G103" s="269">
        <v>21.954342544570117</v>
      </c>
      <c r="H103" s="268">
        <v>0.16954016492359297</v>
      </c>
      <c r="I103" s="269">
        <v>40.59349509949336</v>
      </c>
      <c r="J103" s="270">
        <v>0.26146224082554997</v>
      </c>
      <c r="K103" s="269">
        <v>8.8132094079281007</v>
      </c>
      <c r="L103" s="271">
        <v>20.640252298049926</v>
      </c>
      <c r="M103" s="269">
        <v>0.12973211622031774</v>
      </c>
      <c r="N103" s="272">
        <v>6.503433674039151</v>
      </c>
      <c r="O103" s="269">
        <v>0.3805490446077936</v>
      </c>
      <c r="P103" s="273">
        <v>0.29663600195642792</v>
      </c>
      <c r="Q103" s="274">
        <v>8.5280700381573475E-3</v>
      </c>
      <c r="R103" s="275">
        <v>94.144261562598501</v>
      </c>
      <c r="S103" s="275">
        <v>1.5236002300232079</v>
      </c>
      <c r="T103" s="275">
        <f t="shared" si="2"/>
        <v>7.1794240144707056</v>
      </c>
      <c r="U103" s="276">
        <v>73.086413143743101</v>
      </c>
      <c r="V103" s="277">
        <v>2.1011389399054226</v>
      </c>
      <c r="W103" s="278">
        <v>52.349020967699516</v>
      </c>
      <c r="X103" s="279">
        <v>42.50081156831002</v>
      </c>
      <c r="Y103" s="469"/>
      <c r="AA103" s="15"/>
    </row>
    <row r="104" spans="1:27">
      <c r="A104" s="487"/>
      <c r="B104" s="492"/>
      <c r="C104" s="32">
        <v>4</v>
      </c>
      <c r="D104" s="267" t="s">
        <v>401</v>
      </c>
      <c r="E104" s="112">
        <v>5</v>
      </c>
      <c r="F104" s="268">
        <v>-1.037755603230849E-4</v>
      </c>
      <c r="G104" s="269">
        <v>271.11945258849335</v>
      </c>
      <c r="H104" s="268">
        <v>5.1947061152421002E-2</v>
      </c>
      <c r="I104" s="269">
        <v>129.12591399566242</v>
      </c>
      <c r="J104" s="270">
        <v>5.7103044216801874E-2</v>
      </c>
      <c r="K104" s="269">
        <v>39.589214836162476</v>
      </c>
      <c r="L104" s="271">
        <v>3.3283760997036858</v>
      </c>
      <c r="M104" s="269">
        <v>0.65472134143247029</v>
      </c>
      <c r="N104" s="272">
        <v>1.0098728045704632</v>
      </c>
      <c r="O104" s="269">
        <v>2.4972205326644685</v>
      </c>
      <c r="P104" s="273">
        <v>0.31339394638015511</v>
      </c>
      <c r="Q104" s="274">
        <v>5.2467999572710297E-2</v>
      </c>
      <c r="R104" s="275">
        <v>103.28849894467393</v>
      </c>
      <c r="S104" s="275">
        <v>0.24568936605313654</v>
      </c>
      <c r="T104" s="275">
        <f t="shared" si="2"/>
        <v>7.4251133805238423</v>
      </c>
      <c r="U104" s="276">
        <v>77.215217108558903</v>
      </c>
      <c r="V104" s="277">
        <v>12.926993422806332</v>
      </c>
      <c r="W104" s="278">
        <v>27.550882368473779</v>
      </c>
      <c r="X104" s="279">
        <v>71.151571968582289</v>
      </c>
      <c r="Y104" s="469"/>
      <c r="AA104" s="15"/>
    </row>
    <row r="105" spans="1:27">
      <c r="A105" s="487"/>
      <c r="B105" s="492"/>
      <c r="C105" s="32">
        <v>4</v>
      </c>
      <c r="D105" s="267" t="s">
        <v>402</v>
      </c>
      <c r="E105" s="112">
        <v>5.5</v>
      </c>
      <c r="F105" s="268">
        <v>6.919293459175373E-5</v>
      </c>
      <c r="G105" s="269">
        <v>399.5015040791132</v>
      </c>
      <c r="H105" s="268">
        <v>-1.8187750058864752E-2</v>
      </c>
      <c r="I105" s="269">
        <v>358.17050557030814</v>
      </c>
      <c r="J105" s="270">
        <v>2.6137486843129384E-2</v>
      </c>
      <c r="K105" s="269">
        <v>86.888575730413748</v>
      </c>
      <c r="L105" s="271">
        <v>2.3985043637037333</v>
      </c>
      <c r="M105" s="269">
        <v>0.93117550822073347</v>
      </c>
      <c r="N105" s="272">
        <v>0.73556136524558013</v>
      </c>
      <c r="O105" s="269">
        <v>3.278820975971362</v>
      </c>
      <c r="P105" s="273">
        <v>0.29693619604809207</v>
      </c>
      <c r="Q105" s="274">
        <v>7.136614961428972E-2</v>
      </c>
      <c r="R105" s="275">
        <v>96.824855885613275</v>
      </c>
      <c r="S105" s="275">
        <v>0.17705204558106635</v>
      </c>
      <c r="T105" s="275">
        <f t="shared" si="2"/>
        <v>7.602165426104909</v>
      </c>
      <c r="U105" s="276">
        <v>73.160374717713481</v>
      </c>
      <c r="V105" s="277">
        <v>17.583133011537114</v>
      </c>
      <c r="W105" s="278">
        <v>-56.70640391885992</v>
      </c>
      <c r="X105" s="296">
        <v>406.21259999698077</v>
      </c>
      <c r="Y105" s="469"/>
      <c r="AA105" s="15"/>
    </row>
    <row r="106" spans="1:27">
      <c r="A106" s="487"/>
      <c r="B106" s="492"/>
      <c r="C106" s="32">
        <v>4</v>
      </c>
      <c r="D106" s="267" t="s">
        <v>403</v>
      </c>
      <c r="E106" s="112">
        <v>6</v>
      </c>
      <c r="F106" s="268">
        <v>4.3739986420472188E-4</v>
      </c>
      <c r="G106" s="269">
        <v>63.328296182748296</v>
      </c>
      <c r="H106" s="268">
        <v>8.2375478284341358E-2</v>
      </c>
      <c r="I106" s="269">
        <v>87.277907896520645</v>
      </c>
      <c r="J106" s="270">
        <v>0.12879364906388288</v>
      </c>
      <c r="K106" s="269">
        <v>17.140265445759994</v>
      </c>
      <c r="L106" s="271">
        <v>10.947857958307152</v>
      </c>
      <c r="M106" s="269">
        <v>0.21874422117408079</v>
      </c>
      <c r="N106" s="272">
        <v>3.3831422503824413</v>
      </c>
      <c r="O106" s="269">
        <v>0.74711112769484656</v>
      </c>
      <c r="P106" s="273">
        <v>0.29721253652647422</v>
      </c>
      <c r="Q106" s="274">
        <v>1.573936110684002E-2</v>
      </c>
      <c r="R106" s="275">
        <v>96.177596511312146</v>
      </c>
      <c r="S106" s="275">
        <v>0.80813771335332152</v>
      </c>
      <c r="T106" s="275">
        <f t="shared" si="2"/>
        <v>8.4103031394582306</v>
      </c>
      <c r="U106" s="276">
        <v>73.228459255321695</v>
      </c>
      <c r="V106" s="277">
        <v>3.8778506467585361</v>
      </c>
      <c r="W106" s="278">
        <v>57.147542713347313</v>
      </c>
      <c r="X106" s="279">
        <v>99.754672697003031</v>
      </c>
      <c r="Y106" s="469"/>
      <c r="AA106" s="15"/>
    </row>
    <row r="107" spans="1:27">
      <c r="A107" s="487"/>
      <c r="B107" s="492"/>
      <c r="C107" s="32">
        <v>4</v>
      </c>
      <c r="D107" s="267" t="s">
        <v>404</v>
      </c>
      <c r="E107" s="112">
        <v>7.5</v>
      </c>
      <c r="F107" s="268">
        <v>-1.2782007201370238E-4</v>
      </c>
      <c r="G107" s="269">
        <v>217.73533899554167</v>
      </c>
      <c r="H107" s="268">
        <v>-9.977646926647387E-3</v>
      </c>
      <c r="I107" s="269">
        <v>676.06106166771838</v>
      </c>
      <c r="J107" s="270">
        <v>0.1432089464146126</v>
      </c>
      <c r="K107" s="269">
        <v>15.892281961374335</v>
      </c>
      <c r="L107" s="271">
        <v>11.408239925282679</v>
      </c>
      <c r="M107" s="269">
        <v>0.21486142817952417</v>
      </c>
      <c r="N107" s="272">
        <v>3.5066989304772918</v>
      </c>
      <c r="O107" s="269">
        <v>0.70817018826113554</v>
      </c>
      <c r="P107" s="273">
        <v>0.31002853837370731</v>
      </c>
      <c r="Q107" s="274">
        <v>1.5149745773136897E-2</v>
      </c>
      <c r="R107" s="275">
        <v>100.86072420398339</v>
      </c>
      <c r="S107" s="275">
        <v>0.8421262600386028</v>
      </c>
      <c r="T107" s="275">
        <f t="shared" si="2"/>
        <v>9.2524293994968332</v>
      </c>
      <c r="U107" s="276">
        <v>76.386052331982398</v>
      </c>
      <c r="V107" s="277">
        <v>3.7325751955457029</v>
      </c>
      <c r="W107" s="278">
        <v>-491.65358931920838</v>
      </c>
      <c r="X107" s="296">
        <v>6647.757287088476</v>
      </c>
      <c r="Y107" s="469"/>
      <c r="AA107" s="15"/>
    </row>
    <row r="108" spans="1:27">
      <c r="A108" s="487"/>
      <c r="B108" s="492"/>
      <c r="C108" s="32">
        <v>4</v>
      </c>
      <c r="D108" s="267" t="s">
        <v>405</v>
      </c>
      <c r="E108" s="112">
        <v>9</v>
      </c>
      <c r="F108" s="268">
        <v>7.5004253849966711E-5</v>
      </c>
      <c r="G108" s="269">
        <v>374.22099610137485</v>
      </c>
      <c r="H108" s="268">
        <v>6.222650476456848E-2</v>
      </c>
      <c r="I108" s="269">
        <v>117.53142750717726</v>
      </c>
      <c r="J108" s="270">
        <v>0.10218972042877569</v>
      </c>
      <c r="K108" s="269">
        <v>22.400356756312963</v>
      </c>
      <c r="L108" s="271">
        <v>7.0118471010183754</v>
      </c>
      <c r="M108" s="269">
        <v>0.33291936266891903</v>
      </c>
      <c r="N108" s="272">
        <v>2.1780222705714252</v>
      </c>
      <c r="O108" s="269">
        <v>1.0931603448950784</v>
      </c>
      <c r="P108" s="273">
        <v>0.30762424715074704</v>
      </c>
      <c r="Q108" s="274">
        <v>2.4755118778623315E-2</v>
      </c>
      <c r="R108" s="275">
        <v>99.034886637811354</v>
      </c>
      <c r="S108" s="275">
        <v>0.51759286507490088</v>
      </c>
      <c r="T108" s="275">
        <f t="shared" si="2"/>
        <v>9.7700222645717343</v>
      </c>
      <c r="U108" s="276">
        <v>75.793686005530887</v>
      </c>
      <c r="V108" s="277">
        <v>6.0991368414971365</v>
      </c>
      <c r="W108" s="278">
        <v>48.453260764327396</v>
      </c>
      <c r="X108" s="279">
        <v>113.8960750336244</v>
      </c>
      <c r="Y108" s="469"/>
      <c r="AA108" s="15"/>
    </row>
    <row r="109" spans="1:27">
      <c r="A109" s="487"/>
      <c r="B109" s="492"/>
      <c r="C109" s="32">
        <v>4</v>
      </c>
      <c r="D109" s="267" t="s">
        <v>406</v>
      </c>
      <c r="E109" s="112">
        <v>10.5</v>
      </c>
      <c r="F109" s="268">
        <v>3.0984495116834061E-5</v>
      </c>
      <c r="G109" s="269">
        <v>907.93952951275844</v>
      </c>
      <c r="H109" s="268">
        <v>4.2560904637443366E-2</v>
      </c>
      <c r="I109" s="269">
        <v>167.47546269023513</v>
      </c>
      <c r="J109" s="270">
        <v>1.9107501302126049E-2</v>
      </c>
      <c r="K109" s="269">
        <v>114.68679361675952</v>
      </c>
      <c r="L109" s="271">
        <v>2.0309467145244029</v>
      </c>
      <c r="M109" s="269">
        <v>1.0990923314782277</v>
      </c>
      <c r="N109" s="272">
        <v>0.61521579444126218</v>
      </c>
      <c r="O109" s="269">
        <v>3.9963332507846352</v>
      </c>
      <c r="P109" s="273">
        <v>0.29948338280631376</v>
      </c>
      <c r="Q109" s="274">
        <v>8.5806822175571215E-2</v>
      </c>
      <c r="R109" s="275">
        <v>98.863944712318784</v>
      </c>
      <c r="S109" s="275">
        <v>0.14991704092077279</v>
      </c>
      <c r="T109" s="275">
        <f t="shared" si="2"/>
        <v>9.9199393054925071</v>
      </c>
      <c r="U109" s="276">
        <v>73.787948379024002</v>
      </c>
      <c r="V109" s="277">
        <v>21.14100665588365</v>
      </c>
      <c r="W109" s="278">
        <v>20.518721022749936</v>
      </c>
      <c r="X109" s="279">
        <v>68.729125991650392</v>
      </c>
      <c r="Y109" s="469"/>
      <c r="AA109" s="15"/>
    </row>
    <row r="110" spans="1:27">
      <c r="A110" s="488"/>
      <c r="B110" s="493"/>
      <c r="C110" s="33">
        <v>4</v>
      </c>
      <c r="D110" s="297" t="s">
        <v>407</v>
      </c>
      <c r="E110" s="127">
        <v>14</v>
      </c>
      <c r="F110" s="298">
        <v>-4.0283253104132782E-4</v>
      </c>
      <c r="G110" s="299">
        <v>66.863789860949055</v>
      </c>
      <c r="H110" s="298">
        <v>-4.8705316203377175E-2</v>
      </c>
      <c r="I110" s="299">
        <v>145.5789878243219</v>
      </c>
      <c r="J110" s="300">
        <v>-2.4123744630048412E-2</v>
      </c>
      <c r="K110" s="299">
        <v>90.604315260224325</v>
      </c>
      <c r="L110" s="301">
        <v>3.4508565701262865E-2</v>
      </c>
      <c r="M110" s="299">
        <v>66.56959942117652</v>
      </c>
      <c r="N110" s="302">
        <v>6.6939949683913369E-2</v>
      </c>
      <c r="O110" s="299">
        <v>37.797535833334223</v>
      </c>
      <c r="P110" s="303">
        <v>5.2711774600526109</v>
      </c>
      <c r="Q110" s="304">
        <v>8.5239568272421238</v>
      </c>
      <c r="R110" s="305">
        <v>271.98366056806083</v>
      </c>
      <c r="S110" s="305">
        <v>2.5496400860733786E-3</v>
      </c>
      <c r="T110" s="275">
        <f t="shared" si="2"/>
        <v>9.9224889455785803</v>
      </c>
      <c r="U110" s="306">
        <v>1298.2947223073979</v>
      </c>
      <c r="V110" s="307">
        <v>2098.7030928275772</v>
      </c>
      <c r="W110" s="308">
        <v>-0.30493877199687058</v>
      </c>
      <c r="X110" s="309">
        <v>0.97612314398326694</v>
      </c>
      <c r="Y110" s="470"/>
      <c r="AA110" s="15"/>
    </row>
    <row r="111" spans="1:27">
      <c r="A111" s="486">
        <v>3</v>
      </c>
      <c r="B111" s="491" t="s">
        <v>817</v>
      </c>
      <c r="C111" s="30">
        <v>4</v>
      </c>
      <c r="D111" s="310" t="s">
        <v>408</v>
      </c>
      <c r="E111" s="98">
        <v>2</v>
      </c>
      <c r="F111" s="311">
        <v>2.2789335296673176E-2</v>
      </c>
      <c r="G111" s="312">
        <v>1.4376240214104059</v>
      </c>
      <c r="H111" s="311">
        <v>4.5622793467088869E-2</v>
      </c>
      <c r="I111" s="312">
        <v>151.92924436313709</v>
      </c>
      <c r="J111" s="313">
        <v>6.5509950080145415E-2</v>
      </c>
      <c r="K111" s="312">
        <v>33.937318641247238</v>
      </c>
      <c r="L111" s="314">
        <v>5.8680766248536118</v>
      </c>
      <c r="M111" s="312">
        <v>0.37591627443848297</v>
      </c>
      <c r="N111" s="315">
        <v>8.4697583310241278</v>
      </c>
      <c r="O111" s="312">
        <v>0.40033027883018779</v>
      </c>
      <c r="P111" s="316">
        <v>0.29576992359368132</v>
      </c>
      <c r="Q111" s="317">
        <v>3.5083551722567517E-2</v>
      </c>
      <c r="R111" s="318">
        <v>20.491634322301209</v>
      </c>
      <c r="S111" s="318">
        <v>0.43316357231876956</v>
      </c>
      <c r="T111" s="318">
        <f t="shared" si="2"/>
        <v>10.355652517897349</v>
      </c>
      <c r="U111" s="319">
        <v>72.873029450779228</v>
      </c>
      <c r="V111" s="320">
        <v>8.6438578767707934</v>
      </c>
      <c r="W111" s="321">
        <v>55.307011090191224</v>
      </c>
      <c r="X111" s="322">
        <v>168.05556248859301</v>
      </c>
      <c r="Y111" s="468"/>
      <c r="AA111" s="15"/>
    </row>
    <row r="112" spans="1:27">
      <c r="A112" s="487"/>
      <c r="B112" s="492"/>
      <c r="C112" s="30">
        <v>4</v>
      </c>
      <c r="D112" s="267" t="s">
        <v>409</v>
      </c>
      <c r="E112" s="112">
        <v>3.5</v>
      </c>
      <c r="F112" s="268">
        <v>1.4872302125880777E-2</v>
      </c>
      <c r="G112" s="269">
        <v>1.8378722049579108</v>
      </c>
      <c r="H112" s="268">
        <v>0.21789185924631657</v>
      </c>
      <c r="I112" s="269">
        <v>32.603846590787704</v>
      </c>
      <c r="J112" s="270">
        <v>0.38603239030808517</v>
      </c>
      <c r="K112" s="269">
        <v>5.7130103355881161</v>
      </c>
      <c r="L112" s="271">
        <v>29.574150492357692</v>
      </c>
      <c r="M112" s="269">
        <v>0.11001874469989842</v>
      </c>
      <c r="N112" s="272">
        <v>13.254853591903631</v>
      </c>
      <c r="O112" s="269">
        <v>0.18160530186084772</v>
      </c>
      <c r="P112" s="273">
        <v>0.29959348846754552</v>
      </c>
      <c r="Q112" s="274">
        <v>5.7517796203163316E-3</v>
      </c>
      <c r="R112" s="275">
        <v>66.844804518516497</v>
      </c>
      <c r="S112" s="275">
        <v>2.1830744288565049</v>
      </c>
      <c r="T112" s="275">
        <f t="shared" si="2"/>
        <v>12.538726946753854</v>
      </c>
      <c r="U112" s="276">
        <v>73.815076111117449</v>
      </c>
      <c r="V112" s="277">
        <v>1.4171182002673783</v>
      </c>
      <c r="W112" s="278">
        <v>58.363008868838094</v>
      </c>
      <c r="X112" s="279">
        <v>38.057388428295127</v>
      </c>
      <c r="Y112" s="469"/>
      <c r="AA112" s="15"/>
    </row>
    <row r="113" spans="1:27">
      <c r="A113" s="487"/>
      <c r="B113" s="492"/>
      <c r="C113" s="30">
        <v>4</v>
      </c>
      <c r="D113" s="267" t="s">
        <v>410</v>
      </c>
      <c r="E113" s="112">
        <v>5</v>
      </c>
      <c r="F113" s="268">
        <v>7.2801513888032568E-4</v>
      </c>
      <c r="G113" s="269">
        <v>26.371700711486167</v>
      </c>
      <c r="H113" s="268">
        <v>7.1152173619399295E-2</v>
      </c>
      <c r="I113" s="269">
        <v>94.883517021375567</v>
      </c>
      <c r="J113" s="270">
        <v>4.9410371446879535E-2</v>
      </c>
      <c r="K113" s="269">
        <v>48.640215995089378</v>
      </c>
      <c r="L113" s="271">
        <v>4.7654433813737862</v>
      </c>
      <c r="M113" s="269">
        <v>0.49245300748042709</v>
      </c>
      <c r="N113" s="272">
        <v>1.6730812607084076</v>
      </c>
      <c r="O113" s="269">
        <v>1.3407561654432552</v>
      </c>
      <c r="P113" s="273">
        <v>0.30653126495383315</v>
      </c>
      <c r="Q113" s="274">
        <v>2.5880863427249316E-2</v>
      </c>
      <c r="R113" s="275">
        <v>87.308573044435505</v>
      </c>
      <c r="S113" s="275">
        <v>0.35176892188201891</v>
      </c>
      <c r="T113" s="275">
        <f t="shared" si="2"/>
        <v>12.890495868635874</v>
      </c>
      <c r="U113" s="276">
        <v>75.524398326602949</v>
      </c>
      <c r="V113" s="277">
        <v>6.3764974241103074</v>
      </c>
      <c r="W113" s="278">
        <v>28.799134196306245</v>
      </c>
      <c r="X113" s="279">
        <v>54.651998874524566</v>
      </c>
      <c r="Y113" s="469"/>
      <c r="AA113" s="15"/>
    </row>
    <row r="114" spans="1:27">
      <c r="A114" s="487"/>
      <c r="B114" s="492"/>
      <c r="C114" s="30">
        <v>4</v>
      </c>
      <c r="D114" s="267" t="s">
        <v>411</v>
      </c>
      <c r="E114" s="112">
        <v>5.5</v>
      </c>
      <c r="F114" s="268">
        <v>5.2849482494467031E-3</v>
      </c>
      <c r="G114" s="269">
        <v>4.3214760523562665</v>
      </c>
      <c r="H114" s="268">
        <v>9.7110367467309125E-2</v>
      </c>
      <c r="I114" s="269">
        <v>73.699646774263286</v>
      </c>
      <c r="J114" s="270">
        <v>0.12429117185767892</v>
      </c>
      <c r="K114" s="269">
        <v>18.606122688597882</v>
      </c>
      <c r="L114" s="271">
        <v>9.5353598500618109</v>
      </c>
      <c r="M114" s="269">
        <v>0.25207748223218218</v>
      </c>
      <c r="N114" s="272">
        <v>4.3238033876418864</v>
      </c>
      <c r="O114" s="269">
        <v>0.55142529145772201</v>
      </c>
      <c r="P114" s="273">
        <v>0.28989863431171004</v>
      </c>
      <c r="Q114" s="274">
        <v>1.5132407918368311E-2</v>
      </c>
      <c r="R114" s="275">
        <v>63.931438657448759</v>
      </c>
      <c r="S114" s="275">
        <v>0.70387017856033385</v>
      </c>
      <c r="T114" s="275">
        <f t="shared" si="2"/>
        <v>13.594366047196207</v>
      </c>
      <c r="U114" s="276">
        <v>71.426465237176757</v>
      </c>
      <c r="V114" s="277">
        <v>3.7283137422762027</v>
      </c>
      <c r="W114" s="278">
        <v>42.221834941980589</v>
      </c>
      <c r="X114" s="279">
        <v>62.235050464937693</v>
      </c>
      <c r="Y114" s="469"/>
      <c r="AA114" s="15"/>
    </row>
    <row r="115" spans="1:27">
      <c r="A115" s="487"/>
      <c r="B115" s="492"/>
      <c r="C115" s="30">
        <v>4</v>
      </c>
      <c r="D115" s="267" t="s">
        <v>412</v>
      </c>
      <c r="E115" s="112">
        <v>6</v>
      </c>
      <c r="F115" s="268">
        <v>1.7310090634964775E-3</v>
      </c>
      <c r="G115" s="269">
        <v>11.993010692841304</v>
      </c>
      <c r="H115" s="268">
        <v>0.20297345848521356</v>
      </c>
      <c r="I115" s="269">
        <v>35.662148194449841</v>
      </c>
      <c r="J115" s="270">
        <v>0.13616683012485087</v>
      </c>
      <c r="K115" s="269">
        <v>17.043213542642068</v>
      </c>
      <c r="L115" s="271">
        <v>14.429980553951099</v>
      </c>
      <c r="M115" s="269">
        <v>0.17902490667475382</v>
      </c>
      <c r="N115" s="272">
        <v>4.764831167391165</v>
      </c>
      <c r="O115" s="269">
        <v>0.47143032421961012</v>
      </c>
      <c r="P115" s="273">
        <v>0.29527481288440721</v>
      </c>
      <c r="Q115" s="274">
        <v>9.1521328634074101E-3</v>
      </c>
      <c r="R115" s="275">
        <v>89.42124393058063</v>
      </c>
      <c r="S115" s="275">
        <v>1.0651729789533595</v>
      </c>
      <c r="T115" s="275">
        <f t="shared" si="2"/>
        <v>14.659539026149567</v>
      </c>
      <c r="U115" s="276">
        <v>72.751044459601303</v>
      </c>
      <c r="V115" s="277">
        <v>2.2548954479512004</v>
      </c>
      <c r="W115" s="278">
        <v>30.569689298360881</v>
      </c>
      <c r="X115" s="279">
        <v>21.803890537206492</v>
      </c>
      <c r="Y115" s="469"/>
      <c r="AA115" s="15"/>
    </row>
    <row r="116" spans="1:27">
      <c r="A116" s="487"/>
      <c r="B116" s="492"/>
      <c r="C116" s="30">
        <v>4</v>
      </c>
      <c r="D116" s="267" t="s">
        <v>413</v>
      </c>
      <c r="E116" s="112">
        <v>7.5</v>
      </c>
      <c r="F116" s="268">
        <v>1.3713459769191573E-3</v>
      </c>
      <c r="G116" s="269">
        <v>15.694614410985558</v>
      </c>
      <c r="H116" s="268">
        <v>0.17765071945810745</v>
      </c>
      <c r="I116" s="269">
        <v>41.730844674250065</v>
      </c>
      <c r="J116" s="270">
        <v>0.16956780752345083</v>
      </c>
      <c r="K116" s="269">
        <v>14.035647023475429</v>
      </c>
      <c r="L116" s="271">
        <v>16.468772888254417</v>
      </c>
      <c r="M116" s="269">
        <v>0.15226944916604496</v>
      </c>
      <c r="N116" s="272">
        <v>5.3636160061477316</v>
      </c>
      <c r="O116" s="269">
        <v>0.43404372016329434</v>
      </c>
      <c r="P116" s="273">
        <v>0.30133458234414473</v>
      </c>
      <c r="Q116" s="274">
        <v>8.3079647603728178E-3</v>
      </c>
      <c r="R116" s="275">
        <v>92.522962117505571</v>
      </c>
      <c r="S116" s="275">
        <v>1.2156723821221331</v>
      </c>
      <c r="T116" s="275">
        <f t="shared" si="2"/>
        <v>15.875211408271699</v>
      </c>
      <c r="U116" s="276">
        <v>74.24404517668718</v>
      </c>
      <c r="V116" s="277">
        <v>2.0469082707275286</v>
      </c>
      <c r="W116" s="278">
        <v>39.862057880192289</v>
      </c>
      <c r="X116" s="279">
        <v>33.269768395742908</v>
      </c>
      <c r="Y116" s="469"/>
      <c r="AA116" s="15"/>
    </row>
    <row r="117" spans="1:27" s="22" customFormat="1">
      <c r="A117" s="487"/>
      <c r="B117" s="492"/>
      <c r="C117" s="36"/>
      <c r="D117" s="323" t="s">
        <v>414</v>
      </c>
      <c r="E117" s="160">
        <v>9</v>
      </c>
      <c r="F117" s="324">
        <v>2.6533829962383193E-4</v>
      </c>
      <c r="G117" s="325">
        <v>71.553891956578624</v>
      </c>
      <c r="H117" s="324">
        <v>4.8158060991220594E-2</v>
      </c>
      <c r="I117" s="325">
        <v>153.87502008815861</v>
      </c>
      <c r="J117" s="326">
        <v>0.12544293738316586</v>
      </c>
      <c r="K117" s="325">
        <v>18.412806213919563</v>
      </c>
      <c r="L117" s="327">
        <v>10.382163697835198</v>
      </c>
      <c r="M117" s="325">
        <v>0.23678516402641661</v>
      </c>
      <c r="N117" s="328">
        <v>3.3311569283495341</v>
      </c>
      <c r="O117" s="325">
        <v>0.68113181510475418</v>
      </c>
      <c r="P117" s="329">
        <v>0.3130661294844701</v>
      </c>
      <c r="Q117" s="330">
        <v>1.180827498098457E-2</v>
      </c>
      <c r="R117" s="294">
        <v>97.572530736738088</v>
      </c>
      <c r="S117" s="294">
        <v>0.76638129751302342</v>
      </c>
      <c r="T117" s="294">
        <f t="shared" si="2"/>
        <v>16.641592705784724</v>
      </c>
      <c r="U117" s="331">
        <v>77.134450031700311</v>
      </c>
      <c r="V117" s="332">
        <v>2.9093066454749725</v>
      </c>
      <c r="W117" s="333">
        <v>92.701346219373278</v>
      </c>
      <c r="X117" s="334">
        <v>285.28876801171515</v>
      </c>
      <c r="Y117" s="472" t="s">
        <v>1044</v>
      </c>
      <c r="Z117" s="20"/>
      <c r="AA117" s="21"/>
    </row>
    <row r="118" spans="1:27" s="22" customFormat="1">
      <c r="A118" s="488"/>
      <c r="B118" s="493"/>
      <c r="C118" s="34"/>
      <c r="D118" s="280" t="s">
        <v>415</v>
      </c>
      <c r="E118" s="281">
        <v>10.5</v>
      </c>
      <c r="F118" s="282">
        <v>-5.7078246822050779E-6</v>
      </c>
      <c r="G118" s="283">
        <v>3333.7473361676439</v>
      </c>
      <c r="H118" s="282">
        <v>-2.1448417823162736E-3</v>
      </c>
      <c r="I118" s="283">
        <v>3379.2853543332785</v>
      </c>
      <c r="J118" s="284">
        <v>5.1544831585973235E-2</v>
      </c>
      <c r="K118" s="283">
        <v>42.810542465611306</v>
      </c>
      <c r="L118" s="285">
        <v>2.8185405661907184</v>
      </c>
      <c r="M118" s="283">
        <v>0.83078946730351255</v>
      </c>
      <c r="N118" s="286">
        <v>1.0054284108304561</v>
      </c>
      <c r="O118" s="283">
        <v>2.1441490313877281</v>
      </c>
      <c r="P118" s="287">
        <v>0.35680273793373252</v>
      </c>
      <c r="Q118" s="335">
        <v>4.333764146266484E-2</v>
      </c>
      <c r="R118" s="289">
        <v>100.02338026825532</v>
      </c>
      <c r="S118" s="289">
        <v>0.2080572347741925</v>
      </c>
      <c r="T118" s="289">
        <f t="shared" si="2"/>
        <v>16.849649940558916</v>
      </c>
      <c r="U118" s="290">
        <v>87.910183718212068</v>
      </c>
      <c r="V118" s="336">
        <v>10.677405225462525</v>
      </c>
      <c r="W118" s="292">
        <v>-565.06407419913705</v>
      </c>
      <c r="X118" s="337">
        <v>38190.25615815432</v>
      </c>
      <c r="Y118" s="474" t="s">
        <v>1044</v>
      </c>
      <c r="Z118" s="20"/>
      <c r="AA118" s="21"/>
    </row>
    <row r="119" spans="1:27">
      <c r="A119" s="486">
        <v>4</v>
      </c>
      <c r="B119" s="491" t="s">
        <v>818</v>
      </c>
      <c r="C119" s="30">
        <v>4</v>
      </c>
      <c r="D119" s="310" t="s">
        <v>416</v>
      </c>
      <c r="E119" s="98">
        <v>2</v>
      </c>
      <c r="F119" s="311">
        <v>2.3944465413357045E-2</v>
      </c>
      <c r="G119" s="312">
        <v>1.6737276634200928</v>
      </c>
      <c r="H119" s="311">
        <v>0.14309333786256884</v>
      </c>
      <c r="I119" s="312">
        <v>51.246625484526746</v>
      </c>
      <c r="J119" s="313">
        <v>0.23162385382323372</v>
      </c>
      <c r="K119" s="312">
        <v>10.026651337044797</v>
      </c>
      <c r="L119" s="314">
        <v>19.841157738548194</v>
      </c>
      <c r="M119" s="312">
        <v>0.1443954287247623</v>
      </c>
      <c r="N119" s="315">
        <v>13.410763609855083</v>
      </c>
      <c r="O119" s="312">
        <v>0.26205921389875109</v>
      </c>
      <c r="P119" s="316">
        <v>0.3192651042016213</v>
      </c>
      <c r="Q119" s="317">
        <v>1.2500618891788291E-2</v>
      </c>
      <c r="R119" s="318">
        <v>47.234893737128814</v>
      </c>
      <c r="S119" s="318">
        <v>1.4646144592470796</v>
      </c>
      <c r="T119" s="275">
        <f t="shared" si="2"/>
        <v>18.314264399805996</v>
      </c>
      <c r="U119" s="319">
        <v>78.661744302462054</v>
      </c>
      <c r="V119" s="320">
        <v>3.0798827903915034</v>
      </c>
      <c r="W119" s="321">
        <v>59.623029428930273</v>
      </c>
      <c r="X119" s="322">
        <v>61.109823770739311</v>
      </c>
      <c r="Y119" s="468"/>
      <c r="AA119" s="15"/>
    </row>
    <row r="120" spans="1:27">
      <c r="A120" s="487"/>
      <c r="B120" s="492"/>
      <c r="C120" s="30">
        <v>4</v>
      </c>
      <c r="D120" s="267" t="s">
        <v>417</v>
      </c>
      <c r="E120" s="112">
        <v>3.5</v>
      </c>
      <c r="F120" s="268">
        <v>1.2871604699608871E-3</v>
      </c>
      <c r="G120" s="269">
        <v>21.596177489879199</v>
      </c>
      <c r="H120" s="268">
        <v>1.4729610473509687E-2</v>
      </c>
      <c r="I120" s="269">
        <v>495.81068835379057</v>
      </c>
      <c r="J120" s="270">
        <v>7.1221688608381253E-2</v>
      </c>
      <c r="K120" s="269">
        <v>33.868944766812952</v>
      </c>
      <c r="L120" s="271">
        <v>6.7524859130154526</v>
      </c>
      <c r="M120" s="269">
        <v>0.36944966342127861</v>
      </c>
      <c r="N120" s="272">
        <v>2.3393829869019189</v>
      </c>
      <c r="O120" s="269">
        <v>1.4948178213473757</v>
      </c>
      <c r="P120" s="273">
        <v>0.28968702627542486</v>
      </c>
      <c r="Q120" s="274">
        <v>2.6585445342377879E-2</v>
      </c>
      <c r="R120" s="275">
        <v>83.616271193195473</v>
      </c>
      <c r="S120" s="275">
        <v>0.49844976789229267</v>
      </c>
      <c r="T120" s="275">
        <f t="shared" si="2"/>
        <v>18.812714167698289</v>
      </c>
      <c r="U120" s="276">
        <v>71.374329373100522</v>
      </c>
      <c r="V120" s="277">
        <v>6.5501065400117575</v>
      </c>
      <c r="W120" s="278">
        <v>197.12434883430194</v>
      </c>
      <c r="X120" s="279">
        <v>1954.7277244088309</v>
      </c>
      <c r="Y120" s="469"/>
      <c r="AA120" s="15"/>
    </row>
    <row r="121" spans="1:27">
      <c r="A121" s="487"/>
      <c r="B121" s="492"/>
      <c r="C121" s="30">
        <v>4</v>
      </c>
      <c r="D121" s="267" t="s">
        <v>418</v>
      </c>
      <c r="E121" s="112">
        <v>5</v>
      </c>
      <c r="F121" s="268">
        <v>1.4067617365333651E-4</v>
      </c>
      <c r="G121" s="269">
        <v>200.13645935826432</v>
      </c>
      <c r="H121" s="268">
        <v>-2.9116463265200794E-2</v>
      </c>
      <c r="I121" s="269">
        <v>260.55732842163354</v>
      </c>
      <c r="J121" s="270">
        <v>3.5830663717625874E-2</v>
      </c>
      <c r="K121" s="269">
        <v>65.379800940469153</v>
      </c>
      <c r="L121" s="271">
        <v>3.4366282374496566</v>
      </c>
      <c r="M121" s="269">
        <v>0.68323938777842952</v>
      </c>
      <c r="N121" s="272">
        <v>1.1632848547880603</v>
      </c>
      <c r="O121" s="269">
        <v>2.9228464817415127</v>
      </c>
      <c r="P121" s="273">
        <v>0.3251143863584563</v>
      </c>
      <c r="Q121" s="274">
        <v>5.2611276313980083E-2</v>
      </c>
      <c r="R121" s="275">
        <v>96.047271481540889</v>
      </c>
      <c r="S121" s="275">
        <v>0.25368409424732175</v>
      </c>
      <c r="T121" s="275">
        <f t="shared" si="2"/>
        <v>19.066398261945611</v>
      </c>
      <c r="U121" s="276">
        <v>80.10288065160654</v>
      </c>
      <c r="V121" s="277">
        <v>12.962273049670546</v>
      </c>
      <c r="W121" s="278">
        <v>-50.753354650062093</v>
      </c>
      <c r="X121" s="296">
        <v>264.48407921369733</v>
      </c>
      <c r="Y121" s="469"/>
      <c r="AA121" s="15"/>
    </row>
    <row r="122" spans="1:27">
      <c r="A122" s="487"/>
      <c r="B122" s="492"/>
      <c r="C122" s="30">
        <v>4</v>
      </c>
      <c r="D122" s="267" t="s">
        <v>419</v>
      </c>
      <c r="E122" s="112">
        <v>5.5</v>
      </c>
      <c r="F122" s="268">
        <v>2.692033846919952E-4</v>
      </c>
      <c r="G122" s="269">
        <v>103.16411911096569</v>
      </c>
      <c r="H122" s="268">
        <v>-0.10237642993777776</v>
      </c>
      <c r="I122" s="269">
        <v>70.511422132555538</v>
      </c>
      <c r="J122" s="270">
        <v>1.6222617285484433E-2</v>
      </c>
      <c r="K122" s="269">
        <v>145.18008159738329</v>
      </c>
      <c r="L122" s="271">
        <v>1.7228757948635054</v>
      </c>
      <c r="M122" s="269">
        <v>1.335005285723492</v>
      </c>
      <c r="N122" s="272">
        <v>0.60542687337533974</v>
      </c>
      <c r="O122" s="269">
        <v>5.6394639928849335</v>
      </c>
      <c r="P122" s="273">
        <v>0.29986755036389734</v>
      </c>
      <c r="Q122" s="274">
        <v>0.10370543218576123</v>
      </c>
      <c r="R122" s="275">
        <v>85.337187900382034</v>
      </c>
      <c r="S122" s="275">
        <v>0.12718294287605456</v>
      </c>
      <c r="T122" s="275">
        <f t="shared" si="2"/>
        <v>19.193581204821665</v>
      </c>
      <c r="U122" s="276">
        <v>73.882599229514355</v>
      </c>
      <c r="V122" s="277">
        <v>25.550848542649707</v>
      </c>
      <c r="W122" s="278">
        <v>-7.2366742646698112</v>
      </c>
      <c r="X122" s="296">
        <v>10.207192716145041</v>
      </c>
      <c r="Y122" s="469"/>
      <c r="AA122" s="15"/>
    </row>
    <row r="123" spans="1:27">
      <c r="A123" s="487"/>
      <c r="B123" s="492"/>
      <c r="C123" s="30">
        <v>4</v>
      </c>
      <c r="D123" s="267" t="s">
        <v>420</v>
      </c>
      <c r="E123" s="112">
        <v>6</v>
      </c>
      <c r="F123" s="268">
        <v>1.5213064972833179E-4</v>
      </c>
      <c r="G123" s="269">
        <v>182.05475232321112</v>
      </c>
      <c r="H123" s="268">
        <v>-5.3431272583918943E-7</v>
      </c>
      <c r="I123" s="269">
        <v>13341496.901476812</v>
      </c>
      <c r="J123" s="270">
        <v>5.431574229924014E-2</v>
      </c>
      <c r="K123" s="269">
        <v>43.5010712166142</v>
      </c>
      <c r="L123" s="271">
        <v>4.2399745184966964</v>
      </c>
      <c r="M123" s="269">
        <v>0.55954807893628822</v>
      </c>
      <c r="N123" s="272">
        <v>1.3610197062412466</v>
      </c>
      <c r="O123" s="269">
        <v>2.5358264051882848</v>
      </c>
      <c r="P123" s="273">
        <v>0.30980545671773785</v>
      </c>
      <c r="Q123" s="274">
        <v>4.2127172264806424E-2</v>
      </c>
      <c r="R123" s="275">
        <v>96.513462388321884</v>
      </c>
      <c r="S123" s="275">
        <v>0.31298358915752617</v>
      </c>
      <c r="T123" s="275">
        <f t="shared" si="2"/>
        <v>19.506564793979191</v>
      </c>
      <c r="U123" s="276">
        <v>76.331089755084051</v>
      </c>
      <c r="V123" s="277">
        <v>10.379239717157683</v>
      </c>
      <c r="W123" s="278">
        <v>-3412213.4003784084</v>
      </c>
      <c r="X123" s="296">
        <v>910480690166.52454</v>
      </c>
      <c r="Y123" s="469"/>
      <c r="AA123" s="15"/>
    </row>
    <row r="124" spans="1:27">
      <c r="A124" s="487"/>
      <c r="B124" s="492"/>
      <c r="C124" s="30">
        <v>4</v>
      </c>
      <c r="D124" s="267" t="s">
        <v>421</v>
      </c>
      <c r="E124" s="112">
        <v>7.5</v>
      </c>
      <c r="F124" s="268">
        <v>9.861897100766901E-4</v>
      </c>
      <c r="G124" s="269">
        <v>27.977499771300057</v>
      </c>
      <c r="H124" s="268">
        <v>0.10876561912701709</v>
      </c>
      <c r="I124" s="269">
        <v>65.257063768086908</v>
      </c>
      <c r="J124" s="270">
        <v>0.12110356372288418</v>
      </c>
      <c r="K124" s="269">
        <v>19.170030690322982</v>
      </c>
      <c r="L124" s="271">
        <v>10.440323691336566</v>
      </c>
      <c r="M124" s="269">
        <v>0.2330885163439303</v>
      </c>
      <c r="N124" s="272">
        <v>3.4090857620041088</v>
      </c>
      <c r="O124" s="269">
        <v>1.0193819997844589</v>
      </c>
      <c r="P124" s="273">
        <v>0.29884493543550777</v>
      </c>
      <c r="Q124" s="274">
        <v>1.7070373927847198E-2</v>
      </c>
      <c r="R124" s="275">
        <v>91.520636130143487</v>
      </c>
      <c r="S124" s="275">
        <v>0.77067163834837282</v>
      </c>
      <c r="T124" s="275">
        <f t="shared" si="2"/>
        <v>20.277236432327562</v>
      </c>
      <c r="U124" s="276">
        <v>73.630648290747047</v>
      </c>
      <c r="V124" s="277">
        <v>4.2057835387599196</v>
      </c>
      <c r="W124" s="278">
        <v>41.275075470408154</v>
      </c>
      <c r="X124" s="279">
        <v>53.87014828353923</v>
      </c>
      <c r="Y124" s="469"/>
      <c r="AA124" s="15"/>
    </row>
    <row r="125" spans="1:27">
      <c r="A125" s="487"/>
      <c r="B125" s="492"/>
      <c r="C125" s="30">
        <v>4</v>
      </c>
      <c r="D125" s="267" t="s">
        <v>422</v>
      </c>
      <c r="E125" s="112">
        <v>9</v>
      </c>
      <c r="F125" s="268">
        <v>2.7953984629326006E-4</v>
      </c>
      <c r="G125" s="269">
        <v>99.153465820838761</v>
      </c>
      <c r="H125" s="268">
        <v>-1.8125431821257712E-2</v>
      </c>
      <c r="I125" s="269">
        <v>399.72918628520694</v>
      </c>
      <c r="J125" s="270">
        <v>-9.1659133642695047E-3</v>
      </c>
      <c r="K125" s="269">
        <v>258.19373005864566</v>
      </c>
      <c r="L125" s="271">
        <v>1.6072893481332862</v>
      </c>
      <c r="M125" s="269">
        <v>1.4697362107844532</v>
      </c>
      <c r="N125" s="272">
        <v>0.55058271572530959</v>
      </c>
      <c r="O125" s="269">
        <v>6.3140333691949344</v>
      </c>
      <c r="P125" s="273">
        <v>0.28965036223031004</v>
      </c>
      <c r="Q125" s="274">
        <v>0.11127634500574123</v>
      </c>
      <c r="R125" s="275">
        <v>84.556834377151191</v>
      </c>
      <c r="S125" s="275">
        <v>0.11864666441664994</v>
      </c>
      <c r="T125" s="275">
        <f t="shared" si="2"/>
        <v>20.395883096744214</v>
      </c>
      <c r="U125" s="276">
        <v>71.365296107074016</v>
      </c>
      <c r="V125" s="277">
        <v>27.416201211791392</v>
      </c>
      <c r="W125" s="278">
        <v>-38.130922017008906</v>
      </c>
      <c r="X125" s="296">
        <v>304.84290915803598</v>
      </c>
      <c r="Y125" s="469"/>
      <c r="AA125" s="15"/>
    </row>
    <row r="126" spans="1:27">
      <c r="A126" s="488"/>
      <c r="B126" s="493"/>
      <c r="C126" s="30">
        <v>4</v>
      </c>
      <c r="D126" s="297" t="s">
        <v>423</v>
      </c>
      <c r="E126" s="127">
        <v>10.5</v>
      </c>
      <c r="F126" s="298">
        <v>-3.4668537572255821E-5</v>
      </c>
      <c r="G126" s="299">
        <v>791.91246250277266</v>
      </c>
      <c r="H126" s="298">
        <v>-6.8530513652371727E-2</v>
      </c>
      <c r="I126" s="299">
        <v>106.5837255728744</v>
      </c>
      <c r="J126" s="300">
        <v>-3.6515815125774828E-2</v>
      </c>
      <c r="K126" s="299">
        <v>63.138252754779195</v>
      </c>
      <c r="L126" s="301">
        <v>0.11100745747110059</v>
      </c>
      <c r="M126" s="299">
        <v>21.047395342657214</v>
      </c>
      <c r="N126" s="302">
        <v>8.5839562344901976E-2</v>
      </c>
      <c r="O126" s="299">
        <v>40.326208785759057</v>
      </c>
      <c r="P126" s="303">
        <v>0.81532382903689338</v>
      </c>
      <c r="Q126" s="304">
        <v>1.6285466062872869</v>
      </c>
      <c r="R126" s="305">
        <v>105.47924780708904</v>
      </c>
      <c r="S126" s="305">
        <v>8.1975241226459172E-3</v>
      </c>
      <c r="T126" s="275">
        <f t="shared" si="2"/>
        <v>20.404080620866861</v>
      </c>
      <c r="U126" s="306">
        <v>200.87578151613582</v>
      </c>
      <c r="V126" s="307">
        <v>401.21163086645424</v>
      </c>
      <c r="W126" s="308">
        <v>-0.69680113916058384</v>
      </c>
      <c r="X126" s="309">
        <v>1.5140149270702441</v>
      </c>
      <c r="Y126" s="470"/>
      <c r="AA126" s="15"/>
    </row>
    <row r="127" spans="1:27" s="22" customFormat="1">
      <c r="A127" s="486">
        <v>5</v>
      </c>
      <c r="B127" s="491" t="s">
        <v>819</v>
      </c>
      <c r="C127" s="35"/>
      <c r="D127" s="254" t="s">
        <v>424</v>
      </c>
      <c r="E127" s="143">
        <v>2</v>
      </c>
      <c r="F127" s="255">
        <v>2.263566013088306E-2</v>
      </c>
      <c r="G127" s="256">
        <v>1.2955018886746352</v>
      </c>
      <c r="H127" s="255">
        <v>7.4996537335726685E-2</v>
      </c>
      <c r="I127" s="256">
        <v>95.792407825460444</v>
      </c>
      <c r="J127" s="257">
        <v>6.2605944986789633E-2</v>
      </c>
      <c r="K127" s="256">
        <v>39.33950336591306</v>
      </c>
      <c r="L127" s="258">
        <v>7.6952878031444305</v>
      </c>
      <c r="M127" s="256">
        <v>0.33042750769399348</v>
      </c>
      <c r="N127" s="259">
        <v>8.6519265830141467</v>
      </c>
      <c r="O127" s="256">
        <v>0.58679855912273848</v>
      </c>
      <c r="P127" s="260">
        <v>0.25527577419460085</v>
      </c>
      <c r="Q127" s="261">
        <v>2.6199396833495182E-2</v>
      </c>
      <c r="R127" s="262">
        <v>22.70486500568714</v>
      </c>
      <c r="S127" s="262">
        <v>0.56804202580133023</v>
      </c>
      <c r="T127" s="262">
        <f t="shared" si="2"/>
        <v>20.97212264666819</v>
      </c>
      <c r="U127" s="263">
        <v>62.896085251765683</v>
      </c>
      <c r="V127" s="264">
        <v>6.4550223973305032</v>
      </c>
      <c r="W127" s="265">
        <v>44.121410844223618</v>
      </c>
      <c r="X127" s="295">
        <v>84.530426522276741</v>
      </c>
      <c r="Y127" s="471" t="s">
        <v>1043</v>
      </c>
      <c r="Z127" s="20"/>
      <c r="AA127" s="21"/>
    </row>
    <row r="128" spans="1:27" s="22" customFormat="1">
      <c r="A128" s="487"/>
      <c r="B128" s="492"/>
      <c r="C128" s="36"/>
      <c r="D128" s="323" t="s">
        <v>425</v>
      </c>
      <c r="E128" s="160">
        <v>3.5</v>
      </c>
      <c r="F128" s="324">
        <v>1.069773636488364E-2</v>
      </c>
      <c r="G128" s="325">
        <v>2.265589858555852</v>
      </c>
      <c r="H128" s="324">
        <v>0.16618209384561441</v>
      </c>
      <c r="I128" s="325">
        <v>43.553603616022038</v>
      </c>
      <c r="J128" s="326">
        <v>0.34716680070682238</v>
      </c>
      <c r="K128" s="325">
        <v>6.6540210432343079</v>
      </c>
      <c r="L128" s="327">
        <v>28.154990678032728</v>
      </c>
      <c r="M128" s="325">
        <v>0.12065143379894902</v>
      </c>
      <c r="N128" s="328">
        <v>11.373053024068271</v>
      </c>
      <c r="O128" s="325">
        <v>0.4455512851091466</v>
      </c>
      <c r="P128" s="329">
        <v>0.29153680655082237</v>
      </c>
      <c r="Q128" s="330">
        <v>6.2864042411684322E-3</v>
      </c>
      <c r="R128" s="294">
        <v>72.17222082236573</v>
      </c>
      <c r="S128" s="294">
        <v>2.0783182960344608</v>
      </c>
      <c r="T128" s="294">
        <f t="shared" si="2"/>
        <v>23.05044094270265</v>
      </c>
      <c r="U128" s="331">
        <v>71.830077102479649</v>
      </c>
      <c r="V128" s="332">
        <v>1.5488402253664273</v>
      </c>
      <c r="W128" s="333">
        <v>72.851411361101896</v>
      </c>
      <c r="X128" s="334">
        <v>63.459073356342124</v>
      </c>
      <c r="Y128" s="472" t="s">
        <v>1043</v>
      </c>
      <c r="Z128" s="20"/>
      <c r="AA128" s="21"/>
    </row>
    <row r="129" spans="1:27">
      <c r="A129" s="487"/>
      <c r="B129" s="492"/>
      <c r="C129" s="30">
        <v>4</v>
      </c>
      <c r="D129" s="267" t="s">
        <v>426</v>
      </c>
      <c r="E129" s="112">
        <v>5</v>
      </c>
      <c r="F129" s="268">
        <v>5.5579193387138744E-3</v>
      </c>
      <c r="G129" s="269">
        <v>3.8838899911170364</v>
      </c>
      <c r="H129" s="268">
        <v>6.9325381273660946E-2</v>
      </c>
      <c r="I129" s="269">
        <v>113.46520616155622</v>
      </c>
      <c r="J129" s="270">
        <v>0.14887268673294687</v>
      </c>
      <c r="K129" s="269">
        <v>15.966643533065984</v>
      </c>
      <c r="L129" s="271">
        <v>11.832035171885835</v>
      </c>
      <c r="M129" s="269">
        <v>0.2261685840445736</v>
      </c>
      <c r="N129" s="272">
        <v>5.3106308971273659</v>
      </c>
      <c r="O129" s="269">
        <v>0.94567363327727316</v>
      </c>
      <c r="P129" s="273">
        <v>0.30990099621288658</v>
      </c>
      <c r="Q129" s="274">
        <v>1.3836102693821604E-2</v>
      </c>
      <c r="R129" s="275">
        <v>69.045387535852328</v>
      </c>
      <c r="S129" s="275">
        <v>0.87340593154591639</v>
      </c>
      <c r="T129" s="275">
        <f t="shared" si="2"/>
        <v>23.923846874248568</v>
      </c>
      <c r="U129" s="276">
        <v>76.354628655472112</v>
      </c>
      <c r="V129" s="277">
        <v>3.4089215349734676</v>
      </c>
      <c r="W129" s="278">
        <v>73.389513011942242</v>
      </c>
      <c r="X129" s="279">
        <v>166.54345533686194</v>
      </c>
      <c r="Y129" s="469"/>
      <c r="AA129" s="15"/>
    </row>
    <row r="130" spans="1:27">
      <c r="A130" s="487"/>
      <c r="B130" s="492"/>
      <c r="C130" s="30">
        <v>4</v>
      </c>
      <c r="D130" s="267" t="s">
        <v>427</v>
      </c>
      <c r="E130" s="112">
        <v>5.5</v>
      </c>
      <c r="F130" s="268">
        <v>2.6960362685135362E-3</v>
      </c>
      <c r="G130" s="269">
        <v>7.140029503732757</v>
      </c>
      <c r="H130" s="268">
        <v>-4.2475634882746617E-2</v>
      </c>
      <c r="I130" s="269">
        <v>165.90692111525186</v>
      </c>
      <c r="J130" s="270">
        <v>0.10552865672469276</v>
      </c>
      <c r="K130" s="269">
        <v>21.735176836236533</v>
      </c>
      <c r="L130" s="271">
        <v>7.2296654551907258</v>
      </c>
      <c r="M130" s="269">
        <v>0.35595714976691556</v>
      </c>
      <c r="N130" s="272">
        <v>2.9373301467917523</v>
      </c>
      <c r="O130" s="269">
        <v>1.7317169890536965</v>
      </c>
      <c r="P130" s="273">
        <v>0.29507734107047801</v>
      </c>
      <c r="Q130" s="274">
        <v>2.1272146045196123E-2</v>
      </c>
      <c r="R130" s="275">
        <v>72.627808437304083</v>
      </c>
      <c r="S130" s="275">
        <v>0.53367659971252479</v>
      </c>
      <c r="T130" s="275">
        <f t="shared" si="2"/>
        <v>24.457523473961093</v>
      </c>
      <c r="U130" s="276">
        <v>72.702391505437092</v>
      </c>
      <c r="V130" s="277">
        <v>5.2410151045544753</v>
      </c>
      <c r="W130" s="278">
        <v>-73.189438822274198</v>
      </c>
      <c r="X130" s="296">
        <v>242.85324801822861</v>
      </c>
      <c r="Y130" s="469"/>
      <c r="AA130" s="15"/>
    </row>
    <row r="131" spans="1:27">
      <c r="A131" s="487"/>
      <c r="B131" s="492"/>
      <c r="C131" s="30">
        <v>4</v>
      </c>
      <c r="D131" s="267" t="s">
        <v>428</v>
      </c>
      <c r="E131" s="112">
        <v>6</v>
      </c>
      <c r="F131" s="268">
        <v>1.881782072031004E-3</v>
      </c>
      <c r="G131" s="269">
        <v>10.762744587815652</v>
      </c>
      <c r="H131" s="268">
        <v>4.7970305715972446E-2</v>
      </c>
      <c r="I131" s="269">
        <v>150.70519761472679</v>
      </c>
      <c r="J131" s="270">
        <v>0.17727054033193548</v>
      </c>
      <c r="K131" s="269">
        <v>13.068200937539991</v>
      </c>
      <c r="L131" s="271">
        <v>15.336897160332734</v>
      </c>
      <c r="M131" s="269">
        <v>0.18752714792571898</v>
      </c>
      <c r="N131" s="272">
        <v>5.1515972363192164</v>
      </c>
      <c r="O131" s="269">
        <v>0.99033668010845555</v>
      </c>
      <c r="P131" s="273">
        <v>0.29928230565458303</v>
      </c>
      <c r="Q131" s="274">
        <v>1.0344705044502812E-2</v>
      </c>
      <c r="R131" s="275">
        <v>89.09960365719013</v>
      </c>
      <c r="S131" s="275">
        <v>1.1321264908571851</v>
      </c>
      <c r="T131" s="275">
        <f t="shared" si="2"/>
        <v>25.589649964818278</v>
      </c>
      <c r="U131" s="276">
        <v>73.738407172836858</v>
      </c>
      <c r="V131" s="277">
        <v>2.5487190720453952</v>
      </c>
      <c r="W131" s="278">
        <v>137.47780898029606</v>
      </c>
      <c r="X131" s="279">
        <v>414.37272820105619</v>
      </c>
      <c r="Y131" s="469"/>
      <c r="AA131" s="15"/>
    </row>
    <row r="132" spans="1:27">
      <c r="A132" s="487"/>
      <c r="B132" s="492"/>
      <c r="C132" s="30">
        <v>4</v>
      </c>
      <c r="D132" s="267" t="s">
        <v>429</v>
      </c>
      <c r="E132" s="112">
        <v>7.5</v>
      </c>
      <c r="F132" s="268">
        <v>6.0270259120864171E-4</v>
      </c>
      <c r="G132" s="269">
        <v>30.156088064088355</v>
      </c>
      <c r="H132" s="268">
        <v>2.0179543018606749E-2</v>
      </c>
      <c r="I132" s="269">
        <v>350.97391646797632</v>
      </c>
      <c r="J132" s="270">
        <v>0.25424269937685362</v>
      </c>
      <c r="K132" s="269">
        <v>9.5701519778315713</v>
      </c>
      <c r="L132" s="271">
        <v>20.429601554311922</v>
      </c>
      <c r="M132" s="269">
        <v>0.15148623233844322</v>
      </c>
      <c r="N132" s="272">
        <v>6.3163933342186187</v>
      </c>
      <c r="O132" s="269">
        <v>0.80259379551092103</v>
      </c>
      <c r="P132" s="273">
        <v>0.29994206616521291</v>
      </c>
      <c r="Q132" s="274">
        <v>7.3092362348984221E-3</v>
      </c>
      <c r="R132" s="275">
        <v>97.012530538277758</v>
      </c>
      <c r="S132" s="275">
        <v>1.5080576388304099</v>
      </c>
      <c r="T132" s="275">
        <f t="shared" si="2"/>
        <v>27.097707603648686</v>
      </c>
      <c r="U132" s="276">
        <v>73.900958363543083</v>
      </c>
      <c r="V132" s="277">
        <v>1.8008428504472052</v>
      </c>
      <c r="W132" s="278">
        <v>435.32814817217798</v>
      </c>
      <c r="X132" s="279">
        <v>3055.7767868907358</v>
      </c>
      <c r="Y132" s="469"/>
      <c r="AA132" s="15"/>
    </row>
    <row r="133" spans="1:27">
      <c r="A133" s="487"/>
      <c r="B133" s="492"/>
      <c r="C133" s="30">
        <v>4</v>
      </c>
      <c r="D133" s="267" t="s">
        <v>430</v>
      </c>
      <c r="E133" s="112">
        <v>9</v>
      </c>
      <c r="F133" s="268">
        <v>-1.3208235505272282E-4</v>
      </c>
      <c r="G133" s="269">
        <v>136.01931763798464</v>
      </c>
      <c r="H133" s="268">
        <v>1.8455328331318674E-2</v>
      </c>
      <c r="I133" s="269">
        <v>401.68047975284583</v>
      </c>
      <c r="J133" s="270">
        <v>0.11003199611562223</v>
      </c>
      <c r="K133" s="269">
        <v>21.851029255581498</v>
      </c>
      <c r="L133" s="271">
        <v>8.3357076287687661</v>
      </c>
      <c r="M133" s="269">
        <v>0.30522429874884155</v>
      </c>
      <c r="N133" s="272">
        <v>2.5930643019342638</v>
      </c>
      <c r="O133" s="269">
        <v>1.9550165409548097</v>
      </c>
      <c r="P133" s="273">
        <v>0.3153601758083594</v>
      </c>
      <c r="Q133" s="274">
        <v>1.7775112573610009E-2</v>
      </c>
      <c r="R133" s="275">
        <v>101.37606236513902</v>
      </c>
      <c r="S133" s="275">
        <v>0.61531878765052606</v>
      </c>
      <c r="T133" s="275">
        <f t="shared" si="2"/>
        <v>27.713026391299213</v>
      </c>
      <c r="U133" s="276">
        <v>77.699653940114302</v>
      </c>
      <c r="V133" s="277">
        <v>4.3794065648343663</v>
      </c>
      <c r="W133" s="278">
        <v>194.21757864595114</v>
      </c>
      <c r="X133" s="279">
        <v>1560.2686537910345</v>
      </c>
      <c r="Y133" s="469"/>
      <c r="AA133" s="15"/>
    </row>
    <row r="134" spans="1:27" s="22" customFormat="1">
      <c r="A134" s="488"/>
      <c r="B134" s="493"/>
      <c r="C134" s="34"/>
      <c r="D134" s="280" t="s">
        <v>431</v>
      </c>
      <c r="E134" s="281">
        <v>10.5</v>
      </c>
      <c r="F134" s="282">
        <v>-3.0405773212487314E-4</v>
      </c>
      <c r="G134" s="283">
        <v>58.810050795555156</v>
      </c>
      <c r="H134" s="282">
        <v>3.994018835101034E-2</v>
      </c>
      <c r="I134" s="283">
        <v>186.3269260381735</v>
      </c>
      <c r="J134" s="284">
        <v>3.3087873916603172E-2</v>
      </c>
      <c r="K134" s="283">
        <v>73.712362310461458</v>
      </c>
      <c r="L134" s="285">
        <v>2.1265080751001664</v>
      </c>
      <c r="M134" s="283">
        <v>1.1944490790309614</v>
      </c>
      <c r="N134" s="286">
        <v>0.71083081949335691</v>
      </c>
      <c r="O134" s="283">
        <v>7.0693120270729395</v>
      </c>
      <c r="P134" s="287">
        <v>0.37750985308330276</v>
      </c>
      <c r="Q134" s="335">
        <v>6.9400700003809282E-2</v>
      </c>
      <c r="R134" s="289">
        <v>112.93377291769481</v>
      </c>
      <c r="S134" s="289">
        <v>0.15697124949911259</v>
      </c>
      <c r="T134" s="289">
        <f t="shared" si="2"/>
        <v>27.869997640798324</v>
      </c>
      <c r="U134" s="290">
        <v>93.011936840029847</v>
      </c>
      <c r="V134" s="336">
        <v>17.098699450392477</v>
      </c>
      <c r="W134" s="292">
        <v>22.893919021651385</v>
      </c>
      <c r="X134" s="293">
        <v>85.316824147405271</v>
      </c>
      <c r="Y134" s="474" t="s">
        <v>1044</v>
      </c>
      <c r="Z134" s="20"/>
      <c r="AA134" s="21"/>
    </row>
    <row r="135" spans="1:27" s="22" customFormat="1">
      <c r="A135" s="486">
        <v>6</v>
      </c>
      <c r="B135" s="491" t="s">
        <v>820</v>
      </c>
      <c r="C135" s="35"/>
      <c r="D135" s="254" t="s">
        <v>432</v>
      </c>
      <c r="E135" s="143">
        <v>2</v>
      </c>
      <c r="F135" s="255">
        <v>6.5052485459052654E-3</v>
      </c>
      <c r="G135" s="256">
        <v>3.4153504823293925</v>
      </c>
      <c r="H135" s="255">
        <v>0.11738519313391521</v>
      </c>
      <c r="I135" s="256">
        <v>59.456049940069008</v>
      </c>
      <c r="J135" s="257">
        <v>0.24610747671466429</v>
      </c>
      <c r="K135" s="256">
        <v>9.4622227502454805</v>
      </c>
      <c r="L135" s="258">
        <v>18.973051990529139</v>
      </c>
      <c r="M135" s="256">
        <v>0.14238556982235459</v>
      </c>
      <c r="N135" s="259">
        <v>7.5792213306694194</v>
      </c>
      <c r="O135" s="256">
        <v>0.3277311870789037</v>
      </c>
      <c r="P135" s="260">
        <v>0.29806490469558555</v>
      </c>
      <c r="Q135" s="261">
        <v>7.4723340934539691E-3</v>
      </c>
      <c r="R135" s="262">
        <v>74.614240784954887</v>
      </c>
      <c r="S135" s="262">
        <v>1.4005344319084938</v>
      </c>
      <c r="T135" s="294">
        <f t="shared" ref="T135:T143" si="3">T134+S135</f>
        <v>29.270532072706818</v>
      </c>
      <c r="U135" s="263">
        <v>73.438465001061061</v>
      </c>
      <c r="V135" s="264">
        <v>1.8410272205623233</v>
      </c>
      <c r="W135" s="265">
        <v>69.500928588378812</v>
      </c>
      <c r="X135" s="295">
        <v>82.645250610917756</v>
      </c>
      <c r="Y135" s="471" t="s">
        <v>1043</v>
      </c>
      <c r="Z135" s="20"/>
      <c r="AA135" s="21"/>
    </row>
    <row r="136" spans="1:27">
      <c r="A136" s="487"/>
      <c r="B136" s="492"/>
      <c r="C136" s="32">
        <v>4</v>
      </c>
      <c r="D136" s="267" t="s">
        <v>433</v>
      </c>
      <c r="E136" s="112">
        <v>3.5</v>
      </c>
      <c r="F136" s="268">
        <v>-2.5971359871516246E-5</v>
      </c>
      <c r="G136" s="269">
        <v>670.31357088853315</v>
      </c>
      <c r="H136" s="268">
        <v>-3.0665155539093405E-2</v>
      </c>
      <c r="I136" s="269">
        <v>236.77026892200999</v>
      </c>
      <c r="J136" s="270">
        <v>8.3962630855321421E-2</v>
      </c>
      <c r="K136" s="269">
        <v>27.260820126855393</v>
      </c>
      <c r="L136" s="271">
        <v>7.9623901355618854</v>
      </c>
      <c r="M136" s="269">
        <v>0.27896638988119526</v>
      </c>
      <c r="N136" s="272">
        <v>2.5119855305334093</v>
      </c>
      <c r="O136" s="269">
        <v>0.94867562281744267</v>
      </c>
      <c r="P136" s="273">
        <v>0.31552979535628078</v>
      </c>
      <c r="Q136" s="274">
        <v>1.4423298482008273E-2</v>
      </c>
      <c r="R136" s="275">
        <v>100.01560582913091</v>
      </c>
      <c r="S136" s="275">
        <v>0.58776381752845064</v>
      </c>
      <c r="T136" s="275">
        <f t="shared" si="3"/>
        <v>29.858295890235269</v>
      </c>
      <c r="U136" s="276">
        <v>77.74144455915598</v>
      </c>
      <c r="V136" s="277">
        <v>3.5535913675553314</v>
      </c>
      <c r="W136" s="278">
        <v>-111.65233536619722</v>
      </c>
      <c r="X136" s="296">
        <v>528.71943638987466</v>
      </c>
      <c r="Y136" s="469"/>
      <c r="AA136" s="15"/>
    </row>
    <row r="137" spans="1:27">
      <c r="A137" s="487"/>
      <c r="B137" s="492"/>
      <c r="C137" s="32">
        <v>4</v>
      </c>
      <c r="D137" s="267" t="s">
        <v>434</v>
      </c>
      <c r="E137" s="112">
        <v>5</v>
      </c>
      <c r="F137" s="268">
        <v>-8.1386181084108899E-5</v>
      </c>
      <c r="G137" s="269">
        <v>214.73595967906991</v>
      </c>
      <c r="H137" s="268">
        <v>1.572790724113142E-2</v>
      </c>
      <c r="I137" s="269">
        <v>464.50678048182664</v>
      </c>
      <c r="J137" s="270">
        <v>4.4911208227751416E-2</v>
      </c>
      <c r="K137" s="269">
        <v>57.251426745923943</v>
      </c>
      <c r="L137" s="271">
        <v>3.9254605255760135</v>
      </c>
      <c r="M137" s="269">
        <v>0.54462738427790613</v>
      </c>
      <c r="N137" s="272">
        <v>1.2533690964700055</v>
      </c>
      <c r="O137" s="269">
        <v>1.8932691497870697</v>
      </c>
      <c r="P137" s="273">
        <v>0.32513267860985084</v>
      </c>
      <c r="Q137" s="274">
        <v>2.932383519362405E-2</v>
      </c>
      <c r="R137" s="275">
        <v>101.82891963173063</v>
      </c>
      <c r="S137" s="275">
        <v>0.28976626066410166</v>
      </c>
      <c r="T137" s="275">
        <f t="shared" si="3"/>
        <v>30.148062150899371</v>
      </c>
      <c r="U137" s="276">
        <v>80.107387463961615</v>
      </c>
      <c r="V137" s="277">
        <v>7.2247545455378246</v>
      </c>
      <c r="W137" s="278">
        <v>107.32156890878809</v>
      </c>
      <c r="X137" s="279">
        <v>997.03261432897455</v>
      </c>
      <c r="Y137" s="469"/>
      <c r="AA137" s="15"/>
    </row>
    <row r="138" spans="1:27">
      <c r="A138" s="487"/>
      <c r="B138" s="492"/>
      <c r="C138" s="32">
        <v>4</v>
      </c>
      <c r="D138" s="267" t="s">
        <v>435</v>
      </c>
      <c r="E138" s="112">
        <v>5.5</v>
      </c>
      <c r="F138" s="268">
        <v>5.5906633169112514E-5</v>
      </c>
      <c r="G138" s="269">
        <v>311.37199424235496</v>
      </c>
      <c r="H138" s="268">
        <v>1.3260009097897308E-4</v>
      </c>
      <c r="I138" s="269">
        <v>54059.966761660689</v>
      </c>
      <c r="J138" s="270">
        <v>4.070949750829865E-2</v>
      </c>
      <c r="K138" s="269">
        <v>58.764616204259696</v>
      </c>
      <c r="L138" s="271">
        <v>2.6426087758240908</v>
      </c>
      <c r="M138" s="269">
        <v>0.79606675817179051</v>
      </c>
      <c r="N138" s="272">
        <v>0.81671825110130636</v>
      </c>
      <c r="O138" s="269">
        <v>2.836743869810042</v>
      </c>
      <c r="P138" s="273">
        <v>0.3022872706712057</v>
      </c>
      <c r="Q138" s="274">
        <v>4.3188596581612143E-2</v>
      </c>
      <c r="R138" s="275">
        <v>97.809369077393171</v>
      </c>
      <c r="S138" s="275">
        <v>0.19507031211076042</v>
      </c>
      <c r="T138" s="275">
        <f t="shared" si="3"/>
        <v>30.343132463010132</v>
      </c>
      <c r="U138" s="276">
        <v>74.478767584056385</v>
      </c>
      <c r="V138" s="277">
        <v>10.640763005017439</v>
      </c>
      <c r="W138" s="278">
        <v>8569.5396479815372</v>
      </c>
      <c r="X138" s="279">
        <v>9265380.5716568828</v>
      </c>
      <c r="Y138" s="469"/>
      <c r="AA138" s="15"/>
    </row>
    <row r="139" spans="1:27">
      <c r="A139" s="487"/>
      <c r="B139" s="492"/>
      <c r="C139" s="32">
        <v>4</v>
      </c>
      <c r="D139" s="267" t="s">
        <v>436</v>
      </c>
      <c r="E139" s="112">
        <v>6</v>
      </c>
      <c r="F139" s="268">
        <v>1.4979802221279948E-4</v>
      </c>
      <c r="G139" s="269">
        <v>122.56805768390281</v>
      </c>
      <c r="H139" s="268">
        <v>2.8764933808061024E-2</v>
      </c>
      <c r="I139" s="269">
        <v>252.95211935212077</v>
      </c>
      <c r="J139" s="270">
        <v>6.8329508210320605E-2</v>
      </c>
      <c r="K139" s="269">
        <v>33.558130386134245</v>
      </c>
      <c r="L139" s="271">
        <v>4.021915886264348</v>
      </c>
      <c r="M139" s="269">
        <v>0.55739749089359159</v>
      </c>
      <c r="N139" s="272">
        <v>1.2371975131220458</v>
      </c>
      <c r="O139" s="269">
        <v>2.0214361259975506</v>
      </c>
      <c r="P139" s="273">
        <v>0.29669787995050007</v>
      </c>
      <c r="Q139" s="274">
        <v>3.0032811676523885E-2</v>
      </c>
      <c r="R139" s="275">
        <v>96.450924021797277</v>
      </c>
      <c r="S139" s="275">
        <v>0.29688571933217028</v>
      </c>
      <c r="T139" s="275">
        <f t="shared" si="3"/>
        <v>30.640018182342303</v>
      </c>
      <c r="U139" s="276">
        <v>73.101658593507338</v>
      </c>
      <c r="V139" s="277">
        <v>7.3994595815983342</v>
      </c>
      <c r="W139" s="278">
        <v>60.122366197725583</v>
      </c>
      <c r="X139" s="279">
        <v>304.16233747401623</v>
      </c>
      <c r="Y139" s="469"/>
      <c r="AA139" s="15"/>
    </row>
    <row r="140" spans="1:27">
      <c r="A140" s="487"/>
      <c r="B140" s="492"/>
      <c r="C140" s="32">
        <v>4</v>
      </c>
      <c r="D140" s="267" t="s">
        <v>437</v>
      </c>
      <c r="E140" s="112">
        <v>7.5</v>
      </c>
      <c r="F140" s="268">
        <v>-2.1869784017924062E-4</v>
      </c>
      <c r="G140" s="269">
        <v>77.902474589464006</v>
      </c>
      <c r="H140" s="268">
        <v>2.2349436709840059E-2</v>
      </c>
      <c r="I140" s="269">
        <v>307.64035896943375</v>
      </c>
      <c r="J140" s="270">
        <v>0.19039986064174086</v>
      </c>
      <c r="K140" s="269">
        <v>12.407732085309506</v>
      </c>
      <c r="L140" s="271">
        <v>13.393970526512739</v>
      </c>
      <c r="M140" s="269">
        <v>0.17724069831429917</v>
      </c>
      <c r="N140" s="272">
        <v>4.1503895767133434</v>
      </c>
      <c r="O140" s="269">
        <v>0.54931847952611346</v>
      </c>
      <c r="P140" s="273">
        <v>0.31427583707324258</v>
      </c>
      <c r="Q140" s="274">
        <v>8.3688678381672304E-3</v>
      </c>
      <c r="R140" s="275">
        <v>101.42172700422786</v>
      </c>
      <c r="S140" s="275">
        <v>0.98870605366586961</v>
      </c>
      <c r="T140" s="275">
        <f t="shared" si="3"/>
        <v>31.628724236008171</v>
      </c>
      <c r="U140" s="276">
        <v>77.432496108928575</v>
      </c>
      <c r="V140" s="277">
        <v>2.0619098761614949</v>
      </c>
      <c r="W140" s="278">
        <v>257.6978214969547</v>
      </c>
      <c r="X140" s="279">
        <v>1585.5652693652651</v>
      </c>
      <c r="Y140" s="469"/>
      <c r="AA140" s="15"/>
    </row>
    <row r="141" spans="1:27">
      <c r="A141" s="487"/>
      <c r="B141" s="492"/>
      <c r="C141" s="32">
        <v>4</v>
      </c>
      <c r="D141" s="267" t="s">
        <v>438</v>
      </c>
      <c r="E141" s="112">
        <v>9</v>
      </c>
      <c r="F141" s="268">
        <v>-3.3848766521795705E-4</v>
      </c>
      <c r="G141" s="269">
        <v>53.023511821953534</v>
      </c>
      <c r="H141" s="268">
        <v>-4.7274144382988263E-2</v>
      </c>
      <c r="I141" s="269">
        <v>156.89158835799495</v>
      </c>
      <c r="J141" s="270">
        <v>3.0002353145756569E-2</v>
      </c>
      <c r="K141" s="269">
        <v>83.311655440059141</v>
      </c>
      <c r="L141" s="271">
        <v>0.63704146806481299</v>
      </c>
      <c r="M141" s="269">
        <v>3.4414491964579401</v>
      </c>
      <c r="N141" s="272">
        <v>0.16812806120325174</v>
      </c>
      <c r="O141" s="269">
        <v>14.012390467308188</v>
      </c>
      <c r="P141" s="273">
        <v>0.41526853462098717</v>
      </c>
      <c r="Q141" s="274">
        <v>0.18536051356587666</v>
      </c>
      <c r="R141" s="275">
        <v>157.35379820522593</v>
      </c>
      <c r="S141" s="275">
        <v>4.7026941006669098E-2</v>
      </c>
      <c r="T141" s="275">
        <f t="shared" si="3"/>
        <v>31.675751177014842</v>
      </c>
      <c r="U141" s="276">
        <v>102.31476356244092</v>
      </c>
      <c r="V141" s="277">
        <v>45.668233984926978</v>
      </c>
      <c r="W141" s="278">
        <v>-5.7947297726384104</v>
      </c>
      <c r="X141" s="296">
        <v>18.187260617738367</v>
      </c>
      <c r="Y141" s="469"/>
      <c r="AA141" s="15"/>
    </row>
    <row r="142" spans="1:27">
      <c r="A142" s="488"/>
      <c r="B142" s="493"/>
      <c r="C142" s="33">
        <v>4</v>
      </c>
      <c r="D142" s="297" t="s">
        <v>439</v>
      </c>
      <c r="E142" s="127">
        <v>10.5</v>
      </c>
      <c r="F142" s="298">
        <v>-5.9444931448970433E-5</v>
      </c>
      <c r="G142" s="299">
        <v>307.59319056644443</v>
      </c>
      <c r="H142" s="298">
        <v>9.4833756397245797E-2</v>
      </c>
      <c r="I142" s="299">
        <v>75.934110214196693</v>
      </c>
      <c r="J142" s="300">
        <v>2.1711177480924642E-2</v>
      </c>
      <c r="K142" s="299">
        <v>107.3505945758377</v>
      </c>
      <c r="L142" s="301">
        <v>0.13686754219268968</v>
      </c>
      <c r="M142" s="299">
        <v>14.895167232052465</v>
      </c>
      <c r="N142" s="302">
        <v>3.4435274010122641E-2</v>
      </c>
      <c r="O142" s="299">
        <v>68.210325636024109</v>
      </c>
      <c r="P142" s="303">
        <v>0.43858661937110077</v>
      </c>
      <c r="Q142" s="304">
        <v>0.87526218039101389</v>
      </c>
      <c r="R142" s="305">
        <v>174.24443676448294</v>
      </c>
      <c r="S142" s="305">
        <v>1.0098698494249389E-2</v>
      </c>
      <c r="T142" s="275">
        <f t="shared" si="3"/>
        <v>31.685849875509092</v>
      </c>
      <c r="U142" s="306">
        <v>108.05975227881936</v>
      </c>
      <c r="V142" s="307">
        <v>215.64221146311155</v>
      </c>
      <c r="W142" s="308">
        <v>0.62031543599718031</v>
      </c>
      <c r="X142" s="338">
        <v>0.96003139383723657</v>
      </c>
      <c r="Y142" s="470"/>
      <c r="AA142" s="15"/>
    </row>
    <row r="143" spans="1:27">
      <c r="A143" s="486">
        <v>7</v>
      </c>
      <c r="B143" s="491" t="s">
        <v>821</v>
      </c>
      <c r="C143" s="31">
        <v>4</v>
      </c>
      <c r="D143" s="310" t="s">
        <v>440</v>
      </c>
      <c r="E143" s="98">
        <v>2</v>
      </c>
      <c r="F143" s="311">
        <v>7.5616960972424508E-3</v>
      </c>
      <c r="G143" s="312">
        <v>4.8765677486127084</v>
      </c>
      <c r="H143" s="311">
        <v>0.10057477250664157</v>
      </c>
      <c r="I143" s="312">
        <v>72.486717933546629</v>
      </c>
      <c r="J143" s="313">
        <v>0.23324753479902602</v>
      </c>
      <c r="K143" s="312">
        <v>11.991086976678934</v>
      </c>
      <c r="L143" s="314">
        <v>16.874226210034696</v>
      </c>
      <c r="M143" s="312">
        <v>0.19900236142368719</v>
      </c>
      <c r="N143" s="315">
        <v>7.4187334738100938</v>
      </c>
      <c r="O143" s="312">
        <v>0.73820870747010381</v>
      </c>
      <c r="P143" s="316">
        <v>0.30724124464510599</v>
      </c>
      <c r="Q143" s="317">
        <v>1.4528017167588211E-2</v>
      </c>
      <c r="R143" s="318">
        <v>69.860360145854713</v>
      </c>
      <c r="S143" s="318">
        <v>1.2452008062160291</v>
      </c>
      <c r="T143" s="318">
        <f t="shared" si="3"/>
        <v>32.931050681725118</v>
      </c>
      <c r="U143" s="319">
        <v>75.699322299347983</v>
      </c>
      <c r="V143" s="320">
        <v>3.5793958476627328</v>
      </c>
      <c r="W143" s="321">
        <v>72.144229643079669</v>
      </c>
      <c r="X143" s="322">
        <v>104.59036264473113</v>
      </c>
      <c r="Y143" s="468"/>
      <c r="AA143" s="15"/>
    </row>
    <row r="144" spans="1:27">
      <c r="A144" s="487"/>
      <c r="B144" s="492"/>
      <c r="C144" s="32">
        <v>4</v>
      </c>
      <c r="D144" s="267" t="s">
        <v>441</v>
      </c>
      <c r="E144" s="112">
        <v>3.5</v>
      </c>
      <c r="F144" s="268">
        <v>2.6785523809842661E-4</v>
      </c>
      <c r="G144" s="269">
        <v>124.34491744927357</v>
      </c>
      <c r="H144" s="268">
        <v>0.10783146096584904</v>
      </c>
      <c r="I144" s="269">
        <v>66.926045579831992</v>
      </c>
      <c r="J144" s="270">
        <v>0.2474822007763203</v>
      </c>
      <c r="K144" s="269">
        <v>11.452661909761924</v>
      </c>
      <c r="L144" s="271">
        <v>19.769673299223271</v>
      </c>
      <c r="M144" s="269">
        <v>0.17711099737464017</v>
      </c>
      <c r="N144" s="272">
        <v>5.9686328597277267</v>
      </c>
      <c r="O144" s="269">
        <v>0.89911004813363704</v>
      </c>
      <c r="P144" s="273">
        <v>0.29784244630441359</v>
      </c>
      <c r="Q144" s="274">
        <v>1.140907324782566E-2</v>
      </c>
      <c r="R144" s="275">
        <v>98.620809915955931</v>
      </c>
      <c r="S144" s="275">
        <v>1.4588651844295955</v>
      </c>
      <c r="T144" s="275">
        <f t="shared" si="2"/>
        <v>34.389915866154716</v>
      </c>
      <c r="U144" s="276">
        <v>73.383655893667083</v>
      </c>
      <c r="V144" s="277">
        <v>2.8109576987020715</v>
      </c>
      <c r="W144" s="278">
        <v>78.835338512397868</v>
      </c>
      <c r="X144" s="279">
        <v>105.52311867626605</v>
      </c>
      <c r="Y144" s="469"/>
      <c r="AA144" s="15"/>
    </row>
    <row r="145" spans="1:27">
      <c r="A145" s="487"/>
      <c r="B145" s="492"/>
      <c r="C145" s="32">
        <v>4</v>
      </c>
      <c r="D145" s="267" t="s">
        <v>442</v>
      </c>
      <c r="E145" s="112">
        <v>5</v>
      </c>
      <c r="F145" s="268">
        <v>5.5945487037642927E-4</v>
      </c>
      <c r="G145" s="269">
        <v>59.028911341091302</v>
      </c>
      <c r="H145" s="268">
        <v>0.18611256978667648</v>
      </c>
      <c r="I145" s="269">
        <v>37.463866896322358</v>
      </c>
      <c r="J145" s="270">
        <v>0.22409732034414975</v>
      </c>
      <c r="K145" s="269">
        <v>12.873521333056473</v>
      </c>
      <c r="L145" s="271">
        <v>12.623376858781359</v>
      </c>
      <c r="M145" s="269">
        <v>0.2626145065514518</v>
      </c>
      <c r="N145" s="272">
        <v>3.8541529344983583</v>
      </c>
      <c r="O145" s="269">
        <v>1.396750598695919</v>
      </c>
      <c r="P145" s="273">
        <v>0.29303479337633009</v>
      </c>
      <c r="Q145" s="274">
        <v>1.7753201851788677E-2</v>
      </c>
      <c r="R145" s="275">
        <v>95.944602745014492</v>
      </c>
      <c r="S145" s="275">
        <v>0.93151236340910359</v>
      </c>
      <c r="T145" s="275">
        <f t="shared" si="2"/>
        <v>35.321428229563821</v>
      </c>
      <c r="U145" s="276">
        <v>72.199150093679194</v>
      </c>
      <c r="V145" s="277">
        <v>4.3740215376207709</v>
      </c>
      <c r="W145" s="278">
        <v>29.165147938408346</v>
      </c>
      <c r="X145" s="279">
        <v>21.853321306642833</v>
      </c>
      <c r="Y145" s="469"/>
      <c r="AA145" s="15"/>
    </row>
    <row r="146" spans="1:27">
      <c r="A146" s="487"/>
      <c r="B146" s="492"/>
      <c r="C146" s="32">
        <v>4</v>
      </c>
      <c r="D146" s="267" t="s">
        <v>443</v>
      </c>
      <c r="E146" s="112">
        <v>5.5</v>
      </c>
      <c r="F146" s="268">
        <v>2.2047351633999176E-4</v>
      </c>
      <c r="G146" s="269">
        <v>147.57505156255661</v>
      </c>
      <c r="H146" s="268">
        <v>1.5951537562472914E-2</v>
      </c>
      <c r="I146" s="269">
        <v>463.30983928516662</v>
      </c>
      <c r="J146" s="270">
        <v>0.12460937730562713</v>
      </c>
      <c r="K146" s="269">
        <v>23.017335847540828</v>
      </c>
      <c r="L146" s="271">
        <v>8.4654187267045433</v>
      </c>
      <c r="M146" s="269">
        <v>0.37391380041666034</v>
      </c>
      <c r="N146" s="272">
        <v>2.6151155105557318</v>
      </c>
      <c r="O146" s="269">
        <v>2.0719562752821057</v>
      </c>
      <c r="P146" s="273">
        <v>0.30093001567166061</v>
      </c>
      <c r="Q146" s="274">
        <v>2.6217001136740862E-2</v>
      </c>
      <c r="R146" s="275">
        <v>97.382612113438341</v>
      </c>
      <c r="S146" s="275">
        <v>0.62469079751725154</v>
      </c>
      <c r="T146" s="275">
        <f t="shared" si="2"/>
        <v>35.946119027081075</v>
      </c>
      <c r="U146" s="276">
        <v>74.144368431031481</v>
      </c>
      <c r="V146" s="277">
        <v>6.4593195766125096</v>
      </c>
      <c r="W146" s="278">
        <v>228.19904546603451</v>
      </c>
      <c r="X146" s="279">
        <v>2114.5379502300125</v>
      </c>
      <c r="Y146" s="469"/>
      <c r="AA146" s="15"/>
    </row>
    <row r="147" spans="1:27">
      <c r="A147" s="487"/>
      <c r="B147" s="492"/>
      <c r="C147" s="32">
        <v>4</v>
      </c>
      <c r="D147" s="267" t="s">
        <v>444</v>
      </c>
      <c r="E147" s="112">
        <v>6</v>
      </c>
      <c r="F147" s="268">
        <v>4.3110643883485138E-4</v>
      </c>
      <c r="G147" s="269">
        <v>76.599094054418956</v>
      </c>
      <c r="H147" s="268">
        <v>8.6897258429098664E-2</v>
      </c>
      <c r="I147" s="269">
        <v>84.849795991510859</v>
      </c>
      <c r="J147" s="270">
        <v>0.10930371428338494</v>
      </c>
      <c r="K147" s="269">
        <v>25.156241931721784</v>
      </c>
      <c r="L147" s="271">
        <v>8.2711494989041991</v>
      </c>
      <c r="M147" s="269">
        <v>0.37963813980781785</v>
      </c>
      <c r="N147" s="272">
        <v>2.4923053621646059</v>
      </c>
      <c r="O147" s="269">
        <v>2.1639597843726084</v>
      </c>
      <c r="P147" s="273">
        <v>0.28627889918956029</v>
      </c>
      <c r="Q147" s="274">
        <v>2.7094248933150943E-2</v>
      </c>
      <c r="R147" s="275">
        <v>94.975129715775452</v>
      </c>
      <c r="S147" s="275">
        <v>0.61035165792201962</v>
      </c>
      <c r="T147" s="275">
        <f t="shared" si="2"/>
        <v>36.556470685003092</v>
      </c>
      <c r="U147" s="276">
        <v>70.534636811517643</v>
      </c>
      <c r="V147" s="277">
        <v>6.6754683721306121</v>
      </c>
      <c r="W147" s="278">
        <v>40.928452074130917</v>
      </c>
      <c r="X147" s="279">
        <v>69.456111389342709</v>
      </c>
      <c r="Y147" s="469"/>
      <c r="AA147" s="15"/>
    </row>
    <row r="148" spans="1:27">
      <c r="A148" s="487"/>
      <c r="B148" s="492"/>
      <c r="C148" s="32">
        <v>4</v>
      </c>
      <c r="D148" s="267" t="s">
        <v>445</v>
      </c>
      <c r="E148" s="112">
        <v>7.5</v>
      </c>
      <c r="F148" s="268">
        <v>4.4642145174377979E-6</v>
      </c>
      <c r="G148" s="269">
        <v>7488.829838791512</v>
      </c>
      <c r="H148" s="268">
        <v>0.10234239535456741</v>
      </c>
      <c r="I148" s="269">
        <v>73.226378478110689</v>
      </c>
      <c r="J148" s="270">
        <v>0.16547356861852924</v>
      </c>
      <c r="K148" s="269">
        <v>17.188432271502592</v>
      </c>
      <c r="L148" s="271">
        <v>14.302214534093272</v>
      </c>
      <c r="M148" s="269">
        <v>0.2373949796123081</v>
      </c>
      <c r="N148" s="272">
        <v>4.3040037271025238</v>
      </c>
      <c r="O148" s="269">
        <v>1.2464620339281596</v>
      </c>
      <c r="P148" s="273">
        <v>0.30090414790995418</v>
      </c>
      <c r="Q148" s="274">
        <v>1.5812866157242898E-2</v>
      </c>
      <c r="R148" s="275">
        <v>99.95757162056789</v>
      </c>
      <c r="S148" s="275">
        <v>1.0554033807600676</v>
      </c>
      <c r="T148" s="275">
        <f t="shared" si="2"/>
        <v>37.611874065763161</v>
      </c>
      <c r="U148" s="276">
        <v>74.137995156525506</v>
      </c>
      <c r="V148" s="277">
        <v>3.8959588001343586</v>
      </c>
      <c r="W148" s="278">
        <v>60.091655600870858</v>
      </c>
      <c r="X148" s="279">
        <v>88.006348808585457</v>
      </c>
      <c r="Y148" s="469"/>
      <c r="AA148" s="15"/>
    </row>
    <row r="149" spans="1:27">
      <c r="A149" s="487"/>
      <c r="B149" s="492"/>
      <c r="C149" s="32">
        <v>4</v>
      </c>
      <c r="D149" s="267" t="s">
        <v>446</v>
      </c>
      <c r="E149" s="112">
        <v>9</v>
      </c>
      <c r="F149" s="268">
        <v>-7.1042964728992061E-5</v>
      </c>
      <c r="G149" s="269">
        <v>459.01501455096059</v>
      </c>
      <c r="H149" s="268">
        <v>0.10463924171256488</v>
      </c>
      <c r="I149" s="269">
        <v>67.512828389134484</v>
      </c>
      <c r="J149" s="270">
        <v>0.1087637871594679</v>
      </c>
      <c r="K149" s="269">
        <v>26.691636537314384</v>
      </c>
      <c r="L149" s="271">
        <v>5.0120505748597637</v>
      </c>
      <c r="M149" s="269">
        <v>0.63135529200672935</v>
      </c>
      <c r="N149" s="272">
        <v>1.5208483664806931</v>
      </c>
      <c r="O149" s="269">
        <v>3.5403583265466216</v>
      </c>
      <c r="P149" s="273">
        <v>0.30903635330863816</v>
      </c>
      <c r="Q149" s="274">
        <v>4.4293454710718917E-2</v>
      </c>
      <c r="R149" s="275">
        <v>101.81039992246446</v>
      </c>
      <c r="S149" s="275">
        <v>0.36985100962270545</v>
      </c>
      <c r="T149" s="275">
        <f t="shared" si="2"/>
        <v>37.981725075385867</v>
      </c>
      <c r="U149" s="276">
        <v>76.141599014589062</v>
      </c>
      <c r="V149" s="277">
        <v>10.912966805092193</v>
      </c>
      <c r="W149" s="278">
        <v>20.596028819696688</v>
      </c>
      <c r="X149" s="279">
        <v>27.811139224113607</v>
      </c>
      <c r="Y149" s="469"/>
      <c r="AA149" s="15"/>
    </row>
    <row r="150" spans="1:27">
      <c r="A150" s="488"/>
      <c r="B150" s="493"/>
      <c r="C150" s="33">
        <v>4</v>
      </c>
      <c r="D150" s="297" t="s">
        <v>447</v>
      </c>
      <c r="E150" s="127">
        <v>10.5</v>
      </c>
      <c r="F150" s="298">
        <v>2.705082693987741E-4</v>
      </c>
      <c r="G150" s="299">
        <v>124.11293442887813</v>
      </c>
      <c r="H150" s="298">
        <v>0.10712064427950983</v>
      </c>
      <c r="I150" s="299">
        <v>65.686836635033018</v>
      </c>
      <c r="J150" s="300">
        <v>5.6726792560878182E-2</v>
      </c>
      <c r="K150" s="299">
        <v>49.031135435458758</v>
      </c>
      <c r="L150" s="301">
        <v>0.8366811232980722</v>
      </c>
      <c r="M150" s="299">
        <v>3.6977194070429666</v>
      </c>
      <c r="N150" s="302">
        <v>0.25654975945807512</v>
      </c>
      <c r="O150" s="299">
        <v>20.886069048663838</v>
      </c>
      <c r="P150" s="303">
        <v>0.22221221000040189</v>
      </c>
      <c r="Q150" s="304">
        <v>0.27047959367201779</v>
      </c>
      <c r="R150" s="305">
        <v>72.440163336947649</v>
      </c>
      <c r="S150" s="305">
        <v>6.1736418885848916E-2</v>
      </c>
      <c r="T150" s="305">
        <f t="shared" si="2"/>
        <v>38.043461494271718</v>
      </c>
      <c r="U150" s="306">
        <v>54.749847019811114</v>
      </c>
      <c r="V150" s="307">
        <v>66.641217413252761</v>
      </c>
      <c r="W150" s="308">
        <v>3.358300266786062</v>
      </c>
      <c r="X150" s="338">
        <v>4.4189085674323056</v>
      </c>
      <c r="Y150" s="470"/>
      <c r="AA150" s="15"/>
    </row>
    <row r="151" spans="1:27">
      <c r="A151" s="486">
        <v>8</v>
      </c>
      <c r="B151" s="491" t="s">
        <v>822</v>
      </c>
      <c r="C151" s="31">
        <v>4</v>
      </c>
      <c r="D151" s="310" t="s">
        <v>448</v>
      </c>
      <c r="E151" s="98">
        <v>2</v>
      </c>
      <c r="F151" s="311">
        <v>8.2713548921639901E-3</v>
      </c>
      <c r="G151" s="312">
        <v>3.1289091159430518</v>
      </c>
      <c r="H151" s="311">
        <v>4.4801397755661485E-2</v>
      </c>
      <c r="I151" s="312">
        <v>211.98999138265378</v>
      </c>
      <c r="J151" s="313">
        <v>6.6229333603672239E-2</v>
      </c>
      <c r="K151" s="312">
        <v>35.24763918849694</v>
      </c>
      <c r="L151" s="314">
        <v>3.8725491034581223</v>
      </c>
      <c r="M151" s="312">
        <v>0.61114195204238686</v>
      </c>
      <c r="N151" s="315">
        <v>3.7360295565113297</v>
      </c>
      <c r="O151" s="312">
        <v>1.2639390829045825</v>
      </c>
      <c r="P151" s="316">
        <v>0.33402713439110787</v>
      </c>
      <c r="Q151" s="317">
        <v>4.6764293916857491E-2</v>
      </c>
      <c r="R151" s="318">
        <v>34.623036175544662</v>
      </c>
      <c r="S151" s="318">
        <v>0.28585910198346526</v>
      </c>
      <c r="T151" s="275">
        <f t="shared" si="2"/>
        <v>38.32932059625518</v>
      </c>
      <c r="U151" s="319">
        <v>82.298786388317779</v>
      </c>
      <c r="V151" s="320">
        <v>11.521689894241797</v>
      </c>
      <c r="W151" s="321">
        <v>37.168120201571185</v>
      </c>
      <c r="X151" s="322">
        <v>157.58604448392242</v>
      </c>
      <c r="Y151" s="468"/>
      <c r="AA151" s="15"/>
    </row>
    <row r="152" spans="1:27">
      <c r="A152" s="487"/>
      <c r="B152" s="492"/>
      <c r="C152" s="32">
        <v>4</v>
      </c>
      <c r="D152" s="267" t="s">
        <v>449</v>
      </c>
      <c r="E152" s="112">
        <v>3.5</v>
      </c>
      <c r="F152" s="268">
        <v>7.3273805221615316E-3</v>
      </c>
      <c r="G152" s="269">
        <v>2.8730329264387824</v>
      </c>
      <c r="H152" s="268">
        <v>8.4395381278185272E-2</v>
      </c>
      <c r="I152" s="269">
        <v>111.45526644668925</v>
      </c>
      <c r="J152" s="270">
        <v>0.21406197322475387</v>
      </c>
      <c r="K152" s="269">
        <v>10.538058604881941</v>
      </c>
      <c r="L152" s="271">
        <v>17.863896516245962</v>
      </c>
      <c r="M152" s="269">
        <v>0.1457546858716364</v>
      </c>
      <c r="N152" s="272">
        <v>7.494904605278081</v>
      </c>
      <c r="O152" s="269">
        <v>0.6211086224428497</v>
      </c>
      <c r="P152" s="273">
        <v>0.29811958641031644</v>
      </c>
      <c r="Q152" s="274">
        <v>8.7833058075338904E-3</v>
      </c>
      <c r="R152" s="275">
        <v>71.055757962595351</v>
      </c>
      <c r="S152" s="275">
        <v>1.3186611032489515</v>
      </c>
      <c r="T152" s="275">
        <f t="shared" si="2"/>
        <v>39.647981699504129</v>
      </c>
      <c r="U152" s="276">
        <v>73.45193743468262</v>
      </c>
      <c r="V152" s="277">
        <v>2.1640232831513635</v>
      </c>
      <c r="W152" s="278">
        <v>91.017447510925834</v>
      </c>
      <c r="X152" s="279">
        <v>202.88765076233727</v>
      </c>
      <c r="Y152" s="469"/>
      <c r="AA152" s="15"/>
    </row>
    <row r="153" spans="1:27">
      <c r="A153" s="487"/>
      <c r="B153" s="492"/>
      <c r="C153" s="32">
        <v>4</v>
      </c>
      <c r="D153" s="267" t="s">
        <v>450</v>
      </c>
      <c r="E153" s="112">
        <v>5</v>
      </c>
      <c r="F153" s="268">
        <v>9.7095189204182751E-4</v>
      </c>
      <c r="G153" s="269">
        <v>18.401318381909558</v>
      </c>
      <c r="H153" s="268">
        <v>2.4099530900774008E-2</v>
      </c>
      <c r="I153" s="269">
        <v>388.4896881846858</v>
      </c>
      <c r="J153" s="270">
        <v>0.10111786183717321</v>
      </c>
      <c r="K153" s="269">
        <v>23.455794267099989</v>
      </c>
      <c r="L153" s="271">
        <v>11.125262781252673</v>
      </c>
      <c r="M153" s="269">
        <v>0.21039892493345028</v>
      </c>
      <c r="N153" s="272">
        <v>3.6527695315665456</v>
      </c>
      <c r="O153" s="269">
        <v>1.2777208091751266</v>
      </c>
      <c r="P153" s="273">
        <v>0.30210790376493618</v>
      </c>
      <c r="Q153" s="274">
        <v>1.2803080617324025E-2</v>
      </c>
      <c r="R153" s="275">
        <v>92.013063260895834</v>
      </c>
      <c r="S153" s="275">
        <v>0.82123602722214828</v>
      </c>
      <c r="T153" s="275">
        <f t="shared" si="2"/>
        <v>40.469217726726278</v>
      </c>
      <c r="U153" s="276">
        <v>74.434575345591298</v>
      </c>
      <c r="V153" s="277">
        <v>3.1544102076801912</v>
      </c>
      <c r="W153" s="278">
        <v>198.50412680385847</v>
      </c>
      <c r="X153" s="279">
        <v>1542.3363527021079</v>
      </c>
      <c r="Y153" s="469"/>
      <c r="AA153" s="15"/>
    </row>
    <row r="154" spans="1:27">
      <c r="A154" s="487"/>
      <c r="B154" s="492"/>
      <c r="C154" s="32">
        <v>4</v>
      </c>
      <c r="D154" s="267" t="s">
        <v>451</v>
      </c>
      <c r="E154" s="112">
        <v>5.5</v>
      </c>
      <c r="F154" s="268">
        <v>7.1021156562739644E-5</v>
      </c>
      <c r="G154" s="269">
        <v>269.95186782051366</v>
      </c>
      <c r="H154" s="268">
        <v>3.0014641295146315E-2</v>
      </c>
      <c r="I154" s="269">
        <v>312.86701011480881</v>
      </c>
      <c r="J154" s="270">
        <v>3.1496503159658788E-2</v>
      </c>
      <c r="K154" s="269">
        <v>71.395858968869959</v>
      </c>
      <c r="L154" s="271">
        <v>4.0581945180850436</v>
      </c>
      <c r="M154" s="269">
        <v>0.5451864305225621</v>
      </c>
      <c r="N154" s="272">
        <v>1.2424937212949088</v>
      </c>
      <c r="O154" s="269">
        <v>3.7832061056827211</v>
      </c>
      <c r="P154" s="273">
        <v>0.30098282252105768</v>
      </c>
      <c r="Q154" s="274">
        <v>3.6615566193358658E-2</v>
      </c>
      <c r="R154" s="275">
        <v>98.305610336967561</v>
      </c>
      <c r="S154" s="275">
        <v>0.29956365172077082</v>
      </c>
      <c r="T154" s="275">
        <f t="shared" si="2"/>
        <v>40.768781378447052</v>
      </c>
      <c r="U154" s="276">
        <v>74.157378932003397</v>
      </c>
      <c r="V154" s="277">
        <v>9.021307989661965</v>
      </c>
      <c r="W154" s="278">
        <v>58.138804103040613</v>
      </c>
      <c r="X154" s="279">
        <v>363.79482856347346</v>
      </c>
      <c r="Y154" s="469"/>
      <c r="AA154" s="15"/>
    </row>
    <row r="155" spans="1:27">
      <c r="A155" s="487"/>
      <c r="B155" s="492"/>
      <c r="C155" s="32">
        <v>4</v>
      </c>
      <c r="D155" s="267" t="s">
        <v>452</v>
      </c>
      <c r="E155" s="112">
        <v>6</v>
      </c>
      <c r="F155" s="268">
        <v>-4.9833226860839361E-5</v>
      </c>
      <c r="G155" s="269">
        <v>353.27805616701659</v>
      </c>
      <c r="H155" s="268">
        <v>-4.5452904654251702E-3</v>
      </c>
      <c r="I155" s="269">
        <v>2056.1396952013124</v>
      </c>
      <c r="J155" s="270">
        <v>4.3957953974771626E-2</v>
      </c>
      <c r="K155" s="269">
        <v>51.768359089537896</v>
      </c>
      <c r="L155" s="271">
        <v>3.001283452544846</v>
      </c>
      <c r="M155" s="269">
        <v>0.72060438416372163</v>
      </c>
      <c r="N155" s="272">
        <v>0.94933294552607528</v>
      </c>
      <c r="O155" s="269">
        <v>4.9262407315929684</v>
      </c>
      <c r="P155" s="273">
        <v>0.32055257240915946</v>
      </c>
      <c r="Q155" s="274">
        <v>4.7109007371804915E-2</v>
      </c>
      <c r="R155" s="275">
        <v>101.34169175331678</v>
      </c>
      <c r="S155" s="275">
        <v>0.22154694017711318</v>
      </c>
      <c r="T155" s="275">
        <f t="shared" si="2"/>
        <v>40.990328318624165</v>
      </c>
      <c r="U155" s="276">
        <v>78.978948663389616</v>
      </c>
      <c r="V155" s="277">
        <v>11.606640989695586</v>
      </c>
      <c r="W155" s="278">
        <v>-283.93194013920686</v>
      </c>
      <c r="X155" s="296">
        <v>11676.075374178925</v>
      </c>
      <c r="Y155" s="469"/>
      <c r="AA155" s="15"/>
    </row>
    <row r="156" spans="1:27">
      <c r="A156" s="487"/>
      <c r="B156" s="492"/>
      <c r="C156" s="32">
        <v>4</v>
      </c>
      <c r="D156" s="267" t="s">
        <v>453</v>
      </c>
      <c r="E156" s="112">
        <v>7.5</v>
      </c>
      <c r="F156" s="268">
        <v>1.5478258594244E-4</v>
      </c>
      <c r="G156" s="269">
        <v>112.84989603343593</v>
      </c>
      <c r="H156" s="268">
        <v>-3.6823315768142628E-2</v>
      </c>
      <c r="I156" s="269">
        <v>246.15052369774932</v>
      </c>
      <c r="J156" s="270">
        <v>6.9777266945681912E-2</v>
      </c>
      <c r="K156" s="269">
        <v>32.802605781570328</v>
      </c>
      <c r="L156" s="271">
        <v>6.4111079054760314</v>
      </c>
      <c r="M156" s="269">
        <v>0.35734806314468243</v>
      </c>
      <c r="N156" s="272">
        <v>2.0435584144057808</v>
      </c>
      <c r="O156" s="269">
        <v>2.2886512373092671</v>
      </c>
      <c r="P156" s="273">
        <v>0.31055163519070172</v>
      </c>
      <c r="Q156" s="274">
        <v>2.1958719485836938E-2</v>
      </c>
      <c r="R156" s="275">
        <v>97.427476343689136</v>
      </c>
      <c r="S156" s="275">
        <v>0.47325260062026275</v>
      </c>
      <c r="T156" s="275">
        <f t="shared" si="2"/>
        <v>41.463580919244428</v>
      </c>
      <c r="U156" s="276">
        <v>76.514932259345784</v>
      </c>
      <c r="V156" s="277">
        <v>5.4101611383204418</v>
      </c>
      <c r="W156" s="278">
        <v>-74.865245435101954</v>
      </c>
      <c r="X156" s="296">
        <v>368.56277579657126</v>
      </c>
      <c r="Y156" s="469"/>
      <c r="AA156" s="15"/>
    </row>
    <row r="157" spans="1:27">
      <c r="A157" s="487"/>
      <c r="B157" s="492"/>
      <c r="C157" s="32">
        <v>4</v>
      </c>
      <c r="D157" s="267" t="s">
        <v>454</v>
      </c>
      <c r="E157" s="112">
        <v>9</v>
      </c>
      <c r="F157" s="268">
        <v>2.1256492655098266E-4</v>
      </c>
      <c r="G157" s="269">
        <v>83.978577726038665</v>
      </c>
      <c r="H157" s="268">
        <v>-3.5548595686137936E-4</v>
      </c>
      <c r="I157" s="269">
        <v>26356.680259638582</v>
      </c>
      <c r="J157" s="270">
        <v>8.3912494086459566E-2</v>
      </c>
      <c r="K157" s="269">
        <v>27.24818521118646</v>
      </c>
      <c r="L157" s="271">
        <v>8.2499674228342688</v>
      </c>
      <c r="M157" s="269">
        <v>0.28485265232033996</v>
      </c>
      <c r="N157" s="272">
        <v>2.6358291953048782</v>
      </c>
      <c r="O157" s="269">
        <v>1.7781127034145143</v>
      </c>
      <c r="P157" s="273">
        <v>0.31127153993140294</v>
      </c>
      <c r="Q157" s="274">
        <v>1.7293702433062875E-2</v>
      </c>
      <c r="R157" s="275">
        <v>97.425893140501273</v>
      </c>
      <c r="S157" s="275">
        <v>0.60899056691103315</v>
      </c>
      <c r="T157" s="275">
        <f t="shared" si="2"/>
        <v>42.072571486155461</v>
      </c>
      <c r="U157" s="276">
        <v>76.692301457179184</v>
      </c>
      <c r="V157" s="277">
        <v>4.2607998032109418</v>
      </c>
      <c r="W157" s="278">
        <v>-9979.2580313206272</v>
      </c>
      <c r="X157" s="296">
        <v>5260402.2635061862</v>
      </c>
      <c r="Y157" s="469"/>
      <c r="AA157" s="15"/>
    </row>
    <row r="158" spans="1:27">
      <c r="A158" s="488"/>
      <c r="B158" s="493"/>
      <c r="C158" s="33">
        <v>4</v>
      </c>
      <c r="D158" s="297" t="s">
        <v>455</v>
      </c>
      <c r="E158" s="127">
        <v>10.5</v>
      </c>
      <c r="F158" s="298">
        <v>1.6392183304211644E-4</v>
      </c>
      <c r="G158" s="299">
        <v>108.09567304699526</v>
      </c>
      <c r="H158" s="298">
        <v>9.2810300810169354E-3</v>
      </c>
      <c r="I158" s="299">
        <v>996.62924237605739</v>
      </c>
      <c r="J158" s="300">
        <v>-1.3460534809667924E-2</v>
      </c>
      <c r="K158" s="299">
        <v>168.12486887950308</v>
      </c>
      <c r="L158" s="301">
        <v>1.9405409566706397</v>
      </c>
      <c r="M158" s="299">
        <v>1.0897335174705471</v>
      </c>
      <c r="N158" s="302">
        <v>0.70613618629280506</v>
      </c>
      <c r="O158" s="299">
        <v>6.5537420052855495</v>
      </c>
      <c r="P158" s="303">
        <v>0.3387007664385181</v>
      </c>
      <c r="Q158" s="304">
        <v>7.2798684755665685E-2</v>
      </c>
      <c r="R158" s="305">
        <v>93.078460273600996</v>
      </c>
      <c r="S158" s="305">
        <v>0.14324510783890954</v>
      </c>
      <c r="T158" s="275">
        <f t="shared" si="2"/>
        <v>42.215816593994369</v>
      </c>
      <c r="U158" s="306">
        <v>83.450265807336564</v>
      </c>
      <c r="V158" s="307">
        <v>17.935977775196779</v>
      </c>
      <c r="W158" s="308">
        <v>89.90705126131428</v>
      </c>
      <c r="X158" s="338">
        <v>1792.0809989457528</v>
      </c>
      <c r="Y158" s="470"/>
      <c r="AA158" s="15"/>
    </row>
    <row r="159" spans="1:27">
      <c r="A159" s="486">
        <v>9</v>
      </c>
      <c r="B159" s="491" t="s">
        <v>823</v>
      </c>
      <c r="C159" s="31">
        <v>4</v>
      </c>
      <c r="D159" s="310" t="s">
        <v>456</v>
      </c>
      <c r="E159" s="98">
        <v>2</v>
      </c>
      <c r="F159" s="311">
        <v>1.5442160608366578E-2</v>
      </c>
      <c r="G159" s="312">
        <v>1.8368500269732098</v>
      </c>
      <c r="H159" s="311">
        <v>8.2209889109063378E-2</v>
      </c>
      <c r="I159" s="312">
        <v>89.016618421612748</v>
      </c>
      <c r="J159" s="313">
        <v>0.21222732412995021</v>
      </c>
      <c r="K159" s="312">
        <v>15.069365907912534</v>
      </c>
      <c r="L159" s="314">
        <v>17.682976975149042</v>
      </c>
      <c r="M159" s="312">
        <v>0.15374230217790574</v>
      </c>
      <c r="N159" s="315">
        <v>9.8317171238865413</v>
      </c>
      <c r="O159" s="312">
        <v>0.25606872730210029</v>
      </c>
      <c r="P159" s="316">
        <v>0.29771046275085261</v>
      </c>
      <c r="Q159" s="317">
        <v>9.9634430213420035E-3</v>
      </c>
      <c r="R159" s="318">
        <v>53.544985750974718</v>
      </c>
      <c r="S159" s="318">
        <v>1.3053062098209969</v>
      </c>
      <c r="T159" s="318">
        <f t="shared" si="2"/>
        <v>43.521122803815366</v>
      </c>
      <c r="U159" s="319">
        <v>73.351137898472729</v>
      </c>
      <c r="V159" s="320">
        <v>2.4547846053481597</v>
      </c>
      <c r="W159" s="321">
        <v>92.490787533962205</v>
      </c>
      <c r="X159" s="322">
        <v>164.66458842248215</v>
      </c>
      <c r="Y159" s="468"/>
      <c r="AA159" s="15"/>
    </row>
    <row r="160" spans="1:27">
      <c r="A160" s="487"/>
      <c r="B160" s="492"/>
      <c r="C160" s="32">
        <v>4</v>
      </c>
      <c r="D160" s="267" t="s">
        <v>457</v>
      </c>
      <c r="E160" s="112">
        <v>3.5</v>
      </c>
      <c r="F160" s="268">
        <v>2.114464851539123E-3</v>
      </c>
      <c r="G160" s="269">
        <v>8.7478632722141967</v>
      </c>
      <c r="H160" s="268">
        <v>0.11639095664809798</v>
      </c>
      <c r="I160" s="269">
        <v>59.62041591272564</v>
      </c>
      <c r="J160" s="270">
        <v>0.25622407799981967</v>
      </c>
      <c r="K160" s="269">
        <v>12.869798048392175</v>
      </c>
      <c r="L160" s="271">
        <v>20.910299135139134</v>
      </c>
      <c r="M160" s="269">
        <v>0.13877824284262039</v>
      </c>
      <c r="N160" s="272">
        <v>7.1079739592920212</v>
      </c>
      <c r="O160" s="269">
        <v>0.32555455794402788</v>
      </c>
      <c r="P160" s="273">
        <v>0.30988845459095055</v>
      </c>
      <c r="Q160" s="274">
        <v>5.7681164545111867E-3</v>
      </c>
      <c r="R160" s="275">
        <v>91.162926978996381</v>
      </c>
      <c r="S160" s="275">
        <v>1.5435368866742007</v>
      </c>
      <c r="T160" s="275">
        <f t="shared" si="2"/>
        <v>45.06465969048957</v>
      </c>
      <c r="U160" s="276">
        <v>76.351538666664638</v>
      </c>
      <c r="V160" s="277">
        <v>1.4211412611441432</v>
      </c>
      <c r="W160" s="278">
        <v>77.251675999049482</v>
      </c>
      <c r="X160" s="279">
        <v>92.115790611315447</v>
      </c>
      <c r="Y160" s="469"/>
      <c r="AA160" s="15"/>
    </row>
    <row r="161" spans="1:27">
      <c r="A161" s="487"/>
      <c r="B161" s="492"/>
      <c r="C161" s="32">
        <v>4</v>
      </c>
      <c r="D161" s="267" t="s">
        <v>458</v>
      </c>
      <c r="E161" s="112">
        <v>5</v>
      </c>
      <c r="F161" s="268">
        <v>-7.3276532639851937E-5</v>
      </c>
      <c r="G161" s="269">
        <v>260.39838259129516</v>
      </c>
      <c r="H161" s="268">
        <v>1.2133304432729284E-3</v>
      </c>
      <c r="I161" s="269">
        <v>5831.5730409051994</v>
      </c>
      <c r="J161" s="270">
        <v>4.9216927995532588E-2</v>
      </c>
      <c r="K161" s="269">
        <v>65.385509350163105</v>
      </c>
      <c r="L161" s="271">
        <v>4.3917134527635584</v>
      </c>
      <c r="M161" s="269">
        <v>0.53708210610199103</v>
      </c>
      <c r="N161" s="272">
        <v>1.4013718554906169</v>
      </c>
      <c r="O161" s="269">
        <v>1.613074675431277</v>
      </c>
      <c r="P161" s="273">
        <v>0.32344015196914472</v>
      </c>
      <c r="Q161" s="274">
        <v>2.8000550857680259E-2</v>
      </c>
      <c r="R161" s="275">
        <v>101.36183403846964</v>
      </c>
      <c r="S161" s="275">
        <v>0.32418449424606316</v>
      </c>
      <c r="T161" s="275">
        <f t="shared" ref="T161:T222" si="4">T160+S161</f>
        <v>45.388844184735632</v>
      </c>
      <c r="U161" s="276">
        <v>79.690385701890406</v>
      </c>
      <c r="V161" s="277">
        <v>6.8987276869122542</v>
      </c>
      <c r="W161" s="278">
        <v>1556.4073743847157</v>
      </c>
      <c r="X161" s="279">
        <v>181526.06647243488</v>
      </c>
      <c r="Y161" s="469"/>
      <c r="AA161" s="15"/>
    </row>
    <row r="162" spans="1:27">
      <c r="A162" s="487"/>
      <c r="B162" s="492"/>
      <c r="C162" s="32">
        <v>4</v>
      </c>
      <c r="D162" s="267" t="s">
        <v>459</v>
      </c>
      <c r="E162" s="112">
        <v>5.5</v>
      </c>
      <c r="F162" s="268">
        <v>3.9988054064457823E-5</v>
      </c>
      <c r="G162" s="269">
        <v>456.541037875391</v>
      </c>
      <c r="H162" s="268">
        <v>5.1830675726706049E-2</v>
      </c>
      <c r="I162" s="269">
        <v>137.76749604251944</v>
      </c>
      <c r="J162" s="270">
        <v>3.4423178195134504E-2</v>
      </c>
      <c r="K162" s="269">
        <v>92.521279655360217</v>
      </c>
      <c r="L162" s="271">
        <v>3.255176502198569</v>
      </c>
      <c r="M162" s="269">
        <v>0.74952634046952504</v>
      </c>
      <c r="N162" s="272">
        <v>1.0249589357708409</v>
      </c>
      <c r="O162" s="269">
        <v>2.4009226842272775</v>
      </c>
      <c r="P162" s="273">
        <v>0.31190839739875181</v>
      </c>
      <c r="Q162" s="274">
        <v>3.6897177886069311E-2</v>
      </c>
      <c r="R162" s="275">
        <v>99.058261135161473</v>
      </c>
      <c r="S162" s="275">
        <v>0.2402859728850727</v>
      </c>
      <c r="T162" s="275">
        <f t="shared" si="4"/>
        <v>45.629130157620708</v>
      </c>
      <c r="U162" s="276">
        <v>76.849209560913636</v>
      </c>
      <c r="V162" s="277">
        <v>9.0906776754855301</v>
      </c>
      <c r="W162" s="278">
        <v>27.005466488723378</v>
      </c>
      <c r="X162" s="279">
        <v>74.410611202243274</v>
      </c>
      <c r="Y162" s="469"/>
      <c r="AA162" s="15"/>
    </row>
    <row r="163" spans="1:27">
      <c r="A163" s="487"/>
      <c r="B163" s="492"/>
      <c r="C163" s="32">
        <v>4</v>
      </c>
      <c r="D163" s="267" t="s">
        <v>460</v>
      </c>
      <c r="E163" s="112">
        <v>6</v>
      </c>
      <c r="F163" s="268">
        <v>8.0663753681122689E-4</v>
      </c>
      <c r="G163" s="269">
        <v>23.144678083733893</v>
      </c>
      <c r="H163" s="268">
        <v>2.7973476884683279E-2</v>
      </c>
      <c r="I163" s="269">
        <v>266.65133237327115</v>
      </c>
      <c r="J163" s="270">
        <v>5.5605926316646841E-2</v>
      </c>
      <c r="K163" s="269">
        <v>56.80507460377526</v>
      </c>
      <c r="L163" s="271">
        <v>4.0773657022899119</v>
      </c>
      <c r="M163" s="269">
        <v>0.56330772944992846</v>
      </c>
      <c r="N163" s="272">
        <v>1.3805551209392217</v>
      </c>
      <c r="O163" s="269">
        <v>1.6514434004342555</v>
      </c>
      <c r="P163" s="273">
        <v>0.28011129247892297</v>
      </c>
      <c r="Q163" s="274">
        <v>2.9597591729225051E-2</v>
      </c>
      <c r="R163" s="275">
        <v>82.728398527971052</v>
      </c>
      <c r="S163" s="275">
        <v>0.30097891411820277</v>
      </c>
      <c r="T163" s="275">
        <f t="shared" si="4"/>
        <v>45.930109071738912</v>
      </c>
      <c r="U163" s="276">
        <v>69.015064118364037</v>
      </c>
      <c r="V163" s="277">
        <v>7.29224692651652</v>
      </c>
      <c r="W163" s="278">
        <v>62.675781449688984</v>
      </c>
      <c r="X163" s="279">
        <v>334.25235847390496</v>
      </c>
      <c r="Y163" s="469"/>
      <c r="AA163" s="15"/>
    </row>
    <row r="164" spans="1:27">
      <c r="A164" s="487"/>
      <c r="B164" s="492"/>
      <c r="C164" s="32">
        <v>4</v>
      </c>
      <c r="D164" s="267" t="s">
        <v>461</v>
      </c>
      <c r="E164" s="112">
        <v>7.5</v>
      </c>
      <c r="F164" s="268">
        <v>5.6026377612204041E-4</v>
      </c>
      <c r="G164" s="269">
        <v>34.144676513865569</v>
      </c>
      <c r="H164" s="268">
        <v>0.13028753175533234</v>
      </c>
      <c r="I164" s="269">
        <v>54.855749154918485</v>
      </c>
      <c r="J164" s="270">
        <v>0.22741419234543361</v>
      </c>
      <c r="K164" s="269">
        <v>14.265659213568908</v>
      </c>
      <c r="L164" s="271">
        <v>15.882028236214817</v>
      </c>
      <c r="M164" s="269">
        <v>0.171629330752121</v>
      </c>
      <c r="N164" s="272">
        <v>5.0412448538778065</v>
      </c>
      <c r="O164" s="269">
        <v>0.45354367388045669</v>
      </c>
      <c r="P164" s="273">
        <v>0.30710069962789632</v>
      </c>
      <c r="Q164" s="274">
        <v>7.7857808825627607E-3</v>
      </c>
      <c r="R164" s="275">
        <v>96.749045462062298</v>
      </c>
      <c r="S164" s="275">
        <v>1.1723627060987691</v>
      </c>
      <c r="T164" s="275">
        <f t="shared" si="4"/>
        <v>47.102471777837678</v>
      </c>
      <c r="U164" s="276">
        <v>75.664694982205518</v>
      </c>
      <c r="V164" s="277">
        <v>1.918251608187814</v>
      </c>
      <c r="W164" s="278">
        <v>52.416651496700354</v>
      </c>
      <c r="X164" s="279">
        <v>57.507375192674822</v>
      </c>
      <c r="Y164" s="469"/>
      <c r="AA164" s="15"/>
    </row>
    <row r="165" spans="1:27">
      <c r="A165" s="487"/>
      <c r="B165" s="492"/>
      <c r="C165" s="32">
        <v>4</v>
      </c>
      <c r="D165" s="267" t="s">
        <v>462</v>
      </c>
      <c r="E165" s="112">
        <v>9</v>
      </c>
      <c r="F165" s="268">
        <v>1.8114708551588021E-5</v>
      </c>
      <c r="G165" s="269">
        <v>1057.6229092751662</v>
      </c>
      <c r="H165" s="268">
        <v>7.4985454905378959E-2</v>
      </c>
      <c r="I165" s="269">
        <v>92.076677408608532</v>
      </c>
      <c r="J165" s="270">
        <v>0.23630178993668424</v>
      </c>
      <c r="K165" s="269">
        <v>13.706214183852092</v>
      </c>
      <c r="L165" s="271">
        <v>16.624702298502037</v>
      </c>
      <c r="M165" s="269">
        <v>0.16780896133799006</v>
      </c>
      <c r="N165" s="272">
        <v>5.1620386135667795</v>
      </c>
      <c r="O165" s="269">
        <v>0.43928562948706446</v>
      </c>
      <c r="P165" s="273">
        <v>0.30999068711898015</v>
      </c>
      <c r="Q165" s="274">
        <v>7.4414340289697071E-3</v>
      </c>
      <c r="R165" s="275">
        <v>99.834354984046897</v>
      </c>
      <c r="S165" s="275">
        <v>1.2271875436912503</v>
      </c>
      <c r="T165" s="275">
        <f t="shared" si="4"/>
        <v>48.329659321528929</v>
      </c>
      <c r="U165" s="276">
        <v>76.376726587886623</v>
      </c>
      <c r="V165" s="277">
        <v>1.8334111103247885</v>
      </c>
      <c r="W165" s="278">
        <v>95.333172023425675</v>
      </c>
      <c r="X165" s="279">
        <v>175.55952609481776</v>
      </c>
      <c r="Y165" s="469"/>
      <c r="AA165" s="15"/>
    </row>
    <row r="166" spans="1:27">
      <c r="A166" s="488"/>
      <c r="B166" s="493"/>
      <c r="C166" s="33">
        <v>4</v>
      </c>
      <c r="D166" s="297" t="s">
        <v>463</v>
      </c>
      <c r="E166" s="127">
        <v>10.5</v>
      </c>
      <c r="F166" s="298">
        <v>-5.1795610829908029E-4</v>
      </c>
      <c r="G166" s="299">
        <v>35.165928014020942</v>
      </c>
      <c r="H166" s="298">
        <v>3.3111643609431134E-2</v>
      </c>
      <c r="I166" s="299">
        <v>215.75373414482843</v>
      </c>
      <c r="J166" s="300">
        <v>0.11241570057519734</v>
      </c>
      <c r="K166" s="299">
        <v>27.800414964828828</v>
      </c>
      <c r="L166" s="301">
        <v>5.7435413283290346</v>
      </c>
      <c r="M166" s="299">
        <v>0.4346144012085183</v>
      </c>
      <c r="N166" s="302">
        <v>1.7281435853819913</v>
      </c>
      <c r="O166" s="299">
        <v>1.372229377450386</v>
      </c>
      <c r="P166" s="303">
        <v>0.32757898607152747</v>
      </c>
      <c r="Q166" s="304">
        <v>2.0775276140913613E-2</v>
      </c>
      <c r="R166" s="305">
        <v>108.87153658514045</v>
      </c>
      <c r="S166" s="305">
        <v>0.4239713028798191</v>
      </c>
      <c r="T166" s="305">
        <f t="shared" si="4"/>
        <v>48.75363062440875</v>
      </c>
      <c r="U166" s="306">
        <v>80.710104260386984</v>
      </c>
      <c r="V166" s="307">
        <v>5.1185740103691382</v>
      </c>
      <c r="W166" s="308">
        <v>74.587466946482294</v>
      </c>
      <c r="X166" s="338">
        <v>321.85114329241532</v>
      </c>
      <c r="Y166" s="470"/>
      <c r="AA166" s="15"/>
    </row>
    <row r="167" spans="1:27">
      <c r="A167" s="486">
        <v>10</v>
      </c>
      <c r="B167" s="491" t="s">
        <v>824</v>
      </c>
      <c r="C167" s="30">
        <v>4</v>
      </c>
      <c r="D167" s="310" t="s">
        <v>464</v>
      </c>
      <c r="E167" s="98">
        <v>2</v>
      </c>
      <c r="F167" s="311">
        <v>8.2445727228248698E-3</v>
      </c>
      <c r="G167" s="312">
        <v>3.3269563623091609</v>
      </c>
      <c r="H167" s="311">
        <v>0.36344242595484844</v>
      </c>
      <c r="I167" s="312">
        <v>21.746570273452395</v>
      </c>
      <c r="J167" s="313">
        <v>0.44350433819448803</v>
      </c>
      <c r="K167" s="312">
        <v>9.0224597441004182</v>
      </c>
      <c r="L167" s="314">
        <v>36.30667002359656</v>
      </c>
      <c r="M167" s="312">
        <v>0.1029674133458731</v>
      </c>
      <c r="N167" s="315">
        <v>13.444715457008314</v>
      </c>
      <c r="O167" s="312">
        <v>0.17850363381814199</v>
      </c>
      <c r="P167" s="316">
        <v>0.30340421680830293</v>
      </c>
      <c r="Q167" s="317">
        <v>4.7129830263669377E-3</v>
      </c>
      <c r="R167" s="318">
        <v>81.932012396978593</v>
      </c>
      <c r="S167" s="318">
        <v>2.6800441272707807</v>
      </c>
      <c r="T167" s="275">
        <f t="shared" si="4"/>
        <v>51.433674751679533</v>
      </c>
      <c r="U167" s="319">
        <v>74.75395962936949</v>
      </c>
      <c r="V167" s="320">
        <v>1.1611798430085054</v>
      </c>
      <c r="W167" s="321">
        <v>42.9552704505384</v>
      </c>
      <c r="X167" s="322">
        <v>18.682805574703877</v>
      </c>
      <c r="Y167" s="468"/>
      <c r="AA167" s="15"/>
    </row>
    <row r="168" spans="1:27">
      <c r="A168" s="487"/>
      <c r="B168" s="492"/>
      <c r="C168" s="30">
        <v>4</v>
      </c>
      <c r="D168" s="267" t="s">
        <v>465</v>
      </c>
      <c r="E168" s="112">
        <v>3.5</v>
      </c>
      <c r="F168" s="268">
        <v>4.8978687381144364E-4</v>
      </c>
      <c r="G168" s="269">
        <v>47.395565649462512</v>
      </c>
      <c r="H168" s="268">
        <v>0.34030740059955661</v>
      </c>
      <c r="I168" s="269">
        <v>22.350983487720416</v>
      </c>
      <c r="J168" s="270">
        <v>0.25870093175904185</v>
      </c>
      <c r="K168" s="269">
        <v>15.395178513728537</v>
      </c>
      <c r="L168" s="271">
        <v>21.336715458236419</v>
      </c>
      <c r="M168" s="269">
        <v>0.13260854093264884</v>
      </c>
      <c r="N168" s="272">
        <v>6.6475136677601707</v>
      </c>
      <c r="O168" s="269">
        <v>0.33512917308352225</v>
      </c>
      <c r="P168" s="273">
        <v>0.30544073042030795</v>
      </c>
      <c r="Q168" s="274">
        <v>6.8344090900903931E-3</v>
      </c>
      <c r="R168" s="275">
        <v>98.037183467368138</v>
      </c>
      <c r="S168" s="275">
        <v>1.5750031803723863</v>
      </c>
      <c r="T168" s="275">
        <f t="shared" si="4"/>
        <v>53.008677932051917</v>
      </c>
      <c r="U168" s="276">
        <v>75.2557136600402</v>
      </c>
      <c r="V168" s="277">
        <v>1.6838541169984329</v>
      </c>
      <c r="W168" s="278">
        <v>26.960017949802161</v>
      </c>
      <c r="X168" s="279">
        <v>12.051870436239779</v>
      </c>
      <c r="Y168" s="469"/>
      <c r="AA168" s="15"/>
    </row>
    <row r="169" spans="1:27">
      <c r="A169" s="487"/>
      <c r="B169" s="492"/>
      <c r="C169" s="30">
        <v>4</v>
      </c>
      <c r="D169" s="267" t="s">
        <v>466</v>
      </c>
      <c r="E169" s="112">
        <v>5</v>
      </c>
      <c r="F169" s="268">
        <v>6.1524044346695806E-5</v>
      </c>
      <c r="G169" s="269">
        <v>365.66539443838565</v>
      </c>
      <c r="H169" s="268">
        <v>0.14481694940186621</v>
      </c>
      <c r="I169" s="269">
        <v>53.252638315891566</v>
      </c>
      <c r="J169" s="270">
        <v>3.6747938004511808E-2</v>
      </c>
      <c r="K169" s="269">
        <v>108.47866696782647</v>
      </c>
      <c r="L169" s="271">
        <v>7.1999655956792505</v>
      </c>
      <c r="M169" s="269">
        <v>0.3199478593541098</v>
      </c>
      <c r="N169" s="272">
        <v>2.2209685685955671</v>
      </c>
      <c r="O169" s="269">
        <v>1.0823494270598395</v>
      </c>
      <c r="P169" s="273">
        <v>0.30694778742175377</v>
      </c>
      <c r="Q169" s="274">
        <v>1.9809369499076551E-2</v>
      </c>
      <c r="R169" s="275">
        <v>99.505458133559671</v>
      </c>
      <c r="S169" s="275">
        <v>0.53147535260171586</v>
      </c>
      <c r="T169" s="275">
        <f t="shared" si="4"/>
        <v>53.540153284653634</v>
      </c>
      <c r="U169" s="276">
        <v>75.6270206512377</v>
      </c>
      <c r="V169" s="277">
        <v>4.8806094422165858</v>
      </c>
      <c r="W169" s="278">
        <v>21.378334577730616</v>
      </c>
      <c r="X169" s="279">
        <v>22.769465342151516</v>
      </c>
      <c r="Y169" s="469"/>
      <c r="AA169" s="15"/>
    </row>
    <row r="170" spans="1:27">
      <c r="A170" s="487"/>
      <c r="B170" s="492"/>
      <c r="C170" s="30">
        <v>4</v>
      </c>
      <c r="D170" s="267" t="s">
        <v>467</v>
      </c>
      <c r="E170" s="112">
        <v>5.5</v>
      </c>
      <c r="F170" s="268">
        <v>2.3302490378457935E-4</v>
      </c>
      <c r="G170" s="269">
        <v>97.554500838961829</v>
      </c>
      <c r="H170" s="268">
        <v>0.1375737008339375</v>
      </c>
      <c r="I170" s="269">
        <v>53.392250903369259</v>
      </c>
      <c r="J170" s="270">
        <v>0.17167228048043845</v>
      </c>
      <c r="K170" s="269">
        <v>22.711904501836703</v>
      </c>
      <c r="L170" s="271">
        <v>15.141851146491216</v>
      </c>
      <c r="M170" s="269">
        <v>0.16651776226378498</v>
      </c>
      <c r="N170" s="272">
        <v>4.6822776023274049</v>
      </c>
      <c r="O170" s="269">
        <v>0.52476357867316081</v>
      </c>
      <c r="P170" s="273">
        <v>0.30480045695166896</v>
      </c>
      <c r="Q170" s="274">
        <v>9.5343696777795885E-3</v>
      </c>
      <c r="R170" s="275">
        <v>98.567761223770333</v>
      </c>
      <c r="S170" s="275">
        <v>1.1177244656295229</v>
      </c>
      <c r="T170" s="275">
        <f t="shared" si="4"/>
        <v>54.657877750283156</v>
      </c>
      <c r="U170" s="276">
        <v>75.097963787093803</v>
      </c>
      <c r="V170" s="277">
        <v>2.3490676112316313</v>
      </c>
      <c r="W170" s="278">
        <v>47.327054119713438</v>
      </c>
      <c r="X170" s="279">
        <v>50.538204747976714</v>
      </c>
      <c r="Y170" s="469"/>
      <c r="AA170" s="15"/>
    </row>
    <row r="171" spans="1:27">
      <c r="A171" s="487"/>
      <c r="B171" s="492"/>
      <c r="C171" s="30">
        <v>4</v>
      </c>
      <c r="D171" s="267" t="s">
        <v>468</v>
      </c>
      <c r="E171" s="112">
        <v>6</v>
      </c>
      <c r="F171" s="268">
        <v>4.9518999022600302E-4</v>
      </c>
      <c r="G171" s="269">
        <v>46.967862746495861</v>
      </c>
      <c r="H171" s="268">
        <v>0.25107249365934781</v>
      </c>
      <c r="I171" s="269">
        <v>30.72933830045228</v>
      </c>
      <c r="J171" s="270">
        <v>0.1442357946156663</v>
      </c>
      <c r="K171" s="269">
        <v>27.812132726009192</v>
      </c>
      <c r="L171" s="271">
        <v>14.171528616888569</v>
      </c>
      <c r="M171" s="269">
        <v>0.18290020081638711</v>
      </c>
      <c r="N171" s="272">
        <v>4.5352327515750384</v>
      </c>
      <c r="O171" s="269">
        <v>0.53209713719654694</v>
      </c>
      <c r="P171" s="273">
        <v>0.31051034610616968</v>
      </c>
      <c r="Q171" s="274">
        <v>1.0379746234487059E-2</v>
      </c>
      <c r="R171" s="275">
        <v>97.026027263218737</v>
      </c>
      <c r="S171" s="275">
        <v>1.0460924663568487</v>
      </c>
      <c r="T171" s="275">
        <f t="shared" si="4"/>
        <v>55.703970216640002</v>
      </c>
      <c r="U171" s="276">
        <v>76.504759507796138</v>
      </c>
      <c r="V171" s="277">
        <v>2.5573485765223065</v>
      </c>
      <c r="W171" s="278">
        <v>24.270631367834113</v>
      </c>
      <c r="X171" s="279">
        <v>14.916673060243046</v>
      </c>
      <c r="Y171" s="469"/>
      <c r="AA171" s="15"/>
    </row>
    <row r="172" spans="1:27">
      <c r="A172" s="487"/>
      <c r="B172" s="492"/>
      <c r="C172" s="30">
        <v>4</v>
      </c>
      <c r="D172" s="267" t="s">
        <v>469</v>
      </c>
      <c r="E172" s="112">
        <v>7.5</v>
      </c>
      <c r="F172" s="268">
        <v>-3.7242694650600096E-5</v>
      </c>
      <c r="G172" s="269">
        <v>632.10256010764749</v>
      </c>
      <c r="H172" s="268">
        <v>0.2191331594063424</v>
      </c>
      <c r="I172" s="269">
        <v>34.733342428438007</v>
      </c>
      <c r="J172" s="270">
        <v>0.35232798986206998</v>
      </c>
      <c r="K172" s="269">
        <v>11.272864075552011</v>
      </c>
      <c r="L172" s="271">
        <v>31.064747570426384</v>
      </c>
      <c r="M172" s="269">
        <v>0.1103520510294955</v>
      </c>
      <c r="N172" s="272">
        <v>9.6517007723226342</v>
      </c>
      <c r="O172" s="269">
        <v>0.25005694176881299</v>
      </c>
      <c r="P172" s="273">
        <v>0.31100837061274195</v>
      </c>
      <c r="Q172" s="274">
        <v>4.8074013574121097E-3</v>
      </c>
      <c r="R172" s="275">
        <v>100.10000274004436</v>
      </c>
      <c r="S172" s="275">
        <v>2.2931062631972972</v>
      </c>
      <c r="T172" s="275">
        <f t="shared" si="4"/>
        <v>57.997076479837297</v>
      </c>
      <c r="U172" s="276">
        <v>76.627462143363601</v>
      </c>
      <c r="V172" s="277">
        <v>1.1844413058080192</v>
      </c>
      <c r="W172" s="278">
        <v>60.957369256471893</v>
      </c>
      <c r="X172" s="279">
        <v>42.345277317951528</v>
      </c>
      <c r="Y172" s="469"/>
      <c r="AA172" s="15"/>
    </row>
    <row r="173" spans="1:27" s="22" customFormat="1">
      <c r="A173" s="487"/>
      <c r="B173" s="492"/>
      <c r="C173" s="36"/>
      <c r="D173" s="323" t="s">
        <v>470</v>
      </c>
      <c r="E173" s="160">
        <v>9</v>
      </c>
      <c r="F173" s="324">
        <v>-5.5101471944507356E-4</v>
      </c>
      <c r="G173" s="325">
        <v>40.927759713927941</v>
      </c>
      <c r="H173" s="324">
        <v>0.15584442023882225</v>
      </c>
      <c r="I173" s="325">
        <v>48.587089277092169</v>
      </c>
      <c r="J173" s="326">
        <v>8.0756769272361931E-2</v>
      </c>
      <c r="K173" s="325">
        <v>48.636027030599877</v>
      </c>
      <c r="L173" s="327">
        <v>6.1960499387164987</v>
      </c>
      <c r="M173" s="325">
        <v>0.36236594666646049</v>
      </c>
      <c r="N173" s="328">
        <v>1.9594558665407704</v>
      </c>
      <c r="O173" s="325">
        <v>1.1877926193684945</v>
      </c>
      <c r="P173" s="329">
        <v>0.34395458349552943</v>
      </c>
      <c r="Q173" s="330">
        <v>2.3006835168667774E-2</v>
      </c>
      <c r="R173" s="294">
        <v>108.76107863377523</v>
      </c>
      <c r="S173" s="294">
        <v>0.45736845840526602</v>
      </c>
      <c r="T173" s="294">
        <f t="shared" si="4"/>
        <v>58.45444493824256</v>
      </c>
      <c r="U173" s="331">
        <v>84.744689086427996</v>
      </c>
      <c r="V173" s="332">
        <v>5.6683687386160972</v>
      </c>
      <c r="W173" s="333">
        <v>17.095629177150368</v>
      </c>
      <c r="X173" s="334">
        <v>16.612999250314701</v>
      </c>
      <c r="Y173" s="472" t="s">
        <v>1044</v>
      </c>
      <c r="Z173" s="20"/>
      <c r="AA173" s="21"/>
    </row>
    <row r="174" spans="1:27" s="22" customFormat="1">
      <c r="A174" s="488"/>
      <c r="B174" s="493"/>
      <c r="C174" s="34"/>
      <c r="D174" s="280" t="s">
        <v>471</v>
      </c>
      <c r="E174" s="281">
        <v>10.5</v>
      </c>
      <c r="F174" s="282">
        <v>-2.2449113243084524E-4</v>
      </c>
      <c r="G174" s="283">
        <v>102.42170995515526</v>
      </c>
      <c r="H174" s="282">
        <v>0.11611251435126636</v>
      </c>
      <c r="I174" s="283">
        <v>66.516016688266035</v>
      </c>
      <c r="J174" s="284">
        <v>8.8405720682548199E-3</v>
      </c>
      <c r="K174" s="283">
        <v>443.97663294779801</v>
      </c>
      <c r="L174" s="285">
        <v>1.0881796860228541</v>
      </c>
      <c r="M174" s="283">
        <v>1.8766035759183213</v>
      </c>
      <c r="N174" s="286">
        <v>0.34360258720214121</v>
      </c>
      <c r="O174" s="283">
        <v>7.1410607870208187</v>
      </c>
      <c r="P174" s="287">
        <v>0.38466281762588073</v>
      </c>
      <c r="Q174" s="335">
        <v>0.13404164290509521</v>
      </c>
      <c r="R174" s="289">
        <v>121.81327585153153</v>
      </c>
      <c r="S174" s="289">
        <v>8.0321009707455704E-2</v>
      </c>
      <c r="T174" s="294">
        <f t="shared" si="4"/>
        <v>58.534765947950014</v>
      </c>
      <c r="U174" s="290">
        <v>94.774258131634554</v>
      </c>
      <c r="V174" s="336">
        <v>33.024674565343773</v>
      </c>
      <c r="W174" s="292">
        <v>4.0295844820780244</v>
      </c>
      <c r="X174" s="293">
        <v>5.3627714873061461</v>
      </c>
      <c r="Y174" s="474" t="s">
        <v>1044</v>
      </c>
      <c r="Z174" s="20"/>
      <c r="AA174" s="21"/>
    </row>
    <row r="175" spans="1:27" s="22" customFormat="1">
      <c r="A175" s="486">
        <v>11</v>
      </c>
      <c r="B175" s="491" t="s">
        <v>825</v>
      </c>
      <c r="C175" s="35"/>
      <c r="D175" s="254" t="s">
        <v>472</v>
      </c>
      <c r="E175" s="143">
        <v>2</v>
      </c>
      <c r="F175" s="255">
        <v>6.1517293686514816E-3</v>
      </c>
      <c r="G175" s="256">
        <v>4.1070526557789266</v>
      </c>
      <c r="H175" s="255">
        <v>5.8706319546094433E-2</v>
      </c>
      <c r="I175" s="256">
        <v>130.11597218736733</v>
      </c>
      <c r="J175" s="257">
        <v>0.13059969134924476</v>
      </c>
      <c r="K175" s="256">
        <v>18.361716587271857</v>
      </c>
      <c r="L175" s="258">
        <v>8.9074834929159437</v>
      </c>
      <c r="M175" s="256">
        <v>0.28081996683757615</v>
      </c>
      <c r="N175" s="259">
        <v>4.9298348888919348</v>
      </c>
      <c r="O175" s="256">
        <v>0.49611188415859331</v>
      </c>
      <c r="P175" s="260">
        <v>0.34935435644119855</v>
      </c>
      <c r="Q175" s="261">
        <v>1.7802465171622647E-2</v>
      </c>
      <c r="R175" s="262">
        <v>63.122904845338354</v>
      </c>
      <c r="S175" s="262">
        <v>0.65752384506507677</v>
      </c>
      <c r="T175" s="262">
        <f t="shared" si="4"/>
        <v>59.192289793015092</v>
      </c>
      <c r="U175" s="263">
        <v>86.075071673878284</v>
      </c>
      <c r="V175" s="264">
        <v>4.3861253435782039</v>
      </c>
      <c r="W175" s="265">
        <v>65.243430562157187</v>
      </c>
      <c r="X175" s="295">
        <v>169.78464335629101</v>
      </c>
      <c r="Y175" s="471" t="s">
        <v>1044</v>
      </c>
      <c r="Z175" s="20"/>
      <c r="AA175" s="21"/>
    </row>
    <row r="176" spans="1:27">
      <c r="A176" s="487"/>
      <c r="B176" s="492"/>
      <c r="C176" s="32">
        <v>4</v>
      </c>
      <c r="D176" s="267" t="s">
        <v>473</v>
      </c>
      <c r="E176" s="112">
        <v>3.5</v>
      </c>
      <c r="F176" s="268">
        <v>1.6656810487806792E-3</v>
      </c>
      <c r="G176" s="269">
        <v>14.160473827242216</v>
      </c>
      <c r="H176" s="268">
        <v>0.22211969229847672</v>
      </c>
      <c r="I176" s="269">
        <v>34.874617849913903</v>
      </c>
      <c r="J176" s="270">
        <v>0.53235121749997516</v>
      </c>
      <c r="K176" s="269">
        <v>4.5695461156957675</v>
      </c>
      <c r="L176" s="271">
        <v>42.795844990229817</v>
      </c>
      <c r="M176" s="269">
        <v>9.8114403235962502E-2</v>
      </c>
      <c r="N176" s="272">
        <v>13.567137830173857</v>
      </c>
      <c r="O176" s="269">
        <v>0.18041866661895575</v>
      </c>
      <c r="P176" s="273">
        <v>0.30533654053094228</v>
      </c>
      <c r="Q176" s="274">
        <v>3.5179202560624455E-3</v>
      </c>
      <c r="R176" s="275">
        <v>96.314284168286051</v>
      </c>
      <c r="S176" s="275">
        <v>3.1590643858992822</v>
      </c>
      <c r="T176" s="275">
        <f t="shared" si="4"/>
        <v>62.351354178914377</v>
      </c>
      <c r="U176" s="276">
        <v>75.230043470415652</v>
      </c>
      <c r="V176" s="277">
        <v>0.86674129576499237</v>
      </c>
      <c r="W176" s="278">
        <v>82.847908662473102</v>
      </c>
      <c r="X176" s="279">
        <v>57.786011771732632</v>
      </c>
      <c r="Y176" s="469"/>
      <c r="AA176" s="15"/>
    </row>
    <row r="177" spans="1:27">
      <c r="A177" s="487"/>
      <c r="B177" s="492"/>
      <c r="C177" s="32">
        <v>4</v>
      </c>
      <c r="D177" s="267" t="s">
        <v>474</v>
      </c>
      <c r="E177" s="112">
        <v>5</v>
      </c>
      <c r="F177" s="268">
        <v>6.7248739526853889E-5</v>
      </c>
      <c r="G177" s="269">
        <v>345.32077704309103</v>
      </c>
      <c r="H177" s="268">
        <v>0.17863541556979506</v>
      </c>
      <c r="I177" s="269">
        <v>42.893701109672243</v>
      </c>
      <c r="J177" s="270">
        <v>0.47039662940979388</v>
      </c>
      <c r="K177" s="269">
        <v>5.1625084451151855</v>
      </c>
      <c r="L177" s="271">
        <v>40.37857238997583</v>
      </c>
      <c r="M177" s="269">
        <v>0.10099332859802206</v>
      </c>
      <c r="N177" s="272">
        <v>12.449016283270769</v>
      </c>
      <c r="O177" s="269">
        <v>0.19312631844806075</v>
      </c>
      <c r="P177" s="273">
        <v>0.30756258541399073</v>
      </c>
      <c r="Q177" s="274">
        <v>3.6691323585505585E-3</v>
      </c>
      <c r="R177" s="275">
        <v>99.75810567712746</v>
      </c>
      <c r="S177" s="275">
        <v>2.9806298442057719</v>
      </c>
      <c r="T177" s="275">
        <f t="shared" si="4"/>
        <v>65.331984023120143</v>
      </c>
      <c r="U177" s="276">
        <v>75.778493859707268</v>
      </c>
      <c r="V177" s="277">
        <v>0.90399649189715459</v>
      </c>
      <c r="W177" s="278">
        <v>97.196497793050085</v>
      </c>
      <c r="X177" s="279">
        <v>83.382581628799116</v>
      </c>
      <c r="Y177" s="469"/>
      <c r="AA177" s="15"/>
    </row>
    <row r="178" spans="1:27">
      <c r="A178" s="487"/>
      <c r="B178" s="492"/>
      <c r="C178" s="32">
        <v>4</v>
      </c>
      <c r="D178" s="267" t="s">
        <v>475</v>
      </c>
      <c r="E178" s="112">
        <v>5.5</v>
      </c>
      <c r="F178" s="268">
        <v>4.5175664595665491E-4</v>
      </c>
      <c r="G178" s="269">
        <v>50.209352798209018</v>
      </c>
      <c r="H178" s="268">
        <v>0.14383380916839794</v>
      </c>
      <c r="I178" s="269">
        <v>53.328492166245518</v>
      </c>
      <c r="J178" s="270">
        <v>0.26878087704088127</v>
      </c>
      <c r="K178" s="269">
        <v>8.7919508851730956</v>
      </c>
      <c r="L178" s="271">
        <v>21.714653897085562</v>
      </c>
      <c r="M178" s="269">
        <v>0.12711050056463058</v>
      </c>
      <c r="N178" s="272">
        <v>6.6006242475643404</v>
      </c>
      <c r="O178" s="269">
        <v>0.36120603564033482</v>
      </c>
      <c r="P178" s="273">
        <v>0.29775442616072195</v>
      </c>
      <c r="Q178" s="274">
        <v>6.6212988635816579E-3</v>
      </c>
      <c r="R178" s="275">
        <v>97.954474477853083</v>
      </c>
      <c r="S178" s="275">
        <v>1.6029109042996468</v>
      </c>
      <c r="T178" s="275">
        <f t="shared" si="4"/>
        <v>66.934894927419791</v>
      </c>
      <c r="U178" s="276">
        <v>73.361969566226691</v>
      </c>
      <c r="V178" s="277">
        <v>1.6313499646210685</v>
      </c>
      <c r="W178" s="278">
        <v>64.917014240575895</v>
      </c>
      <c r="X178" s="279">
        <v>69.238726390570235</v>
      </c>
      <c r="Y178" s="469"/>
      <c r="AA178" s="15"/>
    </row>
    <row r="179" spans="1:27">
      <c r="A179" s="487"/>
      <c r="B179" s="492"/>
      <c r="C179" s="32">
        <v>4</v>
      </c>
      <c r="D179" s="267" t="s">
        <v>476</v>
      </c>
      <c r="E179" s="112">
        <v>6</v>
      </c>
      <c r="F179" s="268">
        <v>4.9944394321398811E-5</v>
      </c>
      <c r="G179" s="269">
        <v>465.18801907280641</v>
      </c>
      <c r="H179" s="268">
        <v>0.22331824695047919</v>
      </c>
      <c r="I179" s="269">
        <v>33.969686425086692</v>
      </c>
      <c r="J179" s="270">
        <v>0.3997670092536767</v>
      </c>
      <c r="K179" s="269">
        <v>7.0993115797168009</v>
      </c>
      <c r="L179" s="271">
        <v>30.657174792282611</v>
      </c>
      <c r="M179" s="269">
        <v>0.10698898080394897</v>
      </c>
      <c r="N179" s="272">
        <v>9.4420119909859093</v>
      </c>
      <c r="O179" s="269">
        <v>0.25329669803001864</v>
      </c>
      <c r="P179" s="273">
        <v>0.30750714231903664</v>
      </c>
      <c r="Q179" s="274">
        <v>4.8062832989228211E-3</v>
      </c>
      <c r="R179" s="275">
        <v>99.843720800379629</v>
      </c>
      <c r="S179" s="275">
        <v>2.2630201313191547</v>
      </c>
      <c r="T179" s="275">
        <f t="shared" si="4"/>
        <v>69.197915058738943</v>
      </c>
      <c r="U179" s="276">
        <v>75.764833855709895</v>
      </c>
      <c r="V179" s="277">
        <v>1.1841664048956557</v>
      </c>
      <c r="W179" s="278">
        <v>59.030212011094953</v>
      </c>
      <c r="X179" s="279">
        <v>40.104954746237972</v>
      </c>
      <c r="Y179" s="469"/>
      <c r="AA179" s="15"/>
    </row>
    <row r="180" spans="1:27">
      <c r="A180" s="487"/>
      <c r="B180" s="492"/>
      <c r="C180" s="32">
        <v>4</v>
      </c>
      <c r="D180" s="267" t="s">
        <v>477</v>
      </c>
      <c r="E180" s="112">
        <v>7.5</v>
      </c>
      <c r="F180" s="268">
        <v>3.5812509075241583E-4</v>
      </c>
      <c r="G180" s="269">
        <v>63.888896833981462</v>
      </c>
      <c r="H180" s="268">
        <v>0.15033380314466194</v>
      </c>
      <c r="I180" s="269">
        <v>53.549106359569414</v>
      </c>
      <c r="J180" s="270">
        <v>0.16659845969453771</v>
      </c>
      <c r="K180" s="269">
        <v>13.790860378119165</v>
      </c>
      <c r="L180" s="271">
        <v>15.201342197280049</v>
      </c>
      <c r="M180" s="269">
        <v>0.16879015843226239</v>
      </c>
      <c r="N180" s="272">
        <v>4.6736385031904151</v>
      </c>
      <c r="O180" s="269">
        <v>0.51558906336489274</v>
      </c>
      <c r="P180" s="273">
        <v>0.30067227451518647</v>
      </c>
      <c r="Q180" s="274">
        <v>9.536254158535094E-3</v>
      </c>
      <c r="R180" s="275">
        <v>97.795177980594943</v>
      </c>
      <c r="S180" s="275">
        <v>1.1221153308486378</v>
      </c>
      <c r="T180" s="275">
        <f t="shared" si="4"/>
        <v>70.320030389587586</v>
      </c>
      <c r="U180" s="276">
        <v>74.080866411172281</v>
      </c>
      <c r="V180" s="277">
        <v>2.3495332290525641</v>
      </c>
      <c r="W180" s="278">
        <v>43.48014534741089</v>
      </c>
      <c r="X180" s="279">
        <v>46.566689888622101</v>
      </c>
      <c r="Y180" s="469"/>
      <c r="AA180" s="15"/>
    </row>
    <row r="181" spans="1:27">
      <c r="A181" s="487"/>
      <c r="B181" s="492"/>
      <c r="C181" s="32">
        <v>4</v>
      </c>
      <c r="D181" s="267" t="s">
        <v>478</v>
      </c>
      <c r="E181" s="112">
        <v>9</v>
      </c>
      <c r="F181" s="268">
        <v>4.2270174548008846E-5</v>
      </c>
      <c r="G181" s="269">
        <v>529.77294727551373</v>
      </c>
      <c r="H181" s="268">
        <v>0.16949643622153884</v>
      </c>
      <c r="I181" s="269">
        <v>45.387020506853943</v>
      </c>
      <c r="J181" s="270">
        <v>-1.6044182935610527E-2</v>
      </c>
      <c r="K181" s="269">
        <v>155.06887021166256</v>
      </c>
      <c r="L181" s="271">
        <v>0.86583042221031536</v>
      </c>
      <c r="M181" s="269">
        <v>2.5014855890285972</v>
      </c>
      <c r="N181" s="272">
        <v>0.33405688866944727</v>
      </c>
      <c r="O181" s="269">
        <v>7.2951991537317804</v>
      </c>
      <c r="P181" s="273">
        <v>0.38647399900668949</v>
      </c>
      <c r="Q181" s="274">
        <v>0.16466808329876487</v>
      </c>
      <c r="R181" s="275">
        <v>100.15625167409468</v>
      </c>
      <c r="S181" s="275">
        <v>6.3905249329043332E-2</v>
      </c>
      <c r="T181" s="275">
        <f t="shared" si="4"/>
        <v>70.383935638916626</v>
      </c>
      <c r="U181" s="276">
        <v>95.220490116095789</v>
      </c>
      <c r="V181" s="277">
        <v>40.570291458967944</v>
      </c>
      <c r="W181" s="278">
        <v>2.196271864005205</v>
      </c>
      <c r="X181" s="279">
        <v>1.9966711651836369</v>
      </c>
      <c r="Y181" s="469"/>
      <c r="AA181" s="15"/>
    </row>
    <row r="182" spans="1:27">
      <c r="A182" s="488"/>
      <c r="B182" s="493"/>
      <c r="C182" s="33">
        <v>4</v>
      </c>
      <c r="D182" s="297" t="s">
        <v>479</v>
      </c>
      <c r="E182" s="127">
        <v>10.5</v>
      </c>
      <c r="F182" s="298">
        <v>-1.8910834336279399E-4</v>
      </c>
      <c r="G182" s="299">
        <v>122.3029206673578</v>
      </c>
      <c r="H182" s="298">
        <v>0.23309047185464268</v>
      </c>
      <c r="I182" s="299">
        <v>32.704905967229855</v>
      </c>
      <c r="J182" s="300">
        <v>6.9582945533186438E-3</v>
      </c>
      <c r="K182" s="299">
        <v>341.51284223284785</v>
      </c>
      <c r="L182" s="301">
        <v>0.91304870290132689</v>
      </c>
      <c r="M182" s="299">
        <v>2.3405984207850166</v>
      </c>
      <c r="N182" s="302">
        <v>0.32198876573059332</v>
      </c>
      <c r="O182" s="299">
        <v>7.0393748465094435</v>
      </c>
      <c r="P182" s="303">
        <v>0.43371058938648566</v>
      </c>
      <c r="Q182" s="304">
        <v>0.15961071102173457</v>
      </c>
      <c r="R182" s="305">
        <v>122.96514053998642</v>
      </c>
      <c r="S182" s="305">
        <v>6.7387760521007395E-2</v>
      </c>
      <c r="T182" s="305">
        <f t="shared" si="4"/>
        <v>70.451323399437626</v>
      </c>
      <c r="U182" s="306">
        <v>106.85842282359687</v>
      </c>
      <c r="V182" s="307">
        <v>39.324022372567576</v>
      </c>
      <c r="W182" s="308">
        <v>1.684095201550128</v>
      </c>
      <c r="X182" s="338">
        <v>1.1043818681974709</v>
      </c>
      <c r="Y182" s="470"/>
      <c r="AA182" s="15"/>
    </row>
    <row r="183" spans="1:27">
      <c r="A183" s="486">
        <v>12</v>
      </c>
      <c r="B183" s="491" t="s">
        <v>826</v>
      </c>
      <c r="C183" s="30">
        <v>4</v>
      </c>
      <c r="D183" s="310" t="s">
        <v>480</v>
      </c>
      <c r="E183" s="98">
        <v>2</v>
      </c>
      <c r="F183" s="311">
        <v>1.5526111367426597E-2</v>
      </c>
      <c r="G183" s="312">
        <v>2.0804096849470497</v>
      </c>
      <c r="H183" s="311">
        <v>7.5647550406013522E-2</v>
      </c>
      <c r="I183" s="312">
        <v>101.50033863330223</v>
      </c>
      <c r="J183" s="313">
        <v>0.30344245229071448</v>
      </c>
      <c r="K183" s="312">
        <v>7.6885514462860449</v>
      </c>
      <c r="L183" s="314">
        <v>23.833372450094537</v>
      </c>
      <c r="M183" s="312">
        <v>0.12834363342623914</v>
      </c>
      <c r="N183" s="315">
        <v>12.001807417459315</v>
      </c>
      <c r="O183" s="312">
        <v>0.25311584513762003</v>
      </c>
      <c r="P183" s="316">
        <v>0.31073091526730945</v>
      </c>
      <c r="Q183" s="317">
        <v>8.4599538993603979E-3</v>
      </c>
      <c r="R183" s="318">
        <v>61.705293837037431</v>
      </c>
      <c r="S183" s="318">
        <v>1.7593122802741807</v>
      </c>
      <c r="T183" s="275">
        <f t="shared" si="4"/>
        <v>72.210635679711814</v>
      </c>
      <c r="U183" s="319">
        <v>76.55910305409941</v>
      </c>
      <c r="V183" s="320">
        <v>2.0843525383996697</v>
      </c>
      <c r="W183" s="321">
        <v>135.47470075381293</v>
      </c>
      <c r="X183" s="322">
        <v>275.01477991305683</v>
      </c>
      <c r="Y183" s="468"/>
      <c r="AA183" s="15"/>
    </row>
    <row r="184" spans="1:27">
      <c r="A184" s="487"/>
      <c r="B184" s="492"/>
      <c r="C184" s="30">
        <v>4</v>
      </c>
      <c r="D184" s="267" t="s">
        <v>481</v>
      </c>
      <c r="E184" s="112">
        <v>3.5</v>
      </c>
      <c r="F184" s="268">
        <v>2.7526203773432997E-3</v>
      </c>
      <c r="G184" s="269">
        <v>9.5200710816549972</v>
      </c>
      <c r="H184" s="268">
        <v>3.6454755714749001E-2</v>
      </c>
      <c r="I184" s="269">
        <v>210.91680325638055</v>
      </c>
      <c r="J184" s="270">
        <v>0.1780726753012126</v>
      </c>
      <c r="K184" s="269">
        <v>13.227275062287214</v>
      </c>
      <c r="L184" s="271">
        <v>15.190356394625368</v>
      </c>
      <c r="M184" s="269">
        <v>0.16846442909088655</v>
      </c>
      <c r="N184" s="272">
        <v>5.3960083143491646</v>
      </c>
      <c r="O184" s="269">
        <v>0.55963518986439531</v>
      </c>
      <c r="P184" s="273">
        <v>0.30126398436624946</v>
      </c>
      <c r="Q184" s="274">
        <v>1.1020588020382341E-2</v>
      </c>
      <c r="R184" s="275">
        <v>84.808991545831361</v>
      </c>
      <c r="S184" s="275">
        <v>1.1213097892660027</v>
      </c>
      <c r="T184" s="275">
        <f t="shared" si="4"/>
        <v>73.331945468977821</v>
      </c>
      <c r="U184" s="276">
        <v>74.22665131552553</v>
      </c>
      <c r="V184" s="277">
        <v>2.7152417751915614</v>
      </c>
      <c r="W184" s="278">
        <v>179.17670959755176</v>
      </c>
      <c r="X184" s="279">
        <v>755.82781722207676</v>
      </c>
      <c r="Y184" s="469"/>
      <c r="AA184" s="15"/>
    </row>
    <row r="185" spans="1:27">
      <c r="A185" s="487"/>
      <c r="B185" s="492"/>
      <c r="C185" s="30">
        <v>4</v>
      </c>
      <c r="D185" s="267" t="s">
        <v>482</v>
      </c>
      <c r="E185" s="112">
        <v>5</v>
      </c>
      <c r="F185" s="268">
        <v>2.5842552090719227E-3</v>
      </c>
      <c r="G185" s="269">
        <v>9.7881365678898735</v>
      </c>
      <c r="H185" s="268">
        <v>-1.2808484076017151E-2</v>
      </c>
      <c r="I185" s="269">
        <v>578.26945719670232</v>
      </c>
      <c r="J185" s="270">
        <v>0.35220670865952752</v>
      </c>
      <c r="K185" s="269">
        <v>6.6909663640597108</v>
      </c>
      <c r="L185" s="271">
        <v>27.798581954338133</v>
      </c>
      <c r="M185" s="269">
        <v>0.1146516355924697</v>
      </c>
      <c r="N185" s="272">
        <v>9.1983180158436859</v>
      </c>
      <c r="O185" s="269">
        <v>0.33175678424540228</v>
      </c>
      <c r="P185" s="273">
        <v>0.30279213271638517</v>
      </c>
      <c r="Q185" s="274">
        <v>5.8668003520755E-3</v>
      </c>
      <c r="R185" s="275">
        <v>91.507973455147464</v>
      </c>
      <c r="S185" s="275">
        <v>2.0520176455262895</v>
      </c>
      <c r="T185" s="275">
        <f t="shared" si="4"/>
        <v>75.383963114504112</v>
      </c>
      <c r="U185" s="276">
        <v>74.603154982976932</v>
      </c>
      <c r="V185" s="277">
        <v>1.4454562729790856</v>
      </c>
      <c r="W185" s="278">
        <v>-933.24032009463917</v>
      </c>
      <c r="X185" s="296">
        <v>10793.287678844998</v>
      </c>
      <c r="Y185" s="469"/>
      <c r="AA185" s="15"/>
    </row>
    <row r="186" spans="1:27">
      <c r="A186" s="487"/>
      <c r="B186" s="492"/>
      <c r="C186" s="30">
        <v>4</v>
      </c>
      <c r="D186" s="267" t="s">
        <v>483</v>
      </c>
      <c r="E186" s="112">
        <v>5.5</v>
      </c>
      <c r="F186" s="268">
        <v>3.3747809460072184E-4</v>
      </c>
      <c r="G186" s="269">
        <v>73.366961564199613</v>
      </c>
      <c r="H186" s="268">
        <v>0.14470638141919762</v>
      </c>
      <c r="I186" s="269">
        <v>53.128903651698884</v>
      </c>
      <c r="J186" s="270">
        <v>0.10007459191897097</v>
      </c>
      <c r="K186" s="269">
        <v>24.384651778153106</v>
      </c>
      <c r="L186" s="271">
        <v>7.7315797990818371</v>
      </c>
      <c r="M186" s="269">
        <v>0.29421926564591638</v>
      </c>
      <c r="N186" s="272">
        <v>2.4359679166979578</v>
      </c>
      <c r="O186" s="269">
        <v>1.2512447657130781</v>
      </c>
      <c r="P186" s="273">
        <v>0.30308301949940281</v>
      </c>
      <c r="Q186" s="274">
        <v>2.0642809144207644E-2</v>
      </c>
      <c r="R186" s="275">
        <v>96.195124580602098</v>
      </c>
      <c r="S186" s="275">
        <v>0.57071769779107184</v>
      </c>
      <c r="T186" s="275">
        <f t="shared" si="4"/>
        <v>75.95468081229518</v>
      </c>
      <c r="U186" s="276">
        <v>74.674823369947077</v>
      </c>
      <c r="V186" s="277">
        <v>5.0859540117604363</v>
      </c>
      <c r="W186" s="278">
        <v>22.974379583294663</v>
      </c>
      <c r="X186" s="279">
        <v>24.412446325113606</v>
      </c>
      <c r="Y186" s="469"/>
      <c r="AA186" s="15"/>
    </row>
    <row r="187" spans="1:27">
      <c r="A187" s="487"/>
      <c r="B187" s="492"/>
      <c r="C187" s="30">
        <v>4</v>
      </c>
      <c r="D187" s="267" t="s">
        <v>484</v>
      </c>
      <c r="E187" s="112">
        <v>6</v>
      </c>
      <c r="F187" s="268">
        <v>2.1277245128499309E-4</v>
      </c>
      <c r="G187" s="269">
        <v>113.30844757052523</v>
      </c>
      <c r="H187" s="268">
        <v>-5.3537086930856674E-2</v>
      </c>
      <c r="I187" s="269">
        <v>151.02196428390803</v>
      </c>
      <c r="J187" s="270">
        <v>8.9975276538312748E-2</v>
      </c>
      <c r="K187" s="269">
        <v>25.972983664071791</v>
      </c>
      <c r="L187" s="271">
        <v>7.7841505244932714</v>
      </c>
      <c r="M187" s="269">
        <v>0.29910249939017841</v>
      </c>
      <c r="N187" s="272">
        <v>2.4305426231119176</v>
      </c>
      <c r="O187" s="269">
        <v>1.2012929093984552</v>
      </c>
      <c r="P187" s="273">
        <v>0.3030075961168523</v>
      </c>
      <c r="Q187" s="274">
        <v>1.9934293040393427E-2</v>
      </c>
      <c r="R187" s="275">
        <v>97.042822394370418</v>
      </c>
      <c r="S187" s="275">
        <v>0.57460773048287661</v>
      </c>
      <c r="T187" s="275">
        <f t="shared" si="4"/>
        <v>76.529288542778062</v>
      </c>
      <c r="U187" s="276">
        <v>74.656240634414985</v>
      </c>
      <c r="V187" s="277">
        <v>4.9113905958241375</v>
      </c>
      <c r="W187" s="278">
        <v>-62.521136437881232</v>
      </c>
      <c r="X187" s="296">
        <v>188.84166704277999</v>
      </c>
      <c r="Y187" s="469"/>
      <c r="AA187" s="15"/>
    </row>
    <row r="188" spans="1:27">
      <c r="A188" s="487"/>
      <c r="B188" s="492"/>
      <c r="C188" s="30">
        <v>4</v>
      </c>
      <c r="D188" s="267" t="s">
        <v>485</v>
      </c>
      <c r="E188" s="112">
        <v>7.5</v>
      </c>
      <c r="F188" s="268">
        <v>5.9639494616453288E-4</v>
      </c>
      <c r="G188" s="269">
        <v>40.415222477755826</v>
      </c>
      <c r="H188" s="268">
        <v>8.0475678706412923E-2</v>
      </c>
      <c r="I188" s="269">
        <v>93.239131520648442</v>
      </c>
      <c r="J188" s="270">
        <v>7.7700550844488611E-2</v>
      </c>
      <c r="K188" s="269">
        <v>31.147754403241326</v>
      </c>
      <c r="L188" s="271">
        <v>6.9058641449731972</v>
      </c>
      <c r="M188" s="269">
        <v>0.33023252308497791</v>
      </c>
      <c r="N188" s="272">
        <v>2.1792896446685774</v>
      </c>
      <c r="O188" s="269">
        <v>1.4283352577025548</v>
      </c>
      <c r="P188" s="273">
        <v>0.29037727475691971</v>
      </c>
      <c r="Q188" s="274">
        <v>2.2660020070694054E-2</v>
      </c>
      <c r="R188" s="275">
        <v>92.015808959884353</v>
      </c>
      <c r="S188" s="275">
        <v>0.50976862094625819</v>
      </c>
      <c r="T188" s="275">
        <f t="shared" si="4"/>
        <v>77.039057163724323</v>
      </c>
      <c r="U188" s="276">
        <v>71.544392383836708</v>
      </c>
      <c r="V188" s="277">
        <v>5.5829620227049563</v>
      </c>
      <c r="W188" s="278">
        <v>36.89933898853478</v>
      </c>
      <c r="X188" s="279">
        <v>68.809678005327086</v>
      </c>
      <c r="Y188" s="469"/>
      <c r="AA188" s="15"/>
    </row>
    <row r="189" spans="1:27">
      <c r="A189" s="487"/>
      <c r="B189" s="492"/>
      <c r="C189" s="30">
        <v>4</v>
      </c>
      <c r="D189" s="267" t="s">
        <v>486</v>
      </c>
      <c r="E189" s="112">
        <v>8.5</v>
      </c>
      <c r="F189" s="268">
        <v>-7.1486444089857801E-6</v>
      </c>
      <c r="G189" s="269">
        <v>3410.9732751293859</v>
      </c>
      <c r="H189" s="268">
        <v>1.0756318612022243E-2</v>
      </c>
      <c r="I189" s="269">
        <v>735.37741536020121</v>
      </c>
      <c r="J189" s="270">
        <v>1.5365075919642559E-2</v>
      </c>
      <c r="K189" s="269">
        <v>153.04811535350538</v>
      </c>
      <c r="L189" s="271">
        <v>0.63471380070730565</v>
      </c>
      <c r="M189" s="269">
        <v>3.4276410294389765</v>
      </c>
      <c r="N189" s="272">
        <v>0.19896437891172014</v>
      </c>
      <c r="O189" s="269">
        <v>14.954123621089655</v>
      </c>
      <c r="P189" s="273">
        <v>0.31786830179782943</v>
      </c>
      <c r="Q189" s="274">
        <v>0.24741748619431828</v>
      </c>
      <c r="R189" s="275">
        <v>101.40166913038988</v>
      </c>
      <c r="S189" s="275">
        <v>4.6852366574690399E-2</v>
      </c>
      <c r="T189" s="275">
        <f t="shared" si="4"/>
        <v>77.08590953029902</v>
      </c>
      <c r="U189" s="276">
        <v>78.317602293736158</v>
      </c>
      <c r="V189" s="277">
        <v>60.958342093944417</v>
      </c>
      <c r="W189" s="278">
        <v>25.373361690604089</v>
      </c>
      <c r="X189" s="279">
        <v>373.18399663241399</v>
      </c>
      <c r="Y189" s="469"/>
      <c r="AA189" s="15"/>
    </row>
    <row r="190" spans="1:27">
      <c r="A190" s="487"/>
      <c r="B190" s="492"/>
      <c r="C190" s="30">
        <v>4</v>
      </c>
      <c r="D190" s="267" t="s">
        <v>487</v>
      </c>
      <c r="E190" s="112">
        <v>9.5</v>
      </c>
      <c r="F190" s="268">
        <v>-1.8102526737539509E-4</v>
      </c>
      <c r="G190" s="269">
        <v>136.61689127306047</v>
      </c>
      <c r="H190" s="268">
        <v>8.1273046171763008E-2</v>
      </c>
      <c r="I190" s="269">
        <v>97.333091293921342</v>
      </c>
      <c r="J190" s="270">
        <v>3.1505161365945646E-2</v>
      </c>
      <c r="K190" s="269">
        <v>73.034981668144511</v>
      </c>
      <c r="L190" s="271">
        <v>0.20592562666006098</v>
      </c>
      <c r="M190" s="269">
        <v>10.440009036547838</v>
      </c>
      <c r="N190" s="272">
        <v>8.1563305744443426E-2</v>
      </c>
      <c r="O190" s="269">
        <v>36.683668282384559</v>
      </c>
      <c r="P190" s="273">
        <v>0.69065181164419764</v>
      </c>
      <c r="Q190" s="274">
        <v>0.78302813924242132</v>
      </c>
      <c r="R190" s="275">
        <v>174.32697388797791</v>
      </c>
      <c r="S190" s="275">
        <v>1.5197024908861906E-2</v>
      </c>
      <c r="T190" s="275">
        <f t="shared" si="4"/>
        <v>77.101106555207878</v>
      </c>
      <c r="U190" s="276">
        <v>170.16110130470045</v>
      </c>
      <c r="V190" s="277">
        <v>192.91147804323541</v>
      </c>
      <c r="W190" s="278">
        <v>1.089236467966324</v>
      </c>
      <c r="X190" s="279">
        <v>2.1325436822724582</v>
      </c>
      <c r="Y190" s="469"/>
      <c r="AA190" s="15"/>
    </row>
    <row r="191" spans="1:27">
      <c r="A191" s="487"/>
      <c r="B191" s="492"/>
      <c r="C191" s="30">
        <v>4</v>
      </c>
      <c r="D191" s="267" t="s">
        <v>488</v>
      </c>
      <c r="E191" s="112">
        <v>10.5</v>
      </c>
      <c r="F191" s="268">
        <v>2.2107016878208092E-4</v>
      </c>
      <c r="G191" s="269">
        <v>108.72091563945339</v>
      </c>
      <c r="H191" s="268">
        <v>-3.3122347144468003E-2</v>
      </c>
      <c r="I191" s="269">
        <v>233.39958058195529</v>
      </c>
      <c r="J191" s="270">
        <v>-2.417508931024696E-2</v>
      </c>
      <c r="K191" s="269">
        <v>96.866474117747174</v>
      </c>
      <c r="L191" s="271">
        <v>0.2553328254029269</v>
      </c>
      <c r="M191" s="269">
        <v>8.6845585873933668</v>
      </c>
      <c r="N191" s="272">
        <v>8.8786763917952594E-2</v>
      </c>
      <c r="O191" s="269">
        <v>33.445016104065203</v>
      </c>
      <c r="P191" s="273">
        <v>8.0906967267873026E-2</v>
      </c>
      <c r="Q191" s="274">
        <v>0.60503554606964705</v>
      </c>
      <c r="R191" s="275">
        <v>23.269151194981632</v>
      </c>
      <c r="S191" s="275">
        <v>1.8849557799649554E-2</v>
      </c>
      <c r="T191" s="275">
        <f t="shared" si="4"/>
        <v>77.119956113007532</v>
      </c>
      <c r="U191" s="276">
        <v>19.934488401269206</v>
      </c>
      <c r="V191" s="277">
        <v>149.07254595804085</v>
      </c>
      <c r="W191" s="278">
        <v>-3.3150508724758283</v>
      </c>
      <c r="X191" s="296">
        <v>15.485336600566974</v>
      </c>
      <c r="Y191" s="469"/>
      <c r="AA191" s="15"/>
    </row>
    <row r="192" spans="1:27">
      <c r="A192" s="487"/>
      <c r="B192" s="492"/>
      <c r="C192" s="30">
        <v>4</v>
      </c>
      <c r="D192" s="267" t="s">
        <v>489</v>
      </c>
      <c r="E192" s="112">
        <v>11.5</v>
      </c>
      <c r="F192" s="268">
        <v>-5.8150550616500674E-5</v>
      </c>
      <c r="G192" s="269">
        <v>416.51214267795427</v>
      </c>
      <c r="H192" s="268">
        <v>5.5902606897516631E-2</v>
      </c>
      <c r="I192" s="269">
        <v>135.20028188268259</v>
      </c>
      <c r="J192" s="270">
        <v>9.7940600368019758E-4</v>
      </c>
      <c r="K192" s="269">
        <v>2293.4765958406542</v>
      </c>
      <c r="L192" s="271">
        <v>9.652205418513464E-2</v>
      </c>
      <c r="M192" s="269">
        <v>21.961116832403452</v>
      </c>
      <c r="N192" s="272">
        <v>2.8363511485463011E-3</v>
      </c>
      <c r="O192" s="269">
        <v>1067.3252236047902</v>
      </c>
      <c r="P192" s="273">
        <v>0.25315986159582299</v>
      </c>
      <c r="Q192" s="274">
        <v>1.6194883941851188</v>
      </c>
      <c r="R192" s="275">
        <v>861.19157145432314</v>
      </c>
      <c r="S192" s="275">
        <v>7.1223487907692024E-3</v>
      </c>
      <c r="T192" s="275">
        <f t="shared" si="4"/>
        <v>77.127078461798305</v>
      </c>
      <c r="U192" s="276">
        <v>62.374765418557274</v>
      </c>
      <c r="V192" s="277">
        <v>399.01059313898537</v>
      </c>
      <c r="W192" s="278">
        <v>0.74216644105608531</v>
      </c>
      <c r="X192" s="279">
        <v>2.0331442629980363</v>
      </c>
      <c r="Y192" s="469"/>
      <c r="AA192" s="15"/>
    </row>
    <row r="193" spans="1:27" s="22" customFormat="1">
      <c r="A193" s="488"/>
      <c r="B193" s="493"/>
      <c r="C193" s="34"/>
      <c r="D193" s="280" t="s">
        <v>490</v>
      </c>
      <c r="E193" s="281">
        <v>12.5</v>
      </c>
      <c r="F193" s="282">
        <v>2.2978038993931203E-4</v>
      </c>
      <c r="G193" s="283">
        <v>104.3516258249505</v>
      </c>
      <c r="H193" s="282">
        <v>2.34000040134539E-2</v>
      </c>
      <c r="I193" s="283">
        <v>332.2226929950607</v>
      </c>
      <c r="J193" s="284">
        <v>-3.1066790348896936E-2</v>
      </c>
      <c r="K193" s="283">
        <v>74.272174297907128</v>
      </c>
      <c r="L193" s="285">
        <v>6.5522153295766161E-2</v>
      </c>
      <c r="M193" s="283">
        <v>33.773712494835095</v>
      </c>
      <c r="N193" s="286">
        <v>1.7081039022230793E-2</v>
      </c>
      <c r="O193" s="283">
        <v>175.66651721312451</v>
      </c>
      <c r="P193" s="287">
        <v>-0.74785437366036167</v>
      </c>
      <c r="Q193" s="288">
        <v>2.410442869706495</v>
      </c>
      <c r="R193" s="289">
        <v>-286.80799353958776</v>
      </c>
      <c r="S193" s="289">
        <v>4.8355604648467436E-3</v>
      </c>
      <c r="T193" s="294">
        <f t="shared" si="4"/>
        <v>77.131914022263146</v>
      </c>
      <c r="U193" s="290">
        <v>-184.27258637729406</v>
      </c>
      <c r="V193" s="291">
        <v>593.96747526586751</v>
      </c>
      <c r="W193" s="292">
        <v>1.2037630875992724</v>
      </c>
      <c r="X193" s="293">
        <v>8.0395915170536814</v>
      </c>
      <c r="Y193" s="474" t="s">
        <v>1043</v>
      </c>
      <c r="Z193" s="20"/>
      <c r="AA193" s="21"/>
    </row>
    <row r="194" spans="1:27">
      <c r="A194" s="486">
        <v>13</v>
      </c>
      <c r="B194" s="491" t="s">
        <v>827</v>
      </c>
      <c r="C194" s="30">
        <v>4</v>
      </c>
      <c r="D194" s="310" t="s">
        <v>491</v>
      </c>
      <c r="E194" s="98">
        <v>2</v>
      </c>
      <c r="F194" s="311">
        <v>6.4415659796747248E-3</v>
      </c>
      <c r="G194" s="312">
        <v>3.9496787699692546</v>
      </c>
      <c r="H194" s="311">
        <v>0.10035864395862801</v>
      </c>
      <c r="I194" s="312">
        <v>80.680992363973701</v>
      </c>
      <c r="J194" s="313">
        <v>9.6949597923481567E-2</v>
      </c>
      <c r="K194" s="312">
        <v>23.530114362004298</v>
      </c>
      <c r="L194" s="314">
        <v>9.7163898648999965</v>
      </c>
      <c r="M194" s="312">
        <v>0.23540627238739212</v>
      </c>
      <c r="N194" s="315">
        <v>4.756903620845403</v>
      </c>
      <c r="O194" s="312">
        <v>0.63387192889538724</v>
      </c>
      <c r="P194" s="316">
        <v>0.2938908447949809</v>
      </c>
      <c r="Q194" s="317">
        <v>1.6784126198549153E-2</v>
      </c>
      <c r="R194" s="318">
        <v>60.02936580492846</v>
      </c>
      <c r="S194" s="318">
        <v>0.71723317645932194</v>
      </c>
      <c r="T194" s="318">
        <f t="shared" si="4"/>
        <v>77.849147198722463</v>
      </c>
      <c r="U194" s="319">
        <v>72.410063434978596</v>
      </c>
      <c r="V194" s="320">
        <v>4.1352608691564106</v>
      </c>
      <c r="W194" s="321">
        <v>41.630892472451023</v>
      </c>
      <c r="X194" s="322">
        <v>67.176720301882725</v>
      </c>
      <c r="Y194" s="468"/>
      <c r="AA194" s="15"/>
    </row>
    <row r="195" spans="1:27">
      <c r="A195" s="487"/>
      <c r="B195" s="492"/>
      <c r="C195" s="30">
        <v>4</v>
      </c>
      <c r="D195" s="267" t="s">
        <v>492</v>
      </c>
      <c r="E195" s="112">
        <v>3.5</v>
      </c>
      <c r="F195" s="268">
        <v>7.1692103049730176E-4</v>
      </c>
      <c r="G195" s="269">
        <v>33.320411939037044</v>
      </c>
      <c r="H195" s="268">
        <v>0.1720886695181062</v>
      </c>
      <c r="I195" s="269">
        <v>47.201856218708109</v>
      </c>
      <c r="J195" s="270">
        <v>0.28446670950903741</v>
      </c>
      <c r="K195" s="269">
        <v>8.1945039269815716</v>
      </c>
      <c r="L195" s="271">
        <v>25.389856411229786</v>
      </c>
      <c r="M195" s="269">
        <v>0.12084252853367083</v>
      </c>
      <c r="N195" s="272">
        <v>7.8240961472888984</v>
      </c>
      <c r="O195" s="269">
        <v>0.37897682862063481</v>
      </c>
      <c r="P195" s="273">
        <v>0.29975013550315682</v>
      </c>
      <c r="Q195" s="274">
        <v>6.0970504117170239E-3</v>
      </c>
      <c r="R195" s="275">
        <v>97.271040819771258</v>
      </c>
      <c r="S195" s="275">
        <v>1.8742031931616068</v>
      </c>
      <c r="T195" s="275">
        <f t="shared" si="4"/>
        <v>79.723350391884068</v>
      </c>
      <c r="U195" s="276">
        <v>73.853670664158798</v>
      </c>
      <c r="V195" s="277">
        <v>1.5021856698866161</v>
      </c>
      <c r="W195" s="278">
        <v>63.441659137721153</v>
      </c>
      <c r="X195" s="279">
        <v>59.8914777303712</v>
      </c>
      <c r="Y195" s="469"/>
      <c r="AA195" s="15"/>
    </row>
    <row r="196" spans="1:27">
      <c r="A196" s="487"/>
      <c r="B196" s="492"/>
      <c r="C196" s="30">
        <v>4</v>
      </c>
      <c r="D196" s="267" t="s">
        <v>493</v>
      </c>
      <c r="E196" s="112">
        <v>5</v>
      </c>
      <c r="F196" s="268">
        <v>1.1285333445357811E-4</v>
      </c>
      <c r="G196" s="269">
        <v>201.76214965872288</v>
      </c>
      <c r="H196" s="268">
        <v>3.2946208293702373E-2</v>
      </c>
      <c r="I196" s="269">
        <v>233.46989451079648</v>
      </c>
      <c r="J196" s="270">
        <v>0.16105063584331206</v>
      </c>
      <c r="K196" s="269">
        <v>14.463860518465289</v>
      </c>
      <c r="L196" s="271">
        <v>14.999966625022365</v>
      </c>
      <c r="M196" s="269">
        <v>0.17190557982517929</v>
      </c>
      <c r="N196" s="272">
        <v>4.5554864118813052</v>
      </c>
      <c r="O196" s="269">
        <v>0.64648312469997804</v>
      </c>
      <c r="P196" s="273">
        <v>0.30104541589752487</v>
      </c>
      <c r="Q196" s="274">
        <v>9.8822215954940881E-3</v>
      </c>
      <c r="R196" s="275">
        <v>99.125854196172256</v>
      </c>
      <c r="S196" s="275">
        <v>1.107255891624924</v>
      </c>
      <c r="T196" s="275">
        <f t="shared" si="4"/>
        <v>80.830606283508999</v>
      </c>
      <c r="U196" s="276">
        <v>74.172800627567923</v>
      </c>
      <c r="V196" s="277">
        <v>2.4347722333163682</v>
      </c>
      <c r="W196" s="278">
        <v>195.77295478274581</v>
      </c>
      <c r="X196" s="279">
        <v>914.14206982572682</v>
      </c>
      <c r="Y196" s="469"/>
      <c r="AA196" s="15"/>
    </row>
    <row r="197" spans="1:27">
      <c r="A197" s="487"/>
      <c r="B197" s="492"/>
      <c r="C197" s="30">
        <v>4</v>
      </c>
      <c r="D197" s="267" t="s">
        <v>494</v>
      </c>
      <c r="E197" s="112">
        <v>5.5</v>
      </c>
      <c r="F197" s="268">
        <v>1.6583027870573547E-4</v>
      </c>
      <c r="G197" s="269">
        <v>138.1943949555687</v>
      </c>
      <c r="H197" s="268">
        <v>5.1299420319223368E-2</v>
      </c>
      <c r="I197" s="269">
        <v>158.90519856741682</v>
      </c>
      <c r="J197" s="270">
        <v>0.11029676189489152</v>
      </c>
      <c r="K197" s="269">
        <v>20.084480360848335</v>
      </c>
      <c r="L197" s="271">
        <v>8.9815010194030336</v>
      </c>
      <c r="M197" s="269">
        <v>0.28451514433967307</v>
      </c>
      <c r="N197" s="272">
        <v>2.7976427349664017</v>
      </c>
      <c r="O197" s="269">
        <v>1.0374443193540261</v>
      </c>
      <c r="P197" s="273">
        <v>0.3058890538078573</v>
      </c>
      <c r="Q197" s="274">
        <v>1.6563005132460604E-2</v>
      </c>
      <c r="R197" s="275">
        <v>98.201701460881324</v>
      </c>
      <c r="S197" s="275">
        <v>0.66298797237655027</v>
      </c>
      <c r="T197" s="275">
        <f t="shared" si="4"/>
        <v>81.493594255885554</v>
      </c>
      <c r="U197" s="276">
        <v>75.366171074591435</v>
      </c>
      <c r="V197" s="277">
        <v>4.0807745499189787</v>
      </c>
      <c r="W197" s="278">
        <v>75.284111234854279</v>
      </c>
      <c r="X197" s="279">
        <v>239.26111640842615</v>
      </c>
      <c r="Y197" s="469"/>
      <c r="AA197" s="15"/>
    </row>
    <row r="198" spans="1:27">
      <c r="A198" s="487"/>
      <c r="B198" s="492"/>
      <c r="C198" s="30">
        <v>4</v>
      </c>
      <c r="D198" s="267" t="s">
        <v>495</v>
      </c>
      <c r="E198" s="112">
        <v>6</v>
      </c>
      <c r="F198" s="268">
        <v>1.6780746646570644E-4</v>
      </c>
      <c r="G198" s="269">
        <v>134.55496523588175</v>
      </c>
      <c r="H198" s="268">
        <v>5.7649973597470205E-2</v>
      </c>
      <c r="I198" s="269">
        <v>136.6004361097697</v>
      </c>
      <c r="J198" s="270">
        <v>0.22024459807726968</v>
      </c>
      <c r="K198" s="269">
        <v>10.931226757464241</v>
      </c>
      <c r="L198" s="271">
        <v>15.926573976319665</v>
      </c>
      <c r="M198" s="269">
        <v>0.16191039622544046</v>
      </c>
      <c r="N198" s="272">
        <v>4.8758690224685006</v>
      </c>
      <c r="O198" s="269">
        <v>0.6226275237173986</v>
      </c>
      <c r="P198" s="273">
        <v>0.30276220319756481</v>
      </c>
      <c r="Q198" s="274">
        <v>9.2920253591579228E-3</v>
      </c>
      <c r="R198" s="275">
        <v>98.894235876615511</v>
      </c>
      <c r="S198" s="275">
        <v>1.1756543986281298</v>
      </c>
      <c r="T198" s="275">
        <f t="shared" si="4"/>
        <v>82.66924865451368</v>
      </c>
      <c r="U198" s="276">
        <v>74.595780978669069</v>
      </c>
      <c r="V198" s="277">
        <v>2.2893597178731571</v>
      </c>
      <c r="W198" s="278">
        <v>118.79295783184055</v>
      </c>
      <c r="X198" s="279">
        <v>324.54362490928594</v>
      </c>
      <c r="Y198" s="469"/>
      <c r="AA198" s="15"/>
    </row>
    <row r="199" spans="1:27">
      <c r="A199" s="487"/>
      <c r="B199" s="492"/>
      <c r="C199" s="30">
        <v>4</v>
      </c>
      <c r="D199" s="267" t="s">
        <v>496</v>
      </c>
      <c r="E199" s="112">
        <v>7.5</v>
      </c>
      <c r="F199" s="268">
        <v>-1.4174274714359961E-4</v>
      </c>
      <c r="G199" s="269">
        <v>160.79470863615703</v>
      </c>
      <c r="H199" s="268">
        <v>5.4271709573570477E-2</v>
      </c>
      <c r="I199" s="269">
        <v>147.98197541675822</v>
      </c>
      <c r="J199" s="270">
        <v>0.23109917829238347</v>
      </c>
      <c r="K199" s="269">
        <v>10.467623529674089</v>
      </c>
      <c r="L199" s="271">
        <v>19.195100171592539</v>
      </c>
      <c r="M199" s="269">
        <v>0.14429445990114051</v>
      </c>
      <c r="N199" s="272">
        <v>5.8682946027684935</v>
      </c>
      <c r="O199" s="269">
        <v>0.51712885077626769</v>
      </c>
      <c r="P199" s="273">
        <v>0.30751982171300857</v>
      </c>
      <c r="Q199" s="274">
        <v>7.7774300211539762E-3</v>
      </c>
      <c r="R199" s="275">
        <v>100.58907159605928</v>
      </c>
      <c r="S199" s="275">
        <v>1.416928428612984</v>
      </c>
      <c r="T199" s="275">
        <f t="shared" si="4"/>
        <v>84.086177083126671</v>
      </c>
      <c r="U199" s="276">
        <v>75.767957789618293</v>
      </c>
      <c r="V199" s="277">
        <v>1.9161940232760155</v>
      </c>
      <c r="W199" s="278">
        <v>152.0843574805638</v>
      </c>
      <c r="X199" s="279">
        <v>450.11508698162976</v>
      </c>
      <c r="Y199" s="469"/>
      <c r="AA199" s="15"/>
    </row>
    <row r="200" spans="1:27">
      <c r="A200" s="487"/>
      <c r="B200" s="492"/>
      <c r="C200" s="30">
        <v>4</v>
      </c>
      <c r="D200" s="267" t="s">
        <v>497</v>
      </c>
      <c r="E200" s="112">
        <v>8.5</v>
      </c>
      <c r="F200" s="268">
        <v>-1.4991362489152925E-4</v>
      </c>
      <c r="G200" s="269">
        <v>154.48457802178916</v>
      </c>
      <c r="H200" s="268">
        <v>4.4613535712377098E-2</v>
      </c>
      <c r="I200" s="269">
        <v>175.3687907249826</v>
      </c>
      <c r="J200" s="270">
        <v>9.398190594335562E-2</v>
      </c>
      <c r="K200" s="269">
        <v>24.944306225811513</v>
      </c>
      <c r="L200" s="271">
        <v>5.4466253127568489</v>
      </c>
      <c r="M200" s="269">
        <v>0.40945262680997652</v>
      </c>
      <c r="N200" s="272">
        <v>1.6569997506236884</v>
      </c>
      <c r="O200" s="269">
        <v>1.7836558145742654</v>
      </c>
      <c r="P200" s="273">
        <v>0.31254391345662957</v>
      </c>
      <c r="Q200" s="274">
        <v>2.7589281172500923E-2</v>
      </c>
      <c r="R200" s="275">
        <v>102.73390994295647</v>
      </c>
      <c r="S200" s="275">
        <v>0.40205321050516474</v>
      </c>
      <c r="T200" s="275">
        <f t="shared" si="4"/>
        <v>84.48823029363183</v>
      </c>
      <c r="U200" s="276">
        <v>77.005787156330456</v>
      </c>
      <c r="V200" s="277">
        <v>6.7974098586998659</v>
      </c>
      <c r="W200" s="278">
        <v>52.496098358577676</v>
      </c>
      <c r="X200" s="279">
        <v>184.12404760499507</v>
      </c>
      <c r="Y200" s="469"/>
      <c r="AA200" s="15"/>
    </row>
    <row r="201" spans="1:27">
      <c r="A201" s="487"/>
      <c r="B201" s="492"/>
      <c r="C201" s="30">
        <v>4</v>
      </c>
      <c r="D201" s="267" t="s">
        <v>498</v>
      </c>
      <c r="E201" s="112">
        <v>9.5</v>
      </c>
      <c r="F201" s="268">
        <v>1.1477723682401464E-4</v>
      </c>
      <c r="G201" s="269">
        <v>197.24376749562731</v>
      </c>
      <c r="H201" s="268">
        <v>-3.9046143647016524E-3</v>
      </c>
      <c r="I201" s="269">
        <v>2081.2471277873933</v>
      </c>
      <c r="J201" s="270">
        <v>1.809262925729466E-2</v>
      </c>
      <c r="K201" s="269">
        <v>132.89100046445915</v>
      </c>
      <c r="L201" s="271">
        <v>2.2180819502664342</v>
      </c>
      <c r="M201" s="269">
        <v>1.0137304534445906</v>
      </c>
      <c r="N201" s="272">
        <v>0.67793350559062304</v>
      </c>
      <c r="O201" s="269">
        <v>4.3589315277302001</v>
      </c>
      <c r="P201" s="273">
        <v>0.28960059498204571</v>
      </c>
      <c r="Q201" s="274">
        <v>6.6463011564986268E-2</v>
      </c>
      <c r="R201" s="275">
        <v>94.752446035506708</v>
      </c>
      <c r="S201" s="275">
        <v>0.16373306772050739</v>
      </c>
      <c r="T201" s="275">
        <f t="shared" si="4"/>
        <v>84.651963361352344</v>
      </c>
      <c r="U201" s="276">
        <v>71.353034481194825</v>
      </c>
      <c r="V201" s="277">
        <v>16.375118273958165</v>
      </c>
      <c r="W201" s="278">
        <v>-244.26901821193738</v>
      </c>
      <c r="X201" s="296">
        <v>10167.685057342313</v>
      </c>
      <c r="Y201" s="469"/>
      <c r="AA201" s="15"/>
    </row>
    <row r="202" spans="1:27">
      <c r="A202" s="487"/>
      <c r="B202" s="492"/>
      <c r="C202" s="30">
        <v>4</v>
      </c>
      <c r="D202" s="267" t="s">
        <v>499</v>
      </c>
      <c r="E202" s="112">
        <v>10.5</v>
      </c>
      <c r="F202" s="268">
        <v>-2.4898366072109978E-4</v>
      </c>
      <c r="G202" s="269">
        <v>93.96972092998115</v>
      </c>
      <c r="H202" s="268">
        <v>4.7012581063468666E-2</v>
      </c>
      <c r="I202" s="269">
        <v>167.01897939256199</v>
      </c>
      <c r="J202" s="270">
        <v>2.7894873364456497E-2</v>
      </c>
      <c r="K202" s="269">
        <v>86.805305207734975</v>
      </c>
      <c r="L202" s="271">
        <v>0.5697999778113606</v>
      </c>
      <c r="M202" s="269">
        <v>3.7423210779402347</v>
      </c>
      <c r="N202" s="272">
        <v>0.21561795026152231</v>
      </c>
      <c r="O202" s="269">
        <v>13.773134780803298</v>
      </c>
      <c r="P202" s="273">
        <v>0.51451837038601955</v>
      </c>
      <c r="Q202" s="274">
        <v>0.26783691395415954</v>
      </c>
      <c r="R202" s="275">
        <v>135.96132156270335</v>
      </c>
      <c r="S202" s="275">
        <v>4.2058882078891073E-2</v>
      </c>
      <c r="T202" s="275">
        <f t="shared" si="4"/>
        <v>84.694022243431235</v>
      </c>
      <c r="U202" s="276">
        <v>126.76729657661548</v>
      </c>
      <c r="V202" s="277">
        <v>65.987481490996032</v>
      </c>
      <c r="W202" s="278">
        <v>5.2113922808724675</v>
      </c>
      <c r="X202" s="279">
        <v>17.412398223883738</v>
      </c>
      <c r="Y202" s="469"/>
      <c r="AA202" s="15"/>
    </row>
    <row r="203" spans="1:27" s="22" customFormat="1">
      <c r="A203" s="487"/>
      <c r="B203" s="492"/>
      <c r="C203" s="36"/>
      <c r="D203" s="323" t="s">
        <v>500</v>
      </c>
      <c r="E203" s="160">
        <v>11.5</v>
      </c>
      <c r="F203" s="324">
        <v>3.3200157063038697E-4</v>
      </c>
      <c r="G203" s="325">
        <v>67.546147311718073</v>
      </c>
      <c r="H203" s="324">
        <v>-7.3214278141514086E-2</v>
      </c>
      <c r="I203" s="325">
        <v>107.46593235453597</v>
      </c>
      <c r="J203" s="326">
        <v>1.7868853536411031E-2</v>
      </c>
      <c r="K203" s="325">
        <v>135.81411276795222</v>
      </c>
      <c r="L203" s="327">
        <v>5.8500804138178812E-2</v>
      </c>
      <c r="M203" s="325">
        <v>36.050293252530878</v>
      </c>
      <c r="N203" s="328">
        <v>8.5255189688460131E-4</v>
      </c>
      <c r="O203" s="325">
        <v>3531.2660944643121</v>
      </c>
      <c r="P203" s="329">
        <v>-1.7538842192575528</v>
      </c>
      <c r="Q203" s="339">
        <v>2.7973321890144063</v>
      </c>
      <c r="R203" s="294">
        <v>-12044.561813233755</v>
      </c>
      <c r="S203" s="294">
        <v>4.3218454188217884E-3</v>
      </c>
      <c r="T203" s="294">
        <f t="shared" si="4"/>
        <v>84.69834408885005</v>
      </c>
      <c r="U203" s="331">
        <v>-432.189671369758</v>
      </c>
      <c r="V203" s="340">
        <v>689.39702583217741</v>
      </c>
      <c r="W203" s="333">
        <v>-0.34386152118373942</v>
      </c>
      <c r="X203" s="341">
        <v>0.77948090829616756</v>
      </c>
      <c r="Y203" s="472" t="s">
        <v>1044</v>
      </c>
      <c r="Z203" s="20"/>
      <c r="AA203" s="21"/>
    </row>
    <row r="204" spans="1:27" s="22" customFormat="1">
      <c r="A204" s="488"/>
      <c r="B204" s="493"/>
      <c r="C204" s="34"/>
      <c r="D204" s="280" t="s">
        <v>501</v>
      </c>
      <c r="E204" s="281">
        <v>12.5</v>
      </c>
      <c r="F204" s="282">
        <v>1.5733808149444051E-4</v>
      </c>
      <c r="G204" s="283">
        <v>145.38794221347959</v>
      </c>
      <c r="H204" s="282">
        <v>8.8520978264099284E-2</v>
      </c>
      <c r="I204" s="283">
        <v>90.398314598443434</v>
      </c>
      <c r="J204" s="284">
        <v>-4.1415695501029861E-3</v>
      </c>
      <c r="K204" s="283">
        <v>563.6974327126328</v>
      </c>
      <c r="L204" s="285">
        <v>1.7968985141934925E-2</v>
      </c>
      <c r="M204" s="283">
        <v>124.0590612861189</v>
      </c>
      <c r="N204" s="286">
        <v>4.399846957141873E-2</v>
      </c>
      <c r="O204" s="283">
        <v>65.426849147581763</v>
      </c>
      <c r="P204" s="287">
        <v>0.2548380603382171</v>
      </c>
      <c r="Q204" s="335">
        <v>8.2587922603502104</v>
      </c>
      <c r="R204" s="289">
        <v>10.374650570300984</v>
      </c>
      <c r="S204" s="289">
        <v>1.3222241269755786E-3</v>
      </c>
      <c r="T204" s="289">
        <f t="shared" si="4"/>
        <v>84.69966631297703</v>
      </c>
      <c r="U204" s="290">
        <v>62.788241058053892</v>
      </c>
      <c r="V204" s="336">
        <v>2034.8060886134069</v>
      </c>
      <c r="W204" s="292">
        <v>8.700996790594466E-2</v>
      </c>
      <c r="X204" s="293">
        <v>0.26767683318695795</v>
      </c>
      <c r="Y204" s="474" t="s">
        <v>1044</v>
      </c>
      <c r="Z204" s="20"/>
      <c r="AA204" s="21"/>
    </row>
    <row r="205" spans="1:27">
      <c r="A205" s="486">
        <v>14</v>
      </c>
      <c r="B205" s="491" t="s">
        <v>828</v>
      </c>
      <c r="C205" s="30">
        <v>4</v>
      </c>
      <c r="D205" s="310" t="s">
        <v>502</v>
      </c>
      <c r="E205" s="98">
        <v>2</v>
      </c>
      <c r="F205" s="311">
        <v>2.0198234709221111E-2</v>
      </c>
      <c r="G205" s="312">
        <v>1.5925379807968625</v>
      </c>
      <c r="H205" s="311">
        <v>0.11333105509372912</v>
      </c>
      <c r="I205" s="312">
        <v>66.290984053452817</v>
      </c>
      <c r="J205" s="313">
        <v>4.2639163906349024E-2</v>
      </c>
      <c r="K205" s="312">
        <v>55.587080572822082</v>
      </c>
      <c r="L205" s="314">
        <v>5.6840321934416727</v>
      </c>
      <c r="M205" s="312">
        <v>0.41943752737074136</v>
      </c>
      <c r="N205" s="315">
        <v>7.5909346871051113</v>
      </c>
      <c r="O205" s="312">
        <v>0.31695533306684498</v>
      </c>
      <c r="P205" s="316">
        <v>0.2864127316688892</v>
      </c>
      <c r="Q205" s="317">
        <v>3.4648638378914978E-2</v>
      </c>
      <c r="R205" s="318">
        <v>21.446085354703648</v>
      </c>
      <c r="S205" s="318">
        <v>0.41957469294260341</v>
      </c>
      <c r="T205" s="275">
        <f t="shared" si="4"/>
        <v>85.119241005919633</v>
      </c>
      <c r="U205" s="319">
        <v>70.567610394806351</v>
      </c>
      <c r="V205" s="320">
        <v>8.5367151526868099</v>
      </c>
      <c r="W205" s="321">
        <v>21.566044105221703</v>
      </c>
      <c r="X205" s="322">
        <v>28.593258064166797</v>
      </c>
      <c r="Y205" s="468"/>
      <c r="AA205" s="15"/>
    </row>
    <row r="206" spans="1:27">
      <c r="A206" s="487"/>
      <c r="B206" s="492"/>
      <c r="C206" s="30">
        <v>4</v>
      </c>
      <c r="D206" s="267" t="s">
        <v>503</v>
      </c>
      <c r="E206" s="112">
        <v>3.5</v>
      </c>
      <c r="F206" s="268">
        <v>1.2274527008556394E-2</v>
      </c>
      <c r="G206" s="269">
        <v>2.5017993448999474</v>
      </c>
      <c r="H206" s="268">
        <v>0.21486039737396509</v>
      </c>
      <c r="I206" s="269">
        <v>36.617252078052914</v>
      </c>
      <c r="J206" s="270">
        <v>0.28880185342508835</v>
      </c>
      <c r="K206" s="269">
        <v>8.2595736817269518</v>
      </c>
      <c r="L206" s="271">
        <v>24.531318794102269</v>
      </c>
      <c r="M206" s="269">
        <v>0.12399343070220997</v>
      </c>
      <c r="N206" s="272">
        <v>10.93486723437314</v>
      </c>
      <c r="O206" s="269">
        <v>0.20638219692438595</v>
      </c>
      <c r="P206" s="273">
        <v>0.297988744871724</v>
      </c>
      <c r="Q206" s="274">
        <v>7.677304587000321E-3</v>
      </c>
      <c r="R206" s="275">
        <v>66.850521402142036</v>
      </c>
      <c r="S206" s="275">
        <v>1.8108262118397342</v>
      </c>
      <c r="T206" s="275">
        <f t="shared" si="4"/>
        <v>86.930067217759373</v>
      </c>
      <c r="U206" s="276">
        <v>73.419700809194325</v>
      </c>
      <c r="V206" s="277">
        <v>1.8915276933698304</v>
      </c>
      <c r="W206" s="278">
        <v>49.094239095854228</v>
      </c>
      <c r="X206" s="279">
        <v>35.954128703803519</v>
      </c>
      <c r="Y206" s="469"/>
      <c r="AA206" s="15"/>
    </row>
    <row r="207" spans="1:27">
      <c r="A207" s="487"/>
      <c r="B207" s="492"/>
      <c r="C207" s="30">
        <v>4</v>
      </c>
      <c r="D207" s="267" t="s">
        <v>504</v>
      </c>
      <c r="E207" s="112">
        <v>5</v>
      </c>
      <c r="F207" s="268">
        <v>3.3217179795761967E-3</v>
      </c>
      <c r="G207" s="269">
        <v>7.9250542080168511</v>
      </c>
      <c r="H207" s="268">
        <v>0.12807338038973842</v>
      </c>
      <c r="I207" s="269">
        <v>59.740579739677386</v>
      </c>
      <c r="J207" s="270">
        <v>0.3854523243986378</v>
      </c>
      <c r="K207" s="269">
        <v>6.1619463312259066</v>
      </c>
      <c r="L207" s="271">
        <v>33.26044818994324</v>
      </c>
      <c r="M207" s="269">
        <v>0.10723334292193189</v>
      </c>
      <c r="N207" s="272">
        <v>10.899748686179761</v>
      </c>
      <c r="O207" s="269">
        <v>0.21471525517903911</v>
      </c>
      <c r="P207" s="273">
        <v>0.29789875729053655</v>
      </c>
      <c r="Q207" s="274">
        <v>4.941416010712605E-3</v>
      </c>
      <c r="R207" s="275">
        <v>90.903212126666787</v>
      </c>
      <c r="S207" s="275">
        <v>2.4551913344511891</v>
      </c>
      <c r="T207" s="275">
        <f t="shared" si="4"/>
        <v>89.385258552210558</v>
      </c>
      <c r="U207" s="276">
        <v>73.397529746366786</v>
      </c>
      <c r="V207" s="277">
        <v>1.2174618366904757</v>
      </c>
      <c r="W207" s="278">
        <v>111.67002303429742</v>
      </c>
      <c r="X207" s="279">
        <v>133.42485325830032</v>
      </c>
      <c r="Y207" s="469"/>
      <c r="AA207" s="15"/>
    </row>
    <row r="208" spans="1:27">
      <c r="A208" s="487"/>
      <c r="B208" s="492"/>
      <c r="C208" s="30">
        <v>4</v>
      </c>
      <c r="D208" s="267" t="s">
        <v>505</v>
      </c>
      <c r="E208" s="112">
        <v>5.5</v>
      </c>
      <c r="F208" s="268">
        <v>5.6841164217471412E-4</v>
      </c>
      <c r="G208" s="269">
        <v>42.474441412558249</v>
      </c>
      <c r="H208" s="268">
        <v>0.10042445859396718</v>
      </c>
      <c r="I208" s="269">
        <v>78.53500590052758</v>
      </c>
      <c r="J208" s="270">
        <v>0.15351273994726425</v>
      </c>
      <c r="K208" s="269">
        <v>15.332409885434545</v>
      </c>
      <c r="L208" s="271">
        <v>13.830432879437394</v>
      </c>
      <c r="M208" s="269">
        <v>0.18871211354785997</v>
      </c>
      <c r="N208" s="272">
        <v>4.3645907070251706</v>
      </c>
      <c r="O208" s="269">
        <v>0.52670801152667712</v>
      </c>
      <c r="P208" s="273">
        <v>0.30340849881900989</v>
      </c>
      <c r="Q208" s="274">
        <v>1.0938119290934805E-2</v>
      </c>
      <c r="R208" s="275">
        <v>96.143065476287873</v>
      </c>
      <c r="S208" s="275">
        <v>1.0209208353549346</v>
      </c>
      <c r="T208" s="275">
        <f t="shared" si="4"/>
        <v>90.406179387565487</v>
      </c>
      <c r="U208" s="276">
        <v>74.755014626881589</v>
      </c>
      <c r="V208" s="277">
        <v>2.6949224222937187</v>
      </c>
      <c r="W208" s="278">
        <v>59.219222853226718</v>
      </c>
      <c r="X208" s="279">
        <v>93.015908861000824</v>
      </c>
      <c r="Y208" s="469"/>
      <c r="AA208" s="15"/>
    </row>
    <row r="209" spans="1:28">
      <c r="A209" s="487"/>
      <c r="B209" s="492"/>
      <c r="C209" s="30">
        <v>4</v>
      </c>
      <c r="D209" s="267" t="s">
        <v>506</v>
      </c>
      <c r="E209" s="112">
        <v>6</v>
      </c>
      <c r="F209" s="268">
        <v>-1.2977670089334519E-4</v>
      </c>
      <c r="G209" s="269">
        <v>182.96659901271275</v>
      </c>
      <c r="H209" s="268">
        <v>8.1814648713966626E-2</v>
      </c>
      <c r="I209" s="269">
        <v>95.756296067147744</v>
      </c>
      <c r="J209" s="270">
        <v>7.13092369967957E-2</v>
      </c>
      <c r="K209" s="269">
        <v>33.163762792306407</v>
      </c>
      <c r="L209" s="271">
        <v>7.6763991762318833</v>
      </c>
      <c r="M209" s="269">
        <v>0.31134177465570467</v>
      </c>
      <c r="N209" s="272">
        <v>2.314142458088976</v>
      </c>
      <c r="O209" s="269">
        <v>0.97773625628195648</v>
      </c>
      <c r="P209" s="273">
        <v>0.30670407225509272</v>
      </c>
      <c r="Q209" s="274">
        <v>1.9371834584587706E-2</v>
      </c>
      <c r="R209" s="275">
        <v>101.73819494980394</v>
      </c>
      <c r="S209" s="275">
        <v>0.56664739446889534</v>
      </c>
      <c r="T209" s="275">
        <f t="shared" si="4"/>
        <v>90.972826782034389</v>
      </c>
      <c r="U209" s="276">
        <v>75.566974390272676</v>
      </c>
      <c r="V209" s="277">
        <v>4.7728102568065554</v>
      </c>
      <c r="W209" s="278">
        <v>40.345208276548526</v>
      </c>
      <c r="X209" s="279">
        <v>77.266562591591239</v>
      </c>
      <c r="Y209" s="469"/>
      <c r="AA209" s="15"/>
    </row>
    <row r="210" spans="1:28">
      <c r="A210" s="487"/>
      <c r="B210" s="492"/>
      <c r="C210" s="30">
        <v>4</v>
      </c>
      <c r="D210" s="267" t="s">
        <v>507</v>
      </c>
      <c r="E210" s="112">
        <v>7.5</v>
      </c>
      <c r="F210" s="268">
        <v>-1.3193891755450602E-4</v>
      </c>
      <c r="G210" s="269">
        <v>174.41464560421721</v>
      </c>
      <c r="H210" s="268">
        <v>3.8600869513278124E-2</v>
      </c>
      <c r="I210" s="269">
        <v>206.6217415757184</v>
      </c>
      <c r="J210" s="270">
        <v>1.4732253992410857E-2</v>
      </c>
      <c r="K210" s="269">
        <v>157.66716456988715</v>
      </c>
      <c r="L210" s="271">
        <v>3.4621213849552781</v>
      </c>
      <c r="M210" s="269">
        <v>0.6342430104095953</v>
      </c>
      <c r="N210" s="272">
        <v>1.0337097629614616</v>
      </c>
      <c r="O210" s="269">
        <v>2.3081419112736179</v>
      </c>
      <c r="P210" s="273">
        <v>0.31012404963155527</v>
      </c>
      <c r="Q210" s="274">
        <v>4.1978114204017522E-2</v>
      </c>
      <c r="R210" s="275">
        <v>103.86662207171402</v>
      </c>
      <c r="S210" s="275">
        <v>0.25556271860200419</v>
      </c>
      <c r="T210" s="275">
        <f t="shared" si="4"/>
        <v>91.228389500636396</v>
      </c>
      <c r="U210" s="276">
        <v>76.409584274685173</v>
      </c>
      <c r="V210" s="277">
        <v>10.342514530675878</v>
      </c>
      <c r="W210" s="278">
        <v>38.566528418834025</v>
      </c>
      <c r="X210" s="279">
        <v>159.37441621907755</v>
      </c>
      <c r="Y210" s="469"/>
      <c r="AA210" s="15"/>
    </row>
    <row r="211" spans="1:28">
      <c r="A211" s="487"/>
      <c r="B211" s="492"/>
      <c r="C211" s="30">
        <v>4</v>
      </c>
      <c r="D211" s="267" t="s">
        <v>508</v>
      </c>
      <c r="E211" s="112">
        <v>8.5</v>
      </c>
      <c r="F211" s="268">
        <v>8.5259970887392249E-6</v>
      </c>
      <c r="G211" s="269">
        <v>2886.0613060168221</v>
      </c>
      <c r="H211" s="268">
        <v>-0.15366689659106056</v>
      </c>
      <c r="I211" s="269">
        <v>51.489872045837309</v>
      </c>
      <c r="J211" s="270">
        <v>-1.9448705236402845E-2</v>
      </c>
      <c r="K211" s="269">
        <v>120.95380318762875</v>
      </c>
      <c r="L211" s="271">
        <v>0.36780006090441225</v>
      </c>
      <c r="M211" s="269">
        <v>5.8906679361111802</v>
      </c>
      <c r="N211" s="272">
        <v>9.8468024095143769E-2</v>
      </c>
      <c r="O211" s="269">
        <v>23.836377686768977</v>
      </c>
      <c r="P211" s="273">
        <v>0.22683233355064925</v>
      </c>
      <c r="Q211" s="274">
        <v>0.41764195847380631</v>
      </c>
      <c r="R211" s="275">
        <v>84.749686246585227</v>
      </c>
      <c r="S211" s="275">
        <v>2.7157305738369265E-2</v>
      </c>
      <c r="T211" s="275">
        <f t="shared" si="4"/>
        <v>91.255546806374767</v>
      </c>
      <c r="U211" s="276">
        <v>55.888160475877626</v>
      </c>
      <c r="V211" s="277">
        <v>102.89926370307428</v>
      </c>
      <c r="W211" s="278">
        <v>-1.0294766408392211</v>
      </c>
      <c r="X211" s="296">
        <v>1.0670640269978573</v>
      </c>
      <c r="Y211" s="469"/>
      <c r="AA211" s="15"/>
    </row>
    <row r="212" spans="1:28">
      <c r="A212" s="487"/>
      <c r="B212" s="492"/>
      <c r="C212" s="30">
        <v>4</v>
      </c>
      <c r="D212" s="267" t="s">
        <v>509</v>
      </c>
      <c r="E212" s="112">
        <v>9.5</v>
      </c>
      <c r="F212" s="268">
        <v>2.4968276806037928E-4</v>
      </c>
      <c r="G212" s="269">
        <v>98.153490783328721</v>
      </c>
      <c r="H212" s="268">
        <v>8.3510535518478007E-3</v>
      </c>
      <c r="I212" s="269">
        <v>962.98689653993813</v>
      </c>
      <c r="J212" s="270">
        <v>-2.6102930708233517E-2</v>
      </c>
      <c r="K212" s="269">
        <v>93.620700226812659</v>
      </c>
      <c r="L212" s="271">
        <v>0.27273155167254548</v>
      </c>
      <c r="M212" s="269">
        <v>8.2546958761348552</v>
      </c>
      <c r="N212" s="272">
        <v>0.10923579757278423</v>
      </c>
      <c r="O212" s="269">
        <v>22.045956389537395</v>
      </c>
      <c r="P212" s="273">
        <v>0.13183927974042653</v>
      </c>
      <c r="Q212" s="274">
        <v>0.56206819981236533</v>
      </c>
      <c r="R212" s="275">
        <v>32.915971452069861</v>
      </c>
      <c r="S212" s="275">
        <v>2.0131918295734023E-2</v>
      </c>
      <c r="T212" s="275">
        <f t="shared" si="4"/>
        <v>91.275678724670499</v>
      </c>
      <c r="U212" s="276">
        <v>32.483475309858513</v>
      </c>
      <c r="V212" s="277">
        <v>138.48501403519438</v>
      </c>
      <c r="W212" s="278">
        <v>14.042810203980336</v>
      </c>
      <c r="X212" s="279">
        <v>270.4707811555341</v>
      </c>
      <c r="Y212" s="469"/>
      <c r="AA212" s="15"/>
    </row>
    <row r="213" spans="1:28">
      <c r="A213" s="488"/>
      <c r="B213" s="493"/>
      <c r="C213" s="30">
        <v>4</v>
      </c>
      <c r="D213" s="297" t="s">
        <v>510</v>
      </c>
      <c r="E213" s="127">
        <v>10.5</v>
      </c>
      <c r="F213" s="298">
        <v>-2.2590945129604523E-4</v>
      </c>
      <c r="G213" s="299">
        <v>105.22449942710917</v>
      </c>
      <c r="H213" s="298">
        <v>-2.8116143895205937E-2</v>
      </c>
      <c r="I213" s="299">
        <v>277.87159121623279</v>
      </c>
      <c r="J213" s="300">
        <v>-3.1735992127787958E-2</v>
      </c>
      <c r="K213" s="299">
        <v>75.812219290322702</v>
      </c>
      <c r="L213" s="301">
        <v>0.19057497018778943</v>
      </c>
      <c r="M213" s="299">
        <v>11.232888791216904</v>
      </c>
      <c r="N213" s="302">
        <v>5.192647755795976E-2</v>
      </c>
      <c r="O213" s="299">
        <v>43.655917212076027</v>
      </c>
      <c r="P213" s="303">
        <v>0.6103123942739439</v>
      </c>
      <c r="Q213" s="304">
        <v>0.78930343976807105</v>
      </c>
      <c r="R213" s="305">
        <v>224.01151951264063</v>
      </c>
      <c r="S213" s="305">
        <v>1.4069068537622985E-2</v>
      </c>
      <c r="T213" s="275">
        <f t="shared" si="4"/>
        <v>91.289747793208122</v>
      </c>
      <c r="U213" s="306">
        <v>150.36809541819883</v>
      </c>
      <c r="V213" s="307">
        <v>194.45962692447321</v>
      </c>
      <c r="W213" s="308">
        <v>-2.914873578463161</v>
      </c>
      <c r="X213" s="309">
        <v>16.212439404501787</v>
      </c>
      <c r="Y213" s="470"/>
      <c r="AA213" s="15"/>
    </row>
    <row r="214" spans="1:28" s="22" customFormat="1">
      <c r="A214" s="486">
        <v>15</v>
      </c>
      <c r="B214" s="491" t="s">
        <v>829</v>
      </c>
      <c r="C214" s="35"/>
      <c r="D214" s="254" t="s">
        <v>511</v>
      </c>
      <c r="E214" s="143">
        <v>2</v>
      </c>
      <c r="F214" s="255">
        <v>1.5744909448182326E-2</v>
      </c>
      <c r="G214" s="256">
        <v>1.6792172863677968</v>
      </c>
      <c r="H214" s="255">
        <v>0.14989759794521768</v>
      </c>
      <c r="I214" s="256">
        <v>52.992234283795867</v>
      </c>
      <c r="J214" s="257">
        <v>7.3630925832288058E-2</v>
      </c>
      <c r="K214" s="256">
        <v>32.072535203147737</v>
      </c>
      <c r="L214" s="258">
        <v>6.9129090287847097</v>
      </c>
      <c r="M214" s="256">
        <v>0.34794701935696198</v>
      </c>
      <c r="N214" s="259">
        <v>7.0464212949384999</v>
      </c>
      <c r="O214" s="256">
        <v>0.4884611261302555</v>
      </c>
      <c r="P214" s="260">
        <v>0.34740957716854681</v>
      </c>
      <c r="Q214" s="261">
        <v>2.488611297677883E-2</v>
      </c>
      <c r="R214" s="262">
        <v>34.082227607921027</v>
      </c>
      <c r="S214" s="262">
        <v>0.51028536292696069</v>
      </c>
      <c r="T214" s="262">
        <f t="shared" si="4"/>
        <v>91.800033156135086</v>
      </c>
      <c r="U214" s="263">
        <v>85.59592192109362</v>
      </c>
      <c r="V214" s="264">
        <v>6.1313778008119932</v>
      </c>
      <c r="W214" s="265">
        <v>19.83026753040366</v>
      </c>
      <c r="X214" s="295">
        <v>21.017456713706345</v>
      </c>
      <c r="Y214" s="471" t="s">
        <v>1044</v>
      </c>
      <c r="Z214" s="20"/>
      <c r="AA214" s="21"/>
    </row>
    <row r="215" spans="1:28">
      <c r="A215" s="487"/>
      <c r="B215" s="492"/>
      <c r="C215" s="32">
        <v>4</v>
      </c>
      <c r="D215" s="267" t="s">
        <v>512</v>
      </c>
      <c r="E215" s="112">
        <v>3.5</v>
      </c>
      <c r="F215" s="268">
        <v>1.4289207239572648E-2</v>
      </c>
      <c r="G215" s="269">
        <v>1.8032666215262905</v>
      </c>
      <c r="H215" s="268">
        <v>0.29064021002784834</v>
      </c>
      <c r="I215" s="269">
        <v>27.574340310058499</v>
      </c>
      <c r="J215" s="270">
        <v>0.4244490286527044</v>
      </c>
      <c r="K215" s="269">
        <v>5.4077899228936124</v>
      </c>
      <c r="L215" s="271">
        <v>35.961958241458298</v>
      </c>
      <c r="M215" s="269">
        <v>0.10337056621027886</v>
      </c>
      <c r="N215" s="272">
        <v>15.072201418292552</v>
      </c>
      <c r="O215" s="269">
        <v>0.22739975455114689</v>
      </c>
      <c r="P215" s="273">
        <v>0.30174059630407785</v>
      </c>
      <c r="Q215" s="274">
        <v>4.7005340228199188E-3</v>
      </c>
      <c r="R215" s="275">
        <v>71.99430313436045</v>
      </c>
      <c r="S215" s="275">
        <v>2.6546018774697062</v>
      </c>
      <c r="T215" s="275">
        <f t="shared" si="4"/>
        <v>94.454635033604788</v>
      </c>
      <c r="U215" s="276">
        <v>74.344078498194932</v>
      </c>
      <c r="V215" s="277">
        <v>1.1581129330000686</v>
      </c>
      <c r="W215" s="278">
        <v>53.205169875570093</v>
      </c>
      <c r="X215" s="279">
        <v>29.342155387962766</v>
      </c>
      <c r="Y215" s="469"/>
      <c r="AA215" s="15"/>
    </row>
    <row r="216" spans="1:28">
      <c r="A216" s="487"/>
      <c r="B216" s="492"/>
      <c r="C216" s="32">
        <v>4</v>
      </c>
      <c r="D216" s="267" t="s">
        <v>513</v>
      </c>
      <c r="E216" s="112">
        <v>5</v>
      </c>
      <c r="F216" s="268">
        <v>3.7271122508094751E-3</v>
      </c>
      <c r="G216" s="269">
        <v>5.3887602620949773</v>
      </c>
      <c r="H216" s="268">
        <v>9.3342130455978958E-2</v>
      </c>
      <c r="I216" s="269">
        <v>80.311435695951431</v>
      </c>
      <c r="J216" s="270">
        <v>0.15011959161353533</v>
      </c>
      <c r="K216" s="269">
        <v>15.910938147262703</v>
      </c>
      <c r="L216" s="271">
        <v>13.671409920239796</v>
      </c>
      <c r="M216" s="269">
        <v>0.18073685984797613</v>
      </c>
      <c r="N216" s="272">
        <v>5.0889967399564275</v>
      </c>
      <c r="O216" s="269">
        <v>0.66624692106531358</v>
      </c>
      <c r="P216" s="273">
        <v>0.29161656692786303</v>
      </c>
      <c r="Q216" s="274">
        <v>1.0093439674112867E-2</v>
      </c>
      <c r="R216" s="275">
        <v>78.341416605353729</v>
      </c>
      <c r="S216" s="275">
        <v>1.009182521337304</v>
      </c>
      <c r="T216" s="275">
        <f t="shared" si="4"/>
        <v>95.463817554942096</v>
      </c>
      <c r="U216" s="276">
        <v>71.849728412853025</v>
      </c>
      <c r="V216" s="277">
        <v>2.4868151346852989</v>
      </c>
      <c r="W216" s="278">
        <v>62.979926094342389</v>
      </c>
      <c r="X216" s="279">
        <v>101.16042186020182</v>
      </c>
      <c r="Y216" s="469"/>
      <c r="AA216" s="15"/>
    </row>
    <row r="217" spans="1:28">
      <c r="A217" s="487"/>
      <c r="B217" s="492"/>
      <c r="C217" s="32">
        <v>4</v>
      </c>
      <c r="D217" s="267" t="s">
        <v>514</v>
      </c>
      <c r="E217" s="112">
        <v>5.5</v>
      </c>
      <c r="F217" s="268">
        <v>1.5358452367588336E-3</v>
      </c>
      <c r="G217" s="269">
        <v>13.21165031969921</v>
      </c>
      <c r="H217" s="268">
        <v>0.22541611501819775</v>
      </c>
      <c r="I217" s="269">
        <v>33.489892225923647</v>
      </c>
      <c r="J217" s="270">
        <v>0.18739524434177393</v>
      </c>
      <c r="K217" s="269">
        <v>12.734251000262185</v>
      </c>
      <c r="L217" s="271">
        <v>17.277850931323631</v>
      </c>
      <c r="M217" s="269">
        <v>0.15285417053479872</v>
      </c>
      <c r="N217" s="272">
        <v>5.7653193899995143</v>
      </c>
      <c r="O217" s="269">
        <v>0.60287491194560971</v>
      </c>
      <c r="P217" s="273">
        <v>0.30785304088235121</v>
      </c>
      <c r="Q217" s="274">
        <v>8.1085399180442653E-3</v>
      </c>
      <c r="R217" s="275">
        <v>92.258450972123129</v>
      </c>
      <c r="S217" s="275">
        <v>1.2753940958886594</v>
      </c>
      <c r="T217" s="275">
        <f t="shared" si="4"/>
        <v>96.739211650830754</v>
      </c>
      <c r="U217" s="276">
        <v>75.85005593312188</v>
      </c>
      <c r="V217" s="277">
        <v>1.9977723979235089</v>
      </c>
      <c r="W217" s="278">
        <v>32.958662352211206</v>
      </c>
      <c r="X217" s="279">
        <v>22.075870942978405</v>
      </c>
      <c r="Y217" s="469"/>
      <c r="AA217" s="15"/>
    </row>
    <row r="218" spans="1:28">
      <c r="A218" s="487"/>
      <c r="B218" s="492"/>
      <c r="C218" s="32">
        <v>4</v>
      </c>
      <c r="D218" s="267" t="s">
        <v>515</v>
      </c>
      <c r="E218" s="112">
        <v>6</v>
      </c>
      <c r="F218" s="268">
        <v>4.9407273746015223E-3</v>
      </c>
      <c r="G218" s="269">
        <v>4.0928883427118343</v>
      </c>
      <c r="H218" s="268">
        <v>8.6080161772000438E-2</v>
      </c>
      <c r="I218" s="269">
        <v>90.843870087731602</v>
      </c>
      <c r="J218" s="270">
        <v>8.1823425705911626E-2</v>
      </c>
      <c r="K218" s="269">
        <v>29.306393231644282</v>
      </c>
      <c r="L218" s="271">
        <v>9.114013660246199</v>
      </c>
      <c r="M218" s="269">
        <v>0.25367292853606449</v>
      </c>
      <c r="N218" s="272">
        <v>4.0595709844632619</v>
      </c>
      <c r="O218" s="269">
        <v>0.85325265170701492</v>
      </c>
      <c r="P218" s="273">
        <v>0.28537868051516269</v>
      </c>
      <c r="Q218" s="274">
        <v>1.5287796075576945E-2</v>
      </c>
      <c r="R218" s="275">
        <v>64.069070825842289</v>
      </c>
      <c r="S218" s="275">
        <v>0.67276805186246424</v>
      </c>
      <c r="T218" s="275">
        <f t="shared" si="4"/>
        <v>97.411979702693216</v>
      </c>
      <c r="U218" s="276">
        <v>70.312841342433487</v>
      </c>
      <c r="V218" s="277">
        <v>3.7666005044469442</v>
      </c>
      <c r="W218" s="278">
        <v>45.527355100579264</v>
      </c>
      <c r="X218" s="279">
        <v>82.717945145233926</v>
      </c>
      <c r="Y218" s="469"/>
      <c r="AA218" s="15"/>
    </row>
    <row r="219" spans="1:28">
      <c r="A219" s="487"/>
      <c r="B219" s="492"/>
      <c r="C219" s="32">
        <v>4</v>
      </c>
      <c r="D219" s="267" t="s">
        <v>516</v>
      </c>
      <c r="E219" s="112">
        <v>7.5</v>
      </c>
      <c r="F219" s="268">
        <v>2.3892062216909361E-3</v>
      </c>
      <c r="G219" s="269">
        <v>8.3698516911402852</v>
      </c>
      <c r="H219" s="268">
        <v>0.19360040469610437</v>
      </c>
      <c r="I219" s="269">
        <v>42.090134193712728</v>
      </c>
      <c r="J219" s="270">
        <v>0.27351259561264407</v>
      </c>
      <c r="K219" s="269">
        <v>8.4568269185660583</v>
      </c>
      <c r="L219" s="271">
        <v>24.138961741171176</v>
      </c>
      <c r="M219" s="269">
        <v>0.12713823143901487</v>
      </c>
      <c r="N219" s="272">
        <v>8.006636519142889</v>
      </c>
      <c r="O219" s="269">
        <v>0.42618673592727213</v>
      </c>
      <c r="P219" s="273">
        <v>0.3024767626782156</v>
      </c>
      <c r="Q219" s="274">
        <v>5.7323963575046186E-3</v>
      </c>
      <c r="R219" s="275">
        <v>91.192317271649728</v>
      </c>
      <c r="S219" s="275">
        <v>1.7818644709381104</v>
      </c>
      <c r="T219" s="275">
        <f t="shared" si="4"/>
        <v>99.193844173631334</v>
      </c>
      <c r="U219" s="276">
        <v>74.525454433936062</v>
      </c>
      <c r="V219" s="277">
        <v>1.4123420148870955</v>
      </c>
      <c r="W219" s="278">
        <v>53.614041138213892</v>
      </c>
      <c r="X219" s="279">
        <v>45.132649623003729</v>
      </c>
      <c r="Y219" s="469"/>
      <c r="AA219" s="15"/>
    </row>
    <row r="220" spans="1:28">
      <c r="A220" s="487"/>
      <c r="B220" s="492"/>
      <c r="C220" s="32">
        <v>4</v>
      </c>
      <c r="D220" s="267" t="s">
        <v>517</v>
      </c>
      <c r="E220" s="112">
        <v>8.5</v>
      </c>
      <c r="F220" s="268">
        <v>7.8413856048513992E-3</v>
      </c>
      <c r="G220" s="269">
        <v>2.9173231882077211</v>
      </c>
      <c r="H220" s="268">
        <v>0.12436029231067343</v>
      </c>
      <c r="I220" s="269">
        <v>63.956884013486558</v>
      </c>
      <c r="J220" s="270">
        <v>0.1017719079972715</v>
      </c>
      <c r="K220" s="269">
        <v>22.688777206588021</v>
      </c>
      <c r="L220" s="271">
        <v>10.068023641623554</v>
      </c>
      <c r="M220" s="269">
        <v>0.23782261617178782</v>
      </c>
      <c r="N220" s="272">
        <v>5.3185026512097604</v>
      </c>
      <c r="O220" s="269">
        <v>0.63787152380477741</v>
      </c>
      <c r="P220" s="273">
        <v>0.29849144484266971</v>
      </c>
      <c r="Q220" s="274">
        <v>1.5144684115583911E-2</v>
      </c>
      <c r="R220" s="275">
        <v>56.504532773040182</v>
      </c>
      <c r="S220" s="275">
        <v>0.74318870389953129</v>
      </c>
      <c r="T220" s="275">
        <f t="shared" si="4"/>
        <v>99.937032877530868</v>
      </c>
      <c r="U220" s="276">
        <v>73.543555591120864</v>
      </c>
      <c r="V220" s="277">
        <v>3.7313339760438717</v>
      </c>
      <c r="W220" s="278">
        <v>34.811881894288597</v>
      </c>
      <c r="X220" s="279">
        <v>44.529497712520019</v>
      </c>
      <c r="Y220" s="469"/>
      <c r="AA220" s="15"/>
    </row>
    <row r="221" spans="1:28">
      <c r="A221" s="487"/>
      <c r="B221" s="492"/>
      <c r="C221" s="32">
        <v>4</v>
      </c>
      <c r="D221" s="267" t="s">
        <v>518</v>
      </c>
      <c r="E221" s="112">
        <v>9.5</v>
      </c>
      <c r="F221" s="268">
        <v>3.766356397711325E-4</v>
      </c>
      <c r="G221" s="269">
        <v>48.307833123491257</v>
      </c>
      <c r="H221" s="268">
        <v>9.8034717641045308E-2</v>
      </c>
      <c r="I221" s="269">
        <v>82.84902379908452</v>
      </c>
      <c r="J221" s="270">
        <v>8.2193394156164865E-3</v>
      </c>
      <c r="K221" s="269">
        <v>291.73202957670918</v>
      </c>
      <c r="L221" s="271">
        <v>0.65238522864207127</v>
      </c>
      <c r="M221" s="269">
        <v>3.2610635326229569</v>
      </c>
      <c r="N221" s="272">
        <v>0.2567668666595514</v>
      </c>
      <c r="O221" s="269">
        <v>13.14498463065355</v>
      </c>
      <c r="P221" s="273">
        <v>0.23441220566849885</v>
      </c>
      <c r="Q221" s="274">
        <v>0.19625052262068216</v>
      </c>
      <c r="R221" s="275">
        <v>59.552970127152257</v>
      </c>
      <c r="S221" s="275">
        <v>4.8152684756340616E-2</v>
      </c>
      <c r="T221" s="275">
        <f t="shared" si="4"/>
        <v>99.985185562287214</v>
      </c>
      <c r="U221" s="276">
        <v>57.755699982767901</v>
      </c>
      <c r="V221" s="277">
        <v>48.352453612280655</v>
      </c>
      <c r="W221" s="278">
        <v>2.8612166232938159</v>
      </c>
      <c r="X221" s="279">
        <v>4.7446520613679599</v>
      </c>
      <c r="Y221" s="469"/>
      <c r="AA221" s="15"/>
    </row>
    <row r="222" spans="1:28">
      <c r="A222" s="488"/>
      <c r="B222" s="493"/>
      <c r="C222" s="33">
        <v>4</v>
      </c>
      <c r="D222" s="297" t="s">
        <v>519</v>
      </c>
      <c r="E222" s="127">
        <v>10.5</v>
      </c>
      <c r="F222" s="298">
        <v>1.4937457858773016E-4</v>
      </c>
      <c r="G222" s="299">
        <v>133.75288626482589</v>
      </c>
      <c r="H222" s="298">
        <v>-2.6225600698540692E-2</v>
      </c>
      <c r="I222" s="299">
        <v>306.33585680761769</v>
      </c>
      <c r="J222" s="300">
        <v>-1.7054604593435899E-2</v>
      </c>
      <c r="K222" s="299">
        <v>138.34421105240935</v>
      </c>
      <c r="L222" s="301">
        <v>0.20067366734752251</v>
      </c>
      <c r="M222" s="299">
        <v>10.470840949548782</v>
      </c>
      <c r="N222" s="302">
        <v>6.9352004224964681E-2</v>
      </c>
      <c r="O222" s="299">
        <v>49.811161428794357</v>
      </c>
      <c r="P222" s="303">
        <v>0.1145807134631287</v>
      </c>
      <c r="Q222" s="304">
        <v>0.68508725482127708</v>
      </c>
      <c r="R222" s="305">
        <v>33.157315226917625</v>
      </c>
      <c r="S222" s="305">
        <v>1.4814437712790439E-2</v>
      </c>
      <c r="T222" s="305">
        <f t="shared" si="4"/>
        <v>100</v>
      </c>
      <c r="U222" s="306">
        <v>28.231223351867271</v>
      </c>
      <c r="V222" s="307">
        <v>168.79542594245282</v>
      </c>
      <c r="W222" s="308">
        <v>-3.2905603737827676</v>
      </c>
      <c r="X222" s="309">
        <v>20.172104299402253</v>
      </c>
      <c r="Y222" s="470"/>
      <c r="AA222" s="15"/>
    </row>
    <row r="223" spans="1:28" s="27" customFormat="1">
      <c r="A223" s="434"/>
      <c r="B223" s="435"/>
      <c r="C223" s="436"/>
      <c r="D223" s="437"/>
      <c r="E223" s="438" t="s">
        <v>952</v>
      </c>
      <c r="F223" s="439">
        <v>0.32918789999999998</v>
      </c>
      <c r="G223" s="440">
        <v>0.83899999999999997</v>
      </c>
      <c r="H223" s="439">
        <v>9.6914121000000009</v>
      </c>
      <c r="I223" s="440">
        <v>8.8569999999999993</v>
      </c>
      <c r="J223" s="441">
        <v>16.181721</v>
      </c>
      <c r="K223" s="440">
        <v>1.7949999999999999</v>
      </c>
      <c r="L223" s="442">
        <v>1354.7297000000001</v>
      </c>
      <c r="M223" s="440">
        <v>2.1999999999999999E-2</v>
      </c>
      <c r="N223" s="443">
        <v>510.15897000000001</v>
      </c>
      <c r="O223" s="440">
        <v>7.2999999999999995E-2</v>
      </c>
      <c r="P223" s="444"/>
      <c r="Q223" s="445"/>
      <c r="R223" s="446"/>
      <c r="S223" s="446"/>
      <c r="T223" s="446"/>
      <c r="U223" s="447"/>
      <c r="V223" s="448"/>
      <c r="W223" s="449"/>
      <c r="X223" s="450"/>
      <c r="Y223" s="473"/>
      <c r="Z223" s="28"/>
      <c r="AA223" s="29"/>
    </row>
    <row r="224" spans="1:28" s="27" customFormat="1">
      <c r="A224" s="52"/>
      <c r="B224" s="54" t="s">
        <v>969</v>
      </c>
      <c r="C224" s="53"/>
      <c r="D224" s="55"/>
      <c r="E224" s="53"/>
      <c r="F224" s="204"/>
      <c r="G224" s="205"/>
      <c r="H224" s="206"/>
      <c r="I224" s="207"/>
      <c r="J224" s="206"/>
      <c r="K224" s="207"/>
      <c r="L224" s="208"/>
      <c r="M224" s="207"/>
      <c r="N224" s="209"/>
      <c r="O224" s="207"/>
      <c r="P224" s="210"/>
      <c r="Q224" s="207"/>
      <c r="R224" s="211"/>
      <c r="S224" s="212"/>
      <c r="T224" s="213"/>
      <c r="U224" s="214"/>
      <c r="V224" s="215"/>
      <c r="W224" s="216"/>
      <c r="X224" s="216"/>
      <c r="Y224" s="217"/>
      <c r="Z224" s="28"/>
      <c r="AA224" s="28"/>
      <c r="AB224" s="29"/>
    </row>
    <row r="225" spans="1:28" s="27" customFormat="1" ht="7" customHeight="1">
      <c r="A225" s="56"/>
      <c r="B225" s="57"/>
      <c r="C225" s="57"/>
      <c r="D225" s="58"/>
      <c r="E225" s="218"/>
      <c r="F225" s="219"/>
      <c r="G225" s="220"/>
      <c r="H225" s="221"/>
      <c r="I225" s="222"/>
      <c r="J225" s="221"/>
      <c r="K225" s="222"/>
      <c r="L225" s="223"/>
      <c r="M225" s="222"/>
      <c r="N225" s="224"/>
      <c r="O225" s="222"/>
      <c r="P225" s="225"/>
      <c r="Q225" s="222"/>
      <c r="R225" s="226"/>
      <c r="S225" s="227"/>
      <c r="T225" s="228"/>
      <c r="U225" s="229"/>
      <c r="V225" s="230"/>
      <c r="W225" s="231"/>
      <c r="X225" s="231"/>
      <c r="Y225" s="232"/>
      <c r="Z225" s="28"/>
      <c r="AA225" s="28"/>
      <c r="AB225" s="29"/>
    </row>
    <row r="226" spans="1:28" s="27" customFormat="1">
      <c r="A226" s="59"/>
      <c r="B226" s="47"/>
      <c r="C226" s="48" t="s">
        <v>973</v>
      </c>
      <c r="D226" s="45"/>
      <c r="E226" s="233"/>
      <c r="F226" s="47"/>
      <c r="G226" s="51"/>
      <c r="H226" s="62" t="s">
        <v>976</v>
      </c>
      <c r="I226" s="234"/>
      <c r="J226" s="235"/>
      <c r="K226" s="234"/>
      <c r="L226" s="47"/>
      <c r="M226" s="48" t="s">
        <v>1012</v>
      </c>
      <c r="N226" s="45"/>
      <c r="O226" s="233"/>
      <c r="P226" s="236"/>
      <c r="Q226" s="237"/>
      <c r="R226" s="51"/>
      <c r="S226" s="62" t="s">
        <v>979</v>
      </c>
      <c r="T226" s="235"/>
      <c r="U226" s="238"/>
      <c r="V226" s="239"/>
      <c r="W226" s="240"/>
      <c r="X226" s="240"/>
      <c r="Y226" s="241"/>
      <c r="Z226" s="28"/>
      <c r="AA226" s="28"/>
      <c r="AB226" s="29"/>
    </row>
    <row r="227" spans="1:28" s="27" customFormat="1">
      <c r="A227" s="59"/>
      <c r="B227" s="47"/>
      <c r="C227" s="49" t="s">
        <v>974</v>
      </c>
      <c r="D227" s="45"/>
      <c r="E227" s="233"/>
      <c r="F227" s="242"/>
      <c r="G227" s="51"/>
      <c r="H227" s="63" t="s">
        <v>977</v>
      </c>
      <c r="I227" s="234"/>
      <c r="J227" s="235"/>
      <c r="K227" s="234"/>
      <c r="L227" s="47"/>
      <c r="M227" s="49" t="s">
        <v>978</v>
      </c>
      <c r="N227" s="45"/>
      <c r="O227" s="233"/>
      <c r="P227" s="236"/>
      <c r="Q227" s="237"/>
      <c r="R227" s="51"/>
      <c r="S227" s="63" t="s">
        <v>980</v>
      </c>
      <c r="T227" s="235"/>
      <c r="U227" s="238"/>
      <c r="V227" s="239"/>
      <c r="W227" s="240"/>
      <c r="X227" s="240"/>
      <c r="Y227" s="241"/>
      <c r="Z227" s="28"/>
      <c r="AA227" s="28"/>
      <c r="AB227" s="29"/>
    </row>
    <row r="228" spans="1:28" s="27" customFormat="1">
      <c r="A228" s="60"/>
      <c r="B228" s="61"/>
      <c r="C228" s="50" t="s">
        <v>975</v>
      </c>
      <c r="D228" s="46"/>
      <c r="E228" s="243"/>
      <c r="F228" s="244"/>
      <c r="G228" s="433"/>
      <c r="H228" s="64" t="s">
        <v>962</v>
      </c>
      <c r="I228" s="245"/>
      <c r="J228" s="246"/>
      <c r="K228" s="245"/>
      <c r="L228" s="61"/>
      <c r="M228" s="50" t="s">
        <v>963</v>
      </c>
      <c r="N228" s="46"/>
      <c r="O228" s="243"/>
      <c r="P228" s="247"/>
      <c r="Q228" s="248"/>
      <c r="R228" s="433"/>
      <c r="S228" s="64" t="s">
        <v>964</v>
      </c>
      <c r="T228" s="246"/>
      <c r="U228" s="249"/>
      <c r="V228" s="250"/>
      <c r="W228" s="251"/>
      <c r="X228" s="251"/>
      <c r="Y228" s="252"/>
      <c r="Z228" s="28"/>
      <c r="AA228" s="28"/>
      <c r="AB228" s="29"/>
    </row>
    <row r="229" spans="1:28" ht="20">
      <c r="A229" s="18"/>
      <c r="B229" s="26"/>
      <c r="C229" s="24"/>
      <c r="D229" s="342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Z229" s="4"/>
      <c r="AA229" s="15"/>
    </row>
    <row r="230" spans="1:28">
      <c r="A230" s="421" t="s">
        <v>794</v>
      </c>
      <c r="B230" s="422"/>
      <c r="C230" s="6"/>
      <c r="D230" s="65"/>
      <c r="E230" s="66"/>
      <c r="F230" s="67"/>
      <c r="G230" s="68"/>
      <c r="H230" s="67"/>
      <c r="I230" s="68"/>
      <c r="J230" s="67"/>
      <c r="K230" s="68"/>
      <c r="L230" s="67"/>
      <c r="M230" s="68"/>
      <c r="N230" s="67"/>
      <c r="O230" s="68"/>
      <c r="P230" s="69"/>
      <c r="Q230" s="70"/>
      <c r="R230" s="71"/>
      <c r="S230" s="71"/>
      <c r="T230" s="71"/>
      <c r="U230" s="71"/>
      <c r="V230" s="71"/>
      <c r="W230" s="69"/>
      <c r="X230" s="69"/>
      <c r="Y230" s="72"/>
      <c r="Z230" s="466"/>
      <c r="AA230" s="13"/>
      <c r="AB230" s="15"/>
    </row>
    <row r="231" spans="1:28" ht="24" customHeight="1">
      <c r="A231" s="431" t="s">
        <v>970</v>
      </c>
      <c r="B231" s="432"/>
      <c r="C231" s="8"/>
      <c r="D231" s="343"/>
      <c r="E231" s="344"/>
      <c r="F231" s="345"/>
      <c r="G231" s="346"/>
      <c r="H231" s="345"/>
      <c r="I231" s="346"/>
      <c r="J231" s="345"/>
      <c r="K231" s="346"/>
      <c r="L231" s="345"/>
      <c r="M231" s="346"/>
      <c r="N231" s="345"/>
      <c r="O231" s="346"/>
      <c r="P231" s="347"/>
      <c r="Q231" s="348"/>
      <c r="R231" s="349"/>
      <c r="S231" s="349"/>
      <c r="T231" s="349"/>
      <c r="U231" s="349"/>
      <c r="V231" s="349"/>
      <c r="W231" s="347"/>
      <c r="X231" s="347"/>
      <c r="Y231" s="350"/>
      <c r="Z231" s="466"/>
      <c r="AA231" s="13"/>
      <c r="AB231" s="15"/>
    </row>
    <row r="232" spans="1:28" ht="30">
      <c r="A232" s="425" t="s">
        <v>797</v>
      </c>
      <c r="B232" s="426" t="s">
        <v>809</v>
      </c>
      <c r="C232" s="500" t="s">
        <v>791</v>
      </c>
      <c r="D232" s="81" t="s">
        <v>789</v>
      </c>
      <c r="E232" s="81" t="s">
        <v>790</v>
      </c>
      <c r="F232" s="82" t="s">
        <v>172</v>
      </c>
      <c r="G232" s="489" t="s">
        <v>0</v>
      </c>
      <c r="H232" s="82" t="s">
        <v>174</v>
      </c>
      <c r="I232" s="489" t="s">
        <v>0</v>
      </c>
      <c r="J232" s="82" t="s">
        <v>175</v>
      </c>
      <c r="K232" s="489" t="s">
        <v>0</v>
      </c>
      <c r="L232" s="82" t="s">
        <v>176</v>
      </c>
      <c r="M232" s="489" t="s">
        <v>0</v>
      </c>
      <c r="N232" s="82" t="s">
        <v>177</v>
      </c>
      <c r="O232" s="489" t="s">
        <v>0</v>
      </c>
      <c r="P232" s="496" t="s">
        <v>1</v>
      </c>
      <c r="Q232" s="494" t="s">
        <v>2</v>
      </c>
      <c r="R232" s="83" t="s">
        <v>4</v>
      </c>
      <c r="S232" s="83" t="s">
        <v>5</v>
      </c>
      <c r="T232" s="84" t="s">
        <v>854</v>
      </c>
      <c r="U232" s="85" t="s">
        <v>3</v>
      </c>
      <c r="V232" s="86" t="s">
        <v>2</v>
      </c>
      <c r="W232" s="496" t="s">
        <v>6</v>
      </c>
      <c r="X232" s="494" t="s">
        <v>2</v>
      </c>
      <c r="Y232" s="484" t="s">
        <v>1042</v>
      </c>
      <c r="Z232" s="14"/>
      <c r="AA232" s="15"/>
    </row>
    <row r="233" spans="1:28">
      <c r="A233" s="427"/>
      <c r="B233" s="428"/>
      <c r="C233" s="501"/>
      <c r="D233" s="87"/>
      <c r="E233" s="87"/>
      <c r="F233" s="88" t="s">
        <v>173</v>
      </c>
      <c r="G233" s="490"/>
      <c r="H233" s="88" t="s">
        <v>173</v>
      </c>
      <c r="I233" s="490"/>
      <c r="J233" s="88" t="s">
        <v>173</v>
      </c>
      <c r="K233" s="490"/>
      <c r="L233" s="88" t="s">
        <v>173</v>
      </c>
      <c r="M233" s="490"/>
      <c r="N233" s="88" t="s">
        <v>173</v>
      </c>
      <c r="O233" s="490"/>
      <c r="P233" s="497"/>
      <c r="Q233" s="495"/>
      <c r="R233" s="89" t="s">
        <v>8</v>
      </c>
      <c r="S233" s="89" t="s">
        <v>8</v>
      </c>
      <c r="T233" s="90" t="s">
        <v>855</v>
      </c>
      <c r="U233" s="498" t="s">
        <v>7</v>
      </c>
      <c r="V233" s="499"/>
      <c r="W233" s="497"/>
      <c r="X233" s="495"/>
      <c r="Y233" s="485"/>
      <c r="Z233" s="14"/>
      <c r="AA233" s="15"/>
    </row>
    <row r="234" spans="1:28">
      <c r="A234" s="16"/>
      <c r="B234" s="25"/>
      <c r="C234" s="25"/>
      <c r="D234" s="351"/>
      <c r="E234" s="351"/>
      <c r="F234" s="351"/>
      <c r="G234" s="351"/>
      <c r="H234" s="351"/>
      <c r="I234" s="351"/>
      <c r="J234" s="351"/>
      <c r="K234" s="351"/>
      <c r="L234" s="351"/>
      <c r="M234" s="351"/>
      <c r="N234" s="351"/>
      <c r="O234" s="351"/>
      <c r="P234" s="351"/>
      <c r="Q234" s="351"/>
      <c r="R234" s="351"/>
      <c r="S234" s="351"/>
      <c r="T234" s="351"/>
      <c r="U234" s="352"/>
      <c r="V234" s="353"/>
      <c r="W234" s="351"/>
      <c r="X234" s="351"/>
      <c r="Y234" s="473"/>
      <c r="AA234" s="15"/>
    </row>
    <row r="235" spans="1:28" s="22" customFormat="1" ht="18.5" customHeight="1">
      <c r="A235" s="502">
        <v>1</v>
      </c>
      <c r="B235" s="505" t="s">
        <v>830</v>
      </c>
      <c r="C235" s="37"/>
      <c r="D235" s="142" t="s">
        <v>178</v>
      </c>
      <c r="E235" s="143">
        <v>0.5</v>
      </c>
      <c r="F235" s="144">
        <v>2.4353999999999999E-3</v>
      </c>
      <c r="G235" s="145">
        <v>9.7330000000000005</v>
      </c>
      <c r="H235" s="144">
        <v>1.6392400000000001E-2</v>
      </c>
      <c r="I235" s="145">
        <v>438.18900000000002</v>
      </c>
      <c r="J235" s="144">
        <v>3.3566999999999998E-3</v>
      </c>
      <c r="K235" s="145">
        <v>700.88599999999997</v>
      </c>
      <c r="L235" s="148">
        <v>0.42365999999999998</v>
      </c>
      <c r="M235" s="145">
        <v>6.6130000000000004</v>
      </c>
      <c r="N235" s="146">
        <v>1.0456479999999999</v>
      </c>
      <c r="O235" s="145">
        <v>3.1960000000000002</v>
      </c>
      <c r="P235" s="149">
        <v>0.76576999999999995</v>
      </c>
      <c r="Q235" s="150" t="s">
        <v>179</v>
      </c>
      <c r="R235" s="151">
        <v>31.03</v>
      </c>
      <c r="S235" s="151">
        <v>0.19</v>
      </c>
      <c r="T235" s="151">
        <f>S235</f>
        <v>0.19</v>
      </c>
      <c r="U235" s="152">
        <v>185</v>
      </c>
      <c r="V235" s="153" t="s">
        <v>180</v>
      </c>
      <c r="W235" s="154">
        <v>11</v>
      </c>
      <c r="X235" s="354" t="s">
        <v>181</v>
      </c>
      <c r="Y235" s="471" t="s">
        <v>1043</v>
      </c>
      <c r="Z235" s="20"/>
      <c r="AA235" s="21"/>
    </row>
    <row r="236" spans="1:28">
      <c r="A236" s="503"/>
      <c r="B236" s="506"/>
      <c r="C236" s="30">
        <v>4</v>
      </c>
      <c r="D236" s="111" t="s">
        <v>182</v>
      </c>
      <c r="E236" s="112">
        <v>1</v>
      </c>
      <c r="F236" s="113">
        <v>2.4610000000000002E-4</v>
      </c>
      <c r="G236" s="114">
        <v>96.856999999999999</v>
      </c>
      <c r="H236" s="113">
        <v>2.5990599999999999E-2</v>
      </c>
      <c r="I236" s="114">
        <v>266.93200000000002</v>
      </c>
      <c r="J236" s="113">
        <v>1.70324E-2</v>
      </c>
      <c r="K236" s="114">
        <v>141.316</v>
      </c>
      <c r="L236" s="117">
        <v>1.2238899999999999</v>
      </c>
      <c r="M236" s="114">
        <v>2.234</v>
      </c>
      <c r="N236" s="115">
        <v>0.46867799999999998</v>
      </c>
      <c r="O236" s="114">
        <v>7.1630000000000003</v>
      </c>
      <c r="P236" s="118">
        <v>0.32124999999999998</v>
      </c>
      <c r="Q236" s="119" t="s">
        <v>183</v>
      </c>
      <c r="R236" s="120">
        <v>83.89</v>
      </c>
      <c r="S236" s="120">
        <v>0.56000000000000005</v>
      </c>
      <c r="T236" s="120">
        <f>T235+S236</f>
        <v>0.75</v>
      </c>
      <c r="U236" s="121">
        <v>77.599999999999994</v>
      </c>
      <c r="V236" s="122" t="s">
        <v>184</v>
      </c>
      <c r="W236" s="123">
        <v>20</v>
      </c>
      <c r="X236" s="125" t="s">
        <v>185</v>
      </c>
      <c r="Y236" s="469"/>
      <c r="AA236" s="15"/>
    </row>
    <row r="237" spans="1:28">
      <c r="A237" s="503"/>
      <c r="B237" s="506"/>
      <c r="C237" s="30">
        <v>4</v>
      </c>
      <c r="D237" s="111" t="s">
        <v>186</v>
      </c>
      <c r="E237" s="112">
        <v>2</v>
      </c>
      <c r="F237" s="113">
        <v>8.7489999999999996E-4</v>
      </c>
      <c r="G237" s="114">
        <v>26.108000000000001</v>
      </c>
      <c r="H237" s="113">
        <v>0.1125825</v>
      </c>
      <c r="I237" s="114">
        <v>67.03</v>
      </c>
      <c r="J237" s="113">
        <v>5.9236200000000003E-2</v>
      </c>
      <c r="K237" s="114">
        <v>41.802</v>
      </c>
      <c r="L237" s="117">
        <v>5.0549099999999996</v>
      </c>
      <c r="M237" s="114">
        <v>0.58099999999999996</v>
      </c>
      <c r="N237" s="115">
        <v>1.7700039999999999</v>
      </c>
      <c r="O237" s="114">
        <v>1.915</v>
      </c>
      <c r="P237" s="118">
        <v>0.30019000000000001</v>
      </c>
      <c r="Q237" s="119" t="s">
        <v>187</v>
      </c>
      <c r="R237" s="120">
        <v>85.73</v>
      </c>
      <c r="S237" s="120">
        <v>2.31</v>
      </c>
      <c r="T237" s="120">
        <f t="shared" ref="T237:T290" si="5">T236+S237</f>
        <v>3.06</v>
      </c>
      <c r="U237" s="121">
        <v>72.5</v>
      </c>
      <c r="V237" s="122" t="s">
        <v>188</v>
      </c>
      <c r="W237" s="123">
        <v>19</v>
      </c>
      <c r="X237" s="124" t="s">
        <v>189</v>
      </c>
      <c r="Y237" s="469"/>
      <c r="AA237" s="15"/>
    </row>
    <row r="238" spans="1:28">
      <c r="A238" s="503"/>
      <c r="B238" s="506"/>
      <c r="C238" s="30">
        <v>4</v>
      </c>
      <c r="D238" s="111" t="s">
        <v>190</v>
      </c>
      <c r="E238" s="112">
        <v>2.5</v>
      </c>
      <c r="F238" s="113">
        <v>2.5040000000000001E-4</v>
      </c>
      <c r="G238" s="114">
        <v>95.625</v>
      </c>
      <c r="H238" s="113">
        <v>9.0612300000000007E-2</v>
      </c>
      <c r="I238" s="114">
        <v>79.628</v>
      </c>
      <c r="J238" s="113">
        <v>8.44134E-2</v>
      </c>
      <c r="K238" s="114">
        <v>26.425000000000001</v>
      </c>
      <c r="L238" s="117">
        <v>6.1417599999999997</v>
      </c>
      <c r="M238" s="114">
        <v>0.44400000000000001</v>
      </c>
      <c r="N238" s="115">
        <v>1.9067719999999999</v>
      </c>
      <c r="O238" s="114">
        <v>1.825</v>
      </c>
      <c r="P238" s="118">
        <v>0.29903000000000002</v>
      </c>
      <c r="Q238" s="119" t="s">
        <v>191</v>
      </c>
      <c r="R238" s="120">
        <v>96.32</v>
      </c>
      <c r="S238" s="120">
        <v>2.81</v>
      </c>
      <c r="T238" s="120">
        <f t="shared" si="5"/>
        <v>5.87</v>
      </c>
      <c r="U238" s="121">
        <v>72.3</v>
      </c>
      <c r="V238" s="122" t="s">
        <v>192</v>
      </c>
      <c r="W238" s="123">
        <v>29</v>
      </c>
      <c r="X238" s="124" t="s">
        <v>193</v>
      </c>
      <c r="Y238" s="469"/>
      <c r="AA238" s="15"/>
    </row>
    <row r="239" spans="1:28">
      <c r="A239" s="503"/>
      <c r="B239" s="506"/>
      <c r="C239" s="30">
        <v>4</v>
      </c>
      <c r="D239" s="111" t="s">
        <v>194</v>
      </c>
      <c r="E239" s="112">
        <v>3.5</v>
      </c>
      <c r="F239" s="113">
        <v>8.8800000000000004E-5</v>
      </c>
      <c r="G239" s="114">
        <v>258.85300000000001</v>
      </c>
      <c r="H239" s="113">
        <v>5.5010099999999999E-2</v>
      </c>
      <c r="I239" s="114">
        <v>135.06299999999999</v>
      </c>
      <c r="J239" s="113">
        <v>0.1809007</v>
      </c>
      <c r="K239" s="114">
        <v>12.855</v>
      </c>
      <c r="L239" s="117">
        <v>12.20426</v>
      </c>
      <c r="M239" s="114">
        <v>0.255</v>
      </c>
      <c r="N239" s="115">
        <v>3.7860140000000002</v>
      </c>
      <c r="O239" s="114">
        <v>0.92900000000000005</v>
      </c>
      <c r="P239" s="118">
        <v>0.30789</v>
      </c>
      <c r="Q239" s="119" t="s">
        <v>195</v>
      </c>
      <c r="R239" s="120">
        <v>99.25</v>
      </c>
      <c r="S239" s="120">
        <v>5.58</v>
      </c>
      <c r="T239" s="120">
        <f t="shared" si="5"/>
        <v>11.45</v>
      </c>
      <c r="U239" s="121">
        <v>74.400000000000006</v>
      </c>
      <c r="V239" s="122" t="s">
        <v>196</v>
      </c>
      <c r="W239" s="123">
        <v>95</v>
      </c>
      <c r="X239" s="124" t="s">
        <v>197</v>
      </c>
      <c r="Y239" s="469"/>
      <c r="AA239" s="15"/>
    </row>
    <row r="240" spans="1:28">
      <c r="A240" s="503"/>
      <c r="B240" s="506"/>
      <c r="C240" s="30">
        <v>4</v>
      </c>
      <c r="D240" s="111" t="s">
        <v>198</v>
      </c>
      <c r="E240" s="112">
        <v>4</v>
      </c>
      <c r="F240" s="113">
        <v>1.041E-4</v>
      </c>
      <c r="G240" s="114">
        <v>216.06</v>
      </c>
      <c r="H240" s="113">
        <v>4.0968000000000003E-3</v>
      </c>
      <c r="I240" s="114">
        <v>1799.338</v>
      </c>
      <c r="J240" s="113">
        <v>6.4609E-2</v>
      </c>
      <c r="K240" s="114">
        <v>35.896999999999998</v>
      </c>
      <c r="L240" s="117">
        <v>3.8757100000000002</v>
      </c>
      <c r="M240" s="114">
        <v>0.70299999999999996</v>
      </c>
      <c r="N240" s="115">
        <v>1.144101</v>
      </c>
      <c r="O240" s="114">
        <v>2.9590000000000001</v>
      </c>
      <c r="P240" s="118">
        <v>0.28684999999999999</v>
      </c>
      <c r="Q240" s="119" t="s">
        <v>199</v>
      </c>
      <c r="R240" s="120">
        <v>97.17</v>
      </c>
      <c r="S240" s="120">
        <v>1.77</v>
      </c>
      <c r="T240" s="120">
        <f t="shared" si="5"/>
        <v>13.219999999999999</v>
      </c>
      <c r="U240" s="121">
        <v>69.3</v>
      </c>
      <c r="V240" s="122" t="s">
        <v>200</v>
      </c>
      <c r="W240" s="123">
        <v>407</v>
      </c>
      <c r="X240" s="124" t="s">
        <v>201</v>
      </c>
      <c r="Y240" s="469"/>
      <c r="AA240" s="15"/>
    </row>
    <row r="241" spans="1:27">
      <c r="A241" s="503"/>
      <c r="B241" s="506"/>
      <c r="C241" s="30">
        <v>4</v>
      </c>
      <c r="D241" s="111" t="s">
        <v>202</v>
      </c>
      <c r="E241" s="112">
        <v>5</v>
      </c>
      <c r="F241" s="113">
        <v>8.6799999999999996E-5</v>
      </c>
      <c r="G241" s="114">
        <v>254.62100000000001</v>
      </c>
      <c r="H241" s="113">
        <v>4.7475799999999999E-2</v>
      </c>
      <c r="I241" s="114">
        <v>159.60599999999999</v>
      </c>
      <c r="J241" s="113">
        <v>3.6313499999999999E-2</v>
      </c>
      <c r="K241" s="114">
        <v>66.856999999999999</v>
      </c>
      <c r="L241" s="117">
        <v>3.5901200000000002</v>
      </c>
      <c r="M241" s="114">
        <v>0.76300000000000001</v>
      </c>
      <c r="N241" s="115">
        <v>1.141389</v>
      </c>
      <c r="O241" s="114">
        <v>2.919</v>
      </c>
      <c r="P241" s="118">
        <v>0.32551999999999998</v>
      </c>
      <c r="Q241" s="119" t="s">
        <v>203</v>
      </c>
      <c r="R241" s="120">
        <v>102.39</v>
      </c>
      <c r="S241" s="120">
        <v>1.64</v>
      </c>
      <c r="T241" s="120">
        <f t="shared" si="5"/>
        <v>14.86</v>
      </c>
      <c r="U241" s="121">
        <v>78.7</v>
      </c>
      <c r="V241" s="122" t="s">
        <v>204</v>
      </c>
      <c r="W241" s="123">
        <v>33</v>
      </c>
      <c r="X241" s="124" t="s">
        <v>205</v>
      </c>
      <c r="Y241" s="469"/>
      <c r="AA241" s="15"/>
    </row>
    <row r="242" spans="1:27">
      <c r="A242" s="503"/>
      <c r="B242" s="506"/>
      <c r="C242" s="30">
        <v>4</v>
      </c>
      <c r="D242" s="111" t="s">
        <v>206</v>
      </c>
      <c r="E242" s="112">
        <v>6</v>
      </c>
      <c r="F242" s="113">
        <v>1.8870000000000001E-4</v>
      </c>
      <c r="G242" s="114">
        <v>124.726</v>
      </c>
      <c r="H242" s="113">
        <v>5.8038800000000001E-2</v>
      </c>
      <c r="I242" s="114">
        <v>126.997</v>
      </c>
      <c r="J242" s="113">
        <v>3.2917099999999998E-2</v>
      </c>
      <c r="K242" s="114">
        <v>69.709000000000003</v>
      </c>
      <c r="L242" s="117">
        <v>2.7295799999999999</v>
      </c>
      <c r="M242" s="114">
        <v>1.0329999999999999</v>
      </c>
      <c r="N242" s="115">
        <v>0.89661599999999997</v>
      </c>
      <c r="O242" s="114">
        <v>3.802</v>
      </c>
      <c r="P242" s="118">
        <v>0.35</v>
      </c>
      <c r="Q242" s="119" t="s">
        <v>207</v>
      </c>
      <c r="R242" s="120">
        <v>106.55</v>
      </c>
      <c r="S242" s="120">
        <v>1.25</v>
      </c>
      <c r="T242" s="120">
        <f t="shared" si="5"/>
        <v>16.11</v>
      </c>
      <c r="U242" s="121">
        <v>84.6</v>
      </c>
      <c r="V242" s="122" t="s">
        <v>208</v>
      </c>
      <c r="W242" s="123">
        <v>20</v>
      </c>
      <c r="X242" s="124" t="s">
        <v>209</v>
      </c>
      <c r="Y242" s="469"/>
      <c r="AA242" s="15"/>
    </row>
    <row r="243" spans="1:27">
      <c r="A243" s="503"/>
      <c r="B243" s="506"/>
      <c r="C243" s="30">
        <v>4</v>
      </c>
      <c r="D243" s="111" t="s">
        <v>210</v>
      </c>
      <c r="E243" s="112">
        <v>7.5</v>
      </c>
      <c r="F243" s="113">
        <v>1.11E-4</v>
      </c>
      <c r="G243" s="114">
        <v>194.054</v>
      </c>
      <c r="H243" s="113">
        <v>3.68835E-2</v>
      </c>
      <c r="I243" s="114">
        <v>195.947</v>
      </c>
      <c r="J243" s="113">
        <v>6.0189600000000003E-2</v>
      </c>
      <c r="K243" s="114">
        <v>36.683</v>
      </c>
      <c r="L243" s="117">
        <v>4.5483700000000002</v>
      </c>
      <c r="M243" s="114">
        <v>0.622</v>
      </c>
      <c r="N243" s="115">
        <v>1.4039410000000001</v>
      </c>
      <c r="O243" s="114">
        <v>2.4529999999999998</v>
      </c>
      <c r="P243" s="118">
        <v>0.31466</v>
      </c>
      <c r="Q243" s="119" t="s">
        <v>211</v>
      </c>
      <c r="R243" s="120">
        <v>101.94</v>
      </c>
      <c r="S243" s="120">
        <v>2.08</v>
      </c>
      <c r="T243" s="120">
        <f t="shared" si="5"/>
        <v>18.189999999999998</v>
      </c>
      <c r="U243" s="121">
        <v>76</v>
      </c>
      <c r="V243" s="122" t="s">
        <v>212</v>
      </c>
      <c r="W243" s="123">
        <v>53</v>
      </c>
      <c r="X243" s="125" t="s">
        <v>213</v>
      </c>
      <c r="Y243" s="469"/>
      <c r="AA243" s="15"/>
    </row>
    <row r="244" spans="1:27">
      <c r="A244" s="504"/>
      <c r="B244" s="507"/>
      <c r="C244" s="30">
        <v>4</v>
      </c>
      <c r="D244" s="126" t="s">
        <v>214</v>
      </c>
      <c r="E244" s="127">
        <v>9</v>
      </c>
      <c r="F244" s="128">
        <v>1.239E-4</v>
      </c>
      <c r="G244" s="129">
        <v>167.36799999999999</v>
      </c>
      <c r="H244" s="128">
        <v>5.1186500000000003E-2</v>
      </c>
      <c r="I244" s="129">
        <v>140.62299999999999</v>
      </c>
      <c r="J244" s="128">
        <v>1.7015499999999999E-2</v>
      </c>
      <c r="K244" s="129">
        <v>127.589</v>
      </c>
      <c r="L244" s="132">
        <v>0.40411999999999998</v>
      </c>
      <c r="M244" s="129">
        <v>7.09</v>
      </c>
      <c r="N244" s="130">
        <v>0.126332</v>
      </c>
      <c r="O244" s="129">
        <v>26.896000000000001</v>
      </c>
      <c r="P244" s="133">
        <v>0.41347</v>
      </c>
      <c r="Q244" s="140" t="s">
        <v>215</v>
      </c>
      <c r="R244" s="135">
        <v>132.25</v>
      </c>
      <c r="S244" s="135">
        <v>0.18</v>
      </c>
      <c r="T244" s="120">
        <f t="shared" si="5"/>
        <v>18.369999999999997</v>
      </c>
      <c r="U244" s="136">
        <v>99.9</v>
      </c>
      <c r="V244" s="141" t="s">
        <v>216</v>
      </c>
      <c r="W244" s="138">
        <v>3</v>
      </c>
      <c r="X244" s="156" t="s">
        <v>217</v>
      </c>
      <c r="Y244" s="470"/>
      <c r="AA244" s="15"/>
    </row>
    <row r="245" spans="1:27" s="22" customFormat="1">
      <c r="A245" s="486">
        <v>2</v>
      </c>
      <c r="B245" s="491" t="s">
        <v>831</v>
      </c>
      <c r="C245" s="35"/>
      <c r="D245" s="142" t="s">
        <v>218</v>
      </c>
      <c r="E245" s="143">
        <v>0.5</v>
      </c>
      <c r="F245" s="144">
        <v>1.0173999999999999E-3</v>
      </c>
      <c r="G245" s="145">
        <v>22.838000000000001</v>
      </c>
      <c r="H245" s="144">
        <v>2.04546E-2</v>
      </c>
      <c r="I245" s="145">
        <v>514.37599999999998</v>
      </c>
      <c r="J245" s="144">
        <v>7.0569999999999999E-3</v>
      </c>
      <c r="K245" s="145">
        <v>330.13799999999998</v>
      </c>
      <c r="L245" s="148">
        <v>0.31364999999999998</v>
      </c>
      <c r="M245" s="145">
        <v>7.0380000000000003</v>
      </c>
      <c r="N245" s="146">
        <v>0.30398700000000001</v>
      </c>
      <c r="O245" s="145">
        <v>7.8209999999999997</v>
      </c>
      <c r="P245" s="149">
        <v>4.8700000000000002E-3</v>
      </c>
      <c r="Q245" s="150" t="s">
        <v>219</v>
      </c>
      <c r="R245" s="151">
        <v>0.5</v>
      </c>
      <c r="S245" s="151">
        <v>0.14000000000000001</v>
      </c>
      <c r="T245" s="151">
        <f t="shared" si="5"/>
        <v>18.509999999999998</v>
      </c>
      <c r="U245" s="152">
        <v>1.2</v>
      </c>
      <c r="V245" s="153" t="s">
        <v>220</v>
      </c>
      <c r="W245" s="154">
        <v>7</v>
      </c>
      <c r="X245" s="354" t="s">
        <v>221</v>
      </c>
      <c r="Y245" s="471" t="s">
        <v>1044</v>
      </c>
      <c r="Z245" s="20"/>
      <c r="AA245" s="21"/>
    </row>
    <row r="246" spans="1:27" s="22" customFormat="1">
      <c r="A246" s="487"/>
      <c r="B246" s="492"/>
      <c r="C246" s="36"/>
      <c r="D246" s="159" t="s">
        <v>222</v>
      </c>
      <c r="E246" s="160">
        <v>1</v>
      </c>
      <c r="F246" s="161">
        <v>2.4810000000000001E-4</v>
      </c>
      <c r="G246" s="162">
        <v>88.201999999999998</v>
      </c>
      <c r="H246" s="161">
        <v>5.5401499999999999E-2</v>
      </c>
      <c r="I246" s="162">
        <v>191.512</v>
      </c>
      <c r="J246" s="161">
        <v>1.0485599999999999E-2</v>
      </c>
      <c r="K246" s="162">
        <v>225.68</v>
      </c>
      <c r="L246" s="165">
        <v>0.34112999999999999</v>
      </c>
      <c r="M246" s="162">
        <v>6.3959999999999999</v>
      </c>
      <c r="N246" s="163">
        <v>0.124991</v>
      </c>
      <c r="O246" s="162">
        <v>18.670000000000002</v>
      </c>
      <c r="P246" s="166">
        <v>0.1643</v>
      </c>
      <c r="Q246" s="167" t="s">
        <v>223</v>
      </c>
      <c r="R246" s="168">
        <v>44.84</v>
      </c>
      <c r="S246" s="168">
        <v>0.16</v>
      </c>
      <c r="T246" s="168">
        <f t="shared" si="5"/>
        <v>18.669999999999998</v>
      </c>
      <c r="U246" s="169">
        <v>39.700000000000003</v>
      </c>
      <c r="V246" s="170" t="s">
        <v>224</v>
      </c>
      <c r="W246" s="171">
        <v>3</v>
      </c>
      <c r="X246" s="172" t="s">
        <v>217</v>
      </c>
      <c r="Y246" s="472" t="s">
        <v>1044</v>
      </c>
      <c r="Z246" s="20"/>
      <c r="AA246" s="21"/>
    </row>
    <row r="247" spans="1:27">
      <c r="A247" s="487"/>
      <c r="B247" s="492"/>
      <c r="C247" s="30">
        <v>4</v>
      </c>
      <c r="D247" s="111" t="s">
        <v>225</v>
      </c>
      <c r="E247" s="112">
        <v>2</v>
      </c>
      <c r="F247" s="113">
        <v>9.3990000000000002E-4</v>
      </c>
      <c r="G247" s="114">
        <v>23.890999999999998</v>
      </c>
      <c r="H247" s="113">
        <v>8.1282199999999999E-2</v>
      </c>
      <c r="I247" s="114">
        <v>132.22399999999999</v>
      </c>
      <c r="J247" s="113">
        <v>9.3058000000000002E-2</v>
      </c>
      <c r="K247" s="114">
        <v>24.89</v>
      </c>
      <c r="L247" s="117">
        <v>7.1127500000000001</v>
      </c>
      <c r="M247" s="114">
        <v>0.32200000000000001</v>
      </c>
      <c r="N247" s="115">
        <v>2.4440629999999999</v>
      </c>
      <c r="O247" s="114">
        <v>0.94299999999999995</v>
      </c>
      <c r="P247" s="118">
        <v>0.3049</v>
      </c>
      <c r="Q247" s="119" t="s">
        <v>226</v>
      </c>
      <c r="R247" s="120">
        <v>88.73</v>
      </c>
      <c r="S247" s="120">
        <v>3.25</v>
      </c>
      <c r="T247" s="120">
        <f t="shared" si="5"/>
        <v>21.919999999999998</v>
      </c>
      <c r="U247" s="121">
        <v>73.7</v>
      </c>
      <c r="V247" s="122" t="s">
        <v>227</v>
      </c>
      <c r="W247" s="123">
        <v>38</v>
      </c>
      <c r="X247" s="124" t="s">
        <v>228</v>
      </c>
      <c r="Y247" s="469"/>
      <c r="AA247" s="15"/>
    </row>
    <row r="248" spans="1:27">
      <c r="A248" s="487"/>
      <c r="B248" s="492"/>
      <c r="C248" s="30">
        <v>4</v>
      </c>
      <c r="D248" s="111" t="s">
        <v>229</v>
      </c>
      <c r="E248" s="112">
        <v>2.5</v>
      </c>
      <c r="F248" s="113">
        <v>8.8499999999999996E-5</v>
      </c>
      <c r="G248" s="114">
        <v>242.52699999999999</v>
      </c>
      <c r="H248" s="113">
        <v>7.6925199999999999E-2</v>
      </c>
      <c r="I248" s="114">
        <v>138.11199999999999</v>
      </c>
      <c r="J248" s="113">
        <v>7.4329800000000001E-2</v>
      </c>
      <c r="K248" s="114">
        <v>29.609000000000002</v>
      </c>
      <c r="L248" s="117">
        <v>5.9663199999999996</v>
      </c>
      <c r="M248" s="114">
        <v>0.39500000000000002</v>
      </c>
      <c r="N248" s="115">
        <v>1.936971</v>
      </c>
      <c r="O248" s="114">
        <v>1.2509999999999999</v>
      </c>
      <c r="P248" s="118">
        <v>0.32069999999999999</v>
      </c>
      <c r="Q248" s="119" t="s">
        <v>230</v>
      </c>
      <c r="R248" s="120">
        <v>98.78</v>
      </c>
      <c r="S248" s="120">
        <v>2.73</v>
      </c>
      <c r="T248" s="120">
        <f t="shared" si="5"/>
        <v>24.65</v>
      </c>
      <c r="U248" s="121">
        <v>77.5</v>
      </c>
      <c r="V248" s="122" t="s">
        <v>231</v>
      </c>
      <c r="W248" s="123">
        <v>33</v>
      </c>
      <c r="X248" s="124" t="s">
        <v>232</v>
      </c>
      <c r="Y248" s="469"/>
      <c r="AA248" s="15"/>
    </row>
    <row r="249" spans="1:27">
      <c r="A249" s="487"/>
      <c r="B249" s="492"/>
      <c r="C249" s="30">
        <v>4</v>
      </c>
      <c r="D249" s="111" t="s">
        <v>233</v>
      </c>
      <c r="E249" s="112">
        <v>3.5</v>
      </c>
      <c r="F249" s="113">
        <v>6.3E-5</v>
      </c>
      <c r="G249" s="114">
        <v>354.40800000000002</v>
      </c>
      <c r="H249" s="113">
        <v>7.3367699999999994E-2</v>
      </c>
      <c r="I249" s="114">
        <v>145.88800000000001</v>
      </c>
      <c r="J249" s="113">
        <v>5.2604900000000003E-2</v>
      </c>
      <c r="K249" s="114">
        <v>42.857999999999997</v>
      </c>
      <c r="L249" s="117">
        <v>3.6892200000000002</v>
      </c>
      <c r="M249" s="114">
        <v>0.61399999999999999</v>
      </c>
      <c r="N249" s="115">
        <v>1.192361</v>
      </c>
      <c r="O249" s="114">
        <v>2.0529999999999999</v>
      </c>
      <c r="P249" s="118">
        <v>0.32929000000000003</v>
      </c>
      <c r="Q249" s="119" t="s">
        <v>234</v>
      </c>
      <c r="R249" s="120">
        <v>101.88</v>
      </c>
      <c r="S249" s="120">
        <v>1.69</v>
      </c>
      <c r="T249" s="120">
        <f t="shared" si="5"/>
        <v>26.34</v>
      </c>
      <c r="U249" s="121">
        <v>79.599999999999994</v>
      </c>
      <c r="V249" s="122" t="s">
        <v>235</v>
      </c>
      <c r="W249" s="123">
        <v>22</v>
      </c>
      <c r="X249" s="124" t="s">
        <v>236</v>
      </c>
      <c r="Y249" s="469"/>
      <c r="AA249" s="15"/>
    </row>
    <row r="250" spans="1:27">
      <c r="A250" s="487"/>
      <c r="B250" s="492"/>
      <c r="C250" s="30">
        <v>4</v>
      </c>
      <c r="D250" s="111" t="s">
        <v>237</v>
      </c>
      <c r="E250" s="112">
        <v>4</v>
      </c>
      <c r="F250" s="113">
        <v>5.2209999999999995E-4</v>
      </c>
      <c r="G250" s="114">
        <v>41.872</v>
      </c>
      <c r="H250" s="113">
        <v>2.7781699999999999E-2</v>
      </c>
      <c r="I250" s="114">
        <v>381.06</v>
      </c>
      <c r="J250" s="113">
        <v>3.2179300000000001E-2</v>
      </c>
      <c r="K250" s="114">
        <v>74.444000000000003</v>
      </c>
      <c r="L250" s="117">
        <v>1.7745</v>
      </c>
      <c r="M250" s="114">
        <v>1.1279999999999999</v>
      </c>
      <c r="N250" s="115">
        <v>0.58583300000000005</v>
      </c>
      <c r="O250" s="114">
        <v>4.0599999999999996</v>
      </c>
      <c r="P250" s="118">
        <v>0.41788999999999998</v>
      </c>
      <c r="Q250" s="119" t="s">
        <v>238</v>
      </c>
      <c r="R250" s="120">
        <v>126.58</v>
      </c>
      <c r="S250" s="120">
        <v>0.81</v>
      </c>
      <c r="T250" s="120">
        <f t="shared" si="5"/>
        <v>27.15</v>
      </c>
      <c r="U250" s="121">
        <v>101</v>
      </c>
      <c r="V250" s="122" t="s">
        <v>239</v>
      </c>
      <c r="W250" s="123">
        <v>27</v>
      </c>
      <c r="X250" s="124" t="s">
        <v>240</v>
      </c>
      <c r="Y250" s="469"/>
      <c r="AA250" s="15"/>
    </row>
    <row r="251" spans="1:27">
      <c r="A251" s="487"/>
      <c r="B251" s="492"/>
      <c r="C251" s="30">
        <v>4</v>
      </c>
      <c r="D251" s="111" t="s">
        <v>241</v>
      </c>
      <c r="E251" s="112">
        <v>5</v>
      </c>
      <c r="F251" s="113">
        <v>2.9099999999999999E-5</v>
      </c>
      <c r="G251" s="114">
        <v>772.47500000000002</v>
      </c>
      <c r="H251" s="113">
        <v>5.2833600000000001E-2</v>
      </c>
      <c r="I251" s="114">
        <v>201.37100000000001</v>
      </c>
      <c r="J251" s="113">
        <v>1.7825899999999999E-2</v>
      </c>
      <c r="K251" s="114">
        <v>125.504</v>
      </c>
      <c r="L251" s="117">
        <v>0.87643000000000004</v>
      </c>
      <c r="M251" s="114">
        <v>2.5289999999999999</v>
      </c>
      <c r="N251" s="115">
        <v>0.272067</v>
      </c>
      <c r="O251" s="114">
        <v>8.8239999999999998</v>
      </c>
      <c r="P251" s="118">
        <v>0.31502000000000002</v>
      </c>
      <c r="Q251" s="119" t="s">
        <v>242</v>
      </c>
      <c r="R251" s="120">
        <v>101.48</v>
      </c>
      <c r="S251" s="120">
        <v>0.4</v>
      </c>
      <c r="T251" s="120">
        <f t="shared" si="5"/>
        <v>27.549999999999997</v>
      </c>
      <c r="U251" s="121">
        <v>76.099999999999994</v>
      </c>
      <c r="V251" s="122" t="s">
        <v>243</v>
      </c>
      <c r="W251" s="123">
        <v>7</v>
      </c>
      <c r="X251" s="125" t="s">
        <v>244</v>
      </c>
      <c r="Y251" s="469"/>
      <c r="AA251" s="15"/>
    </row>
    <row r="252" spans="1:27">
      <c r="A252" s="488"/>
      <c r="B252" s="493"/>
      <c r="C252" s="30">
        <v>4</v>
      </c>
      <c r="D252" s="126" t="s">
        <v>245</v>
      </c>
      <c r="E252" s="127">
        <v>6</v>
      </c>
      <c r="F252" s="128">
        <v>2.1399999999999998E-5</v>
      </c>
      <c r="G252" s="129">
        <v>1025.5129999999999</v>
      </c>
      <c r="H252" s="128">
        <v>6.2265000000000003E-3</v>
      </c>
      <c r="I252" s="129">
        <v>1667.173</v>
      </c>
      <c r="J252" s="128">
        <v>1.78046E-2</v>
      </c>
      <c r="K252" s="129">
        <v>125.291</v>
      </c>
      <c r="L252" s="132">
        <v>0.64503999999999995</v>
      </c>
      <c r="M252" s="129">
        <v>3.3460000000000001</v>
      </c>
      <c r="N252" s="130">
        <v>0.21193200000000001</v>
      </c>
      <c r="O252" s="129">
        <v>11.856999999999999</v>
      </c>
      <c r="P252" s="133">
        <v>0.33893000000000001</v>
      </c>
      <c r="Q252" s="140" t="s">
        <v>246</v>
      </c>
      <c r="R252" s="135">
        <v>103.16</v>
      </c>
      <c r="S252" s="135">
        <v>0.28999999999999998</v>
      </c>
      <c r="T252" s="135">
        <f t="shared" si="5"/>
        <v>27.839999999999996</v>
      </c>
      <c r="U252" s="136">
        <v>81.900000000000006</v>
      </c>
      <c r="V252" s="141" t="s">
        <v>247</v>
      </c>
      <c r="W252" s="138">
        <v>45</v>
      </c>
      <c r="X252" s="156" t="s">
        <v>248</v>
      </c>
      <c r="Y252" s="470"/>
      <c r="AA252" s="15"/>
    </row>
    <row r="253" spans="1:27">
      <c r="A253" s="486">
        <v>3</v>
      </c>
      <c r="B253" s="491" t="s">
        <v>832</v>
      </c>
      <c r="C253" s="31">
        <v>4</v>
      </c>
      <c r="D253" s="97" t="s">
        <v>249</v>
      </c>
      <c r="E253" s="98">
        <v>2</v>
      </c>
      <c r="F253" s="99">
        <v>7.3459999999999997E-4</v>
      </c>
      <c r="G253" s="100">
        <v>26.806999999999999</v>
      </c>
      <c r="H253" s="99">
        <v>7.6924099999999995E-2</v>
      </c>
      <c r="I253" s="100">
        <v>81.653000000000006</v>
      </c>
      <c r="J253" s="99">
        <v>0.12686220000000001</v>
      </c>
      <c r="K253" s="100">
        <v>18.757000000000001</v>
      </c>
      <c r="L253" s="103">
        <v>8.9314400000000003</v>
      </c>
      <c r="M253" s="100">
        <v>0.27100000000000002</v>
      </c>
      <c r="N253" s="101">
        <v>3.0840000000000001</v>
      </c>
      <c r="O253" s="100">
        <v>0.76400000000000001</v>
      </c>
      <c r="P253" s="104">
        <v>0.31974999999999998</v>
      </c>
      <c r="Q253" s="105" t="s">
        <v>250</v>
      </c>
      <c r="R253" s="106">
        <v>92.6</v>
      </c>
      <c r="S253" s="106">
        <v>4.08</v>
      </c>
      <c r="T253" s="106">
        <f t="shared" si="5"/>
        <v>31.919999999999995</v>
      </c>
      <c r="U253" s="107">
        <v>77.3</v>
      </c>
      <c r="V253" s="108" t="s">
        <v>251</v>
      </c>
      <c r="W253" s="109">
        <v>50</v>
      </c>
      <c r="X253" s="355" t="s">
        <v>252</v>
      </c>
      <c r="Y253" s="468"/>
      <c r="AA253" s="15"/>
    </row>
    <row r="254" spans="1:27">
      <c r="A254" s="487"/>
      <c r="B254" s="492"/>
      <c r="C254" s="32">
        <v>4</v>
      </c>
      <c r="D254" s="111" t="s">
        <v>253</v>
      </c>
      <c r="E254" s="112">
        <v>2.5</v>
      </c>
      <c r="F254" s="113">
        <v>3.0150000000000001E-4</v>
      </c>
      <c r="G254" s="114">
        <v>60.256</v>
      </c>
      <c r="H254" s="113">
        <v>4.77565E-2</v>
      </c>
      <c r="I254" s="114">
        <v>140.70599999999999</v>
      </c>
      <c r="J254" s="113">
        <v>5.9611200000000003E-2</v>
      </c>
      <c r="K254" s="114">
        <v>36.935000000000002</v>
      </c>
      <c r="L254" s="117">
        <v>1.6978599999999999</v>
      </c>
      <c r="M254" s="114">
        <v>1.339</v>
      </c>
      <c r="N254" s="115">
        <v>0.51745099999999999</v>
      </c>
      <c r="O254" s="114">
        <v>4.6050000000000004</v>
      </c>
      <c r="P254" s="118">
        <v>0.35496</v>
      </c>
      <c r="Q254" s="119" t="s">
        <v>254</v>
      </c>
      <c r="R254" s="120">
        <v>116.47</v>
      </c>
      <c r="S254" s="120">
        <v>0.78</v>
      </c>
      <c r="T254" s="120">
        <f t="shared" si="5"/>
        <v>32.699999999999996</v>
      </c>
      <c r="U254" s="121">
        <v>85.8</v>
      </c>
      <c r="V254" s="122" t="s">
        <v>255</v>
      </c>
      <c r="W254" s="123">
        <v>15</v>
      </c>
      <c r="X254" s="125" t="s">
        <v>256</v>
      </c>
      <c r="Y254" s="469"/>
      <c r="AA254" s="15"/>
    </row>
    <row r="255" spans="1:27" s="22" customFormat="1">
      <c r="A255" s="487"/>
      <c r="B255" s="492"/>
      <c r="C255" s="36"/>
      <c r="D255" s="159" t="s">
        <v>257</v>
      </c>
      <c r="E255" s="160">
        <v>3.5</v>
      </c>
      <c r="F255" s="161">
        <v>5.6809999999999999E-4</v>
      </c>
      <c r="G255" s="162">
        <v>34.543999999999997</v>
      </c>
      <c r="H255" s="161">
        <v>1.57892E-2</v>
      </c>
      <c r="I255" s="162">
        <v>445.15899999999999</v>
      </c>
      <c r="J255" s="161">
        <v>1.42857E-2</v>
      </c>
      <c r="K255" s="162">
        <v>156.10400000000001</v>
      </c>
      <c r="L255" s="165">
        <v>0.77034999999999998</v>
      </c>
      <c r="M255" s="162">
        <v>2.8490000000000002</v>
      </c>
      <c r="N255" s="163">
        <v>0.27764100000000003</v>
      </c>
      <c r="O255" s="162">
        <v>8.4559999999999995</v>
      </c>
      <c r="P255" s="166">
        <v>0.14369000000000001</v>
      </c>
      <c r="Q255" s="167" t="s">
        <v>258</v>
      </c>
      <c r="R255" s="168">
        <v>39.869999999999997</v>
      </c>
      <c r="S255" s="168">
        <v>0.35</v>
      </c>
      <c r="T255" s="168">
        <f t="shared" si="5"/>
        <v>33.049999999999997</v>
      </c>
      <c r="U255" s="169">
        <v>34.700000000000003</v>
      </c>
      <c r="V255" s="170" t="s">
        <v>259</v>
      </c>
      <c r="W255" s="171">
        <v>21</v>
      </c>
      <c r="X255" s="172" t="s">
        <v>260</v>
      </c>
      <c r="Y255" s="472" t="s">
        <v>1044</v>
      </c>
      <c r="Z255" s="20"/>
      <c r="AA255" s="21"/>
    </row>
    <row r="256" spans="1:27" s="22" customFormat="1">
      <c r="A256" s="488"/>
      <c r="B256" s="493"/>
      <c r="C256" s="34"/>
      <c r="D256" s="356" t="s">
        <v>261</v>
      </c>
      <c r="E256" s="281">
        <v>4</v>
      </c>
      <c r="F256" s="357">
        <v>4.258E-4</v>
      </c>
      <c r="G256" s="358">
        <v>44.59</v>
      </c>
      <c r="H256" s="357">
        <v>0.12761249999999999</v>
      </c>
      <c r="I256" s="358">
        <v>52.607999999999997</v>
      </c>
      <c r="J256" s="357">
        <v>2.6749499999999999E-2</v>
      </c>
      <c r="K256" s="358">
        <v>84.075000000000003</v>
      </c>
      <c r="L256" s="359">
        <v>0.34825</v>
      </c>
      <c r="M256" s="358">
        <v>6.234</v>
      </c>
      <c r="N256" s="360">
        <v>0.12019000000000001</v>
      </c>
      <c r="O256" s="358">
        <v>19.164999999999999</v>
      </c>
      <c r="P256" s="361">
        <v>1.41E-2</v>
      </c>
      <c r="Q256" s="362" t="s">
        <v>262</v>
      </c>
      <c r="R256" s="363">
        <v>4.08</v>
      </c>
      <c r="S256" s="363">
        <v>0.16</v>
      </c>
      <c r="T256" s="363">
        <f t="shared" si="5"/>
        <v>33.209999999999994</v>
      </c>
      <c r="U256" s="364">
        <v>3.4</v>
      </c>
      <c r="V256" s="365" t="s">
        <v>263</v>
      </c>
      <c r="W256" s="366">
        <v>1</v>
      </c>
      <c r="X256" s="367" t="s">
        <v>264</v>
      </c>
      <c r="Y256" s="474" t="s">
        <v>1044</v>
      </c>
      <c r="Z256" s="20"/>
      <c r="AA256" s="21"/>
    </row>
    <row r="257" spans="1:27">
      <c r="A257" s="486">
        <v>4</v>
      </c>
      <c r="B257" s="491" t="s">
        <v>833</v>
      </c>
      <c r="C257" s="30">
        <v>4</v>
      </c>
      <c r="D257" s="97" t="s">
        <v>265</v>
      </c>
      <c r="E257" s="98">
        <v>2</v>
      </c>
      <c r="F257" s="99">
        <v>6.6279999999999996E-4</v>
      </c>
      <c r="G257" s="100">
        <v>28.690999999999999</v>
      </c>
      <c r="H257" s="99">
        <v>6.0364000000000001E-2</v>
      </c>
      <c r="I257" s="100">
        <v>116.813</v>
      </c>
      <c r="J257" s="99">
        <v>0.19309689999999999</v>
      </c>
      <c r="K257" s="100">
        <v>13.032</v>
      </c>
      <c r="L257" s="103">
        <v>16.310580000000002</v>
      </c>
      <c r="M257" s="100">
        <v>0.16400000000000001</v>
      </c>
      <c r="N257" s="101">
        <v>5.2354960000000004</v>
      </c>
      <c r="O257" s="100">
        <v>0.47099999999999997</v>
      </c>
      <c r="P257" s="104">
        <v>0.30867</v>
      </c>
      <c r="Q257" s="105" t="s">
        <v>266</v>
      </c>
      <c r="R257" s="106">
        <v>96.16</v>
      </c>
      <c r="S257" s="106">
        <v>7.45</v>
      </c>
      <c r="T257" s="120">
        <f t="shared" si="5"/>
        <v>40.659999999999997</v>
      </c>
      <c r="U257" s="107">
        <v>74.599999999999994</v>
      </c>
      <c r="V257" s="108" t="s">
        <v>267</v>
      </c>
      <c r="W257" s="109">
        <v>116</v>
      </c>
      <c r="X257" s="110" t="s">
        <v>268</v>
      </c>
      <c r="Y257" s="468"/>
      <c r="AA257" s="15"/>
    </row>
    <row r="258" spans="1:27">
      <c r="A258" s="487"/>
      <c r="B258" s="492"/>
      <c r="C258" s="30">
        <v>4</v>
      </c>
      <c r="D258" s="111" t="s">
        <v>269</v>
      </c>
      <c r="E258" s="112">
        <v>2.5</v>
      </c>
      <c r="F258" s="113">
        <v>1.7819999999999999E-4</v>
      </c>
      <c r="G258" s="114">
        <v>103.506</v>
      </c>
      <c r="H258" s="113">
        <v>2.80089E-2</v>
      </c>
      <c r="I258" s="114">
        <v>259.63400000000001</v>
      </c>
      <c r="J258" s="113">
        <v>2.10078E-2</v>
      </c>
      <c r="K258" s="114">
        <v>115.937</v>
      </c>
      <c r="L258" s="117">
        <v>2.0745399999999998</v>
      </c>
      <c r="M258" s="114">
        <v>1.0089999999999999</v>
      </c>
      <c r="N258" s="115">
        <v>0.57443999999999995</v>
      </c>
      <c r="O258" s="114">
        <v>4.2329999999999997</v>
      </c>
      <c r="P258" s="118">
        <v>0.24983</v>
      </c>
      <c r="Q258" s="119" t="s">
        <v>270</v>
      </c>
      <c r="R258" s="120">
        <v>90.22</v>
      </c>
      <c r="S258" s="120">
        <v>0.95</v>
      </c>
      <c r="T258" s="120">
        <f t="shared" si="5"/>
        <v>41.61</v>
      </c>
      <c r="U258" s="121">
        <v>60.4</v>
      </c>
      <c r="V258" s="122" t="s">
        <v>271</v>
      </c>
      <c r="W258" s="123">
        <v>32</v>
      </c>
      <c r="X258" s="125" t="s">
        <v>272</v>
      </c>
      <c r="Y258" s="469"/>
      <c r="AA258" s="15"/>
    </row>
    <row r="259" spans="1:27" s="22" customFormat="1">
      <c r="A259" s="487"/>
      <c r="B259" s="492"/>
      <c r="C259" s="36"/>
      <c r="D259" s="159" t="s">
        <v>273</v>
      </c>
      <c r="E259" s="160">
        <v>3.5</v>
      </c>
      <c r="F259" s="161">
        <v>4.015E-4</v>
      </c>
      <c r="G259" s="162">
        <v>47.792999999999999</v>
      </c>
      <c r="H259" s="161">
        <v>7.0974099999999998E-2</v>
      </c>
      <c r="I259" s="162">
        <v>90.929000000000002</v>
      </c>
      <c r="J259" s="161">
        <v>6.2554999999999998E-3</v>
      </c>
      <c r="K259" s="162">
        <v>379.28500000000003</v>
      </c>
      <c r="L259" s="165">
        <v>1.28993</v>
      </c>
      <c r="M259" s="162">
        <v>1.583</v>
      </c>
      <c r="N259" s="163">
        <v>0.40719499999999997</v>
      </c>
      <c r="O259" s="162">
        <v>5.6340000000000003</v>
      </c>
      <c r="P259" s="166">
        <v>0.40264</v>
      </c>
      <c r="Q259" s="167" t="s">
        <v>274</v>
      </c>
      <c r="R259" s="168">
        <v>127.55</v>
      </c>
      <c r="S259" s="168">
        <v>0.59</v>
      </c>
      <c r="T259" s="168">
        <f t="shared" si="5"/>
        <v>42.2</v>
      </c>
      <c r="U259" s="169">
        <v>97.3</v>
      </c>
      <c r="V259" s="170" t="s">
        <v>275</v>
      </c>
      <c r="W259" s="171">
        <v>8</v>
      </c>
      <c r="X259" s="175" t="s">
        <v>276</v>
      </c>
      <c r="Y259" s="472" t="s">
        <v>1044</v>
      </c>
      <c r="Z259" s="20"/>
      <c r="AA259" s="21"/>
    </row>
    <row r="260" spans="1:27" s="22" customFormat="1">
      <c r="A260" s="488"/>
      <c r="B260" s="493"/>
      <c r="C260" s="34"/>
      <c r="D260" s="356" t="s">
        <v>277</v>
      </c>
      <c r="E260" s="281">
        <v>4</v>
      </c>
      <c r="F260" s="357">
        <v>1.9039999999999999E-4</v>
      </c>
      <c r="G260" s="358">
        <v>96.700999999999993</v>
      </c>
      <c r="H260" s="357">
        <v>3.7618400000000003E-2</v>
      </c>
      <c r="I260" s="358">
        <v>189.27500000000001</v>
      </c>
      <c r="J260" s="357">
        <v>1.24371E-2</v>
      </c>
      <c r="K260" s="358">
        <v>193.91</v>
      </c>
      <c r="L260" s="359">
        <v>0.66754999999999998</v>
      </c>
      <c r="M260" s="358">
        <v>3.1669999999999998</v>
      </c>
      <c r="N260" s="360">
        <v>0.129991</v>
      </c>
      <c r="O260" s="358">
        <v>17.989000000000001</v>
      </c>
      <c r="P260" s="361">
        <v>0.27405000000000002</v>
      </c>
      <c r="Q260" s="362" t="s">
        <v>278</v>
      </c>
      <c r="R260" s="363">
        <v>140.74</v>
      </c>
      <c r="S260" s="363">
        <v>0.31</v>
      </c>
      <c r="T260" s="168">
        <f t="shared" si="5"/>
        <v>42.510000000000005</v>
      </c>
      <c r="U260" s="364">
        <v>66.2</v>
      </c>
      <c r="V260" s="365" t="s">
        <v>279</v>
      </c>
      <c r="W260" s="366">
        <v>8</v>
      </c>
      <c r="X260" s="368" t="s">
        <v>244</v>
      </c>
      <c r="Y260" s="474" t="s">
        <v>1044</v>
      </c>
      <c r="Z260" s="20"/>
      <c r="AA260" s="21"/>
    </row>
    <row r="261" spans="1:27" s="22" customFormat="1">
      <c r="A261" s="486">
        <v>5</v>
      </c>
      <c r="B261" s="491" t="s">
        <v>834</v>
      </c>
      <c r="C261" s="35"/>
      <c r="D261" s="142" t="s">
        <v>280</v>
      </c>
      <c r="E261" s="143">
        <v>2</v>
      </c>
      <c r="F261" s="144">
        <v>3.859E-4</v>
      </c>
      <c r="G261" s="145">
        <v>89.501000000000005</v>
      </c>
      <c r="H261" s="144">
        <v>8.3522600000000002E-2</v>
      </c>
      <c r="I261" s="145">
        <v>87.587999999999994</v>
      </c>
      <c r="J261" s="144">
        <v>6.0545500000000002E-2</v>
      </c>
      <c r="K261" s="145">
        <v>39.100999999999999</v>
      </c>
      <c r="L261" s="148">
        <v>1.7444500000000001</v>
      </c>
      <c r="M261" s="145">
        <v>1.6910000000000001</v>
      </c>
      <c r="N261" s="146">
        <v>0.93643399999999999</v>
      </c>
      <c r="O261" s="145">
        <v>2.5009999999999999</v>
      </c>
      <c r="P261" s="149">
        <v>0.46755999999999998</v>
      </c>
      <c r="Q261" s="150" t="s">
        <v>281</v>
      </c>
      <c r="R261" s="151">
        <v>87.1</v>
      </c>
      <c r="S261" s="151">
        <v>0.8</v>
      </c>
      <c r="T261" s="151">
        <f t="shared" si="5"/>
        <v>43.31</v>
      </c>
      <c r="U261" s="152">
        <v>113</v>
      </c>
      <c r="V261" s="153" t="s">
        <v>282</v>
      </c>
      <c r="W261" s="154">
        <v>9</v>
      </c>
      <c r="X261" s="354" t="s">
        <v>283</v>
      </c>
      <c r="Y261" s="471" t="s">
        <v>1043</v>
      </c>
      <c r="Z261" s="20"/>
      <c r="AA261" s="21"/>
    </row>
    <row r="262" spans="1:27">
      <c r="A262" s="487"/>
      <c r="B262" s="492"/>
      <c r="C262" s="30">
        <v>4</v>
      </c>
      <c r="D262" s="111" t="s">
        <v>284</v>
      </c>
      <c r="E262" s="112">
        <v>2.5</v>
      </c>
      <c r="F262" s="113">
        <v>1.6660000000000001E-4</v>
      </c>
      <c r="G262" s="114">
        <v>208.649</v>
      </c>
      <c r="H262" s="113">
        <v>2.1770600000000001E-2</v>
      </c>
      <c r="I262" s="114">
        <v>331.714</v>
      </c>
      <c r="J262" s="113">
        <v>1.687E-2</v>
      </c>
      <c r="K262" s="114">
        <v>142.477</v>
      </c>
      <c r="L262" s="117">
        <v>1.4606600000000001</v>
      </c>
      <c r="M262" s="114">
        <v>1.9430000000000001</v>
      </c>
      <c r="N262" s="115">
        <v>0.50661</v>
      </c>
      <c r="O262" s="114">
        <v>4.4980000000000002</v>
      </c>
      <c r="P262" s="118">
        <v>0.31133</v>
      </c>
      <c r="Q262" s="119" t="s">
        <v>285</v>
      </c>
      <c r="R262" s="120">
        <v>89.76</v>
      </c>
      <c r="S262" s="120">
        <v>0.67</v>
      </c>
      <c r="T262" s="120">
        <f t="shared" si="5"/>
        <v>43.980000000000004</v>
      </c>
      <c r="U262" s="121">
        <v>75.2</v>
      </c>
      <c r="V262" s="122" t="s">
        <v>286</v>
      </c>
      <c r="W262" s="123">
        <v>29</v>
      </c>
      <c r="X262" s="125" t="s">
        <v>287</v>
      </c>
      <c r="Y262" s="469"/>
      <c r="AA262" s="15"/>
    </row>
    <row r="263" spans="1:27">
      <c r="A263" s="487"/>
      <c r="B263" s="492"/>
      <c r="C263" s="30">
        <v>4</v>
      </c>
      <c r="D263" s="111" t="s">
        <v>288</v>
      </c>
      <c r="E263" s="112">
        <v>3.5</v>
      </c>
      <c r="F263" s="113">
        <v>2.3340000000000001E-4</v>
      </c>
      <c r="G263" s="114">
        <v>150.92099999999999</v>
      </c>
      <c r="H263" s="113">
        <v>0.167242</v>
      </c>
      <c r="I263" s="114">
        <v>43.622999999999998</v>
      </c>
      <c r="J263" s="113">
        <v>0.19640589999999999</v>
      </c>
      <c r="K263" s="114">
        <v>12.083</v>
      </c>
      <c r="L263" s="117">
        <v>12.571109999999999</v>
      </c>
      <c r="M263" s="114">
        <v>0.24299999999999999</v>
      </c>
      <c r="N263" s="115">
        <v>4.0488439999999999</v>
      </c>
      <c r="O263" s="114">
        <v>0.60699999999999998</v>
      </c>
      <c r="P263" s="118">
        <v>0.31713999999999998</v>
      </c>
      <c r="Q263" s="119" t="s">
        <v>289</v>
      </c>
      <c r="R263" s="120">
        <v>98.47</v>
      </c>
      <c r="S263" s="120">
        <v>5.75</v>
      </c>
      <c r="T263" s="120">
        <f t="shared" si="5"/>
        <v>49.730000000000004</v>
      </c>
      <c r="U263" s="121">
        <v>76.599999999999994</v>
      </c>
      <c r="V263" s="122" t="s">
        <v>290</v>
      </c>
      <c r="W263" s="123">
        <v>32</v>
      </c>
      <c r="X263" s="124" t="s">
        <v>291</v>
      </c>
      <c r="Y263" s="469"/>
      <c r="AA263" s="15"/>
    </row>
    <row r="264" spans="1:27">
      <c r="A264" s="487"/>
      <c r="B264" s="492"/>
      <c r="C264" s="30">
        <v>4</v>
      </c>
      <c r="D264" s="111" t="s">
        <v>292</v>
      </c>
      <c r="E264" s="112">
        <v>4</v>
      </c>
      <c r="F264" s="113">
        <v>5.5399999999999998E-5</v>
      </c>
      <c r="G264" s="114">
        <v>622.85</v>
      </c>
      <c r="H264" s="113">
        <v>1.21779E-2</v>
      </c>
      <c r="I264" s="114">
        <v>644.87</v>
      </c>
      <c r="J264" s="113">
        <v>7.7729199999999998E-2</v>
      </c>
      <c r="K264" s="114">
        <v>31.146000000000001</v>
      </c>
      <c r="L264" s="117">
        <v>5.5123800000000003</v>
      </c>
      <c r="M264" s="114">
        <v>0.53100000000000003</v>
      </c>
      <c r="N264" s="115">
        <v>1.7915970000000001</v>
      </c>
      <c r="O264" s="114">
        <v>1.339</v>
      </c>
      <c r="P264" s="118">
        <v>0.32166</v>
      </c>
      <c r="Q264" s="119" t="s">
        <v>293</v>
      </c>
      <c r="R264" s="120">
        <v>98.97</v>
      </c>
      <c r="S264" s="120">
        <v>2.52</v>
      </c>
      <c r="T264" s="120">
        <f t="shared" si="5"/>
        <v>52.250000000000007</v>
      </c>
      <c r="U264" s="121">
        <v>77.7</v>
      </c>
      <c r="V264" s="122" t="s">
        <v>294</v>
      </c>
      <c r="W264" s="123">
        <v>195</v>
      </c>
      <c r="X264" s="124" t="s">
        <v>295</v>
      </c>
      <c r="Y264" s="469"/>
      <c r="AA264" s="15"/>
    </row>
    <row r="265" spans="1:27">
      <c r="A265" s="487"/>
      <c r="B265" s="492"/>
      <c r="C265" s="30">
        <v>4</v>
      </c>
      <c r="D265" s="111" t="s">
        <v>296</v>
      </c>
      <c r="E265" s="112">
        <v>5</v>
      </c>
      <c r="F265" s="113">
        <v>1.9450000000000001E-4</v>
      </c>
      <c r="G265" s="114">
        <v>179.38800000000001</v>
      </c>
      <c r="H265" s="113">
        <v>8.1458999999999993E-3</v>
      </c>
      <c r="I265" s="114">
        <v>873.11500000000001</v>
      </c>
      <c r="J265" s="113">
        <v>7.6040300000000005E-2</v>
      </c>
      <c r="K265" s="114">
        <v>32.378</v>
      </c>
      <c r="L265" s="117">
        <v>5.3503800000000004</v>
      </c>
      <c r="M265" s="114">
        <v>0.54700000000000004</v>
      </c>
      <c r="N265" s="115">
        <v>1.6865079999999999</v>
      </c>
      <c r="O265" s="114">
        <v>1.4670000000000001</v>
      </c>
      <c r="P265" s="118">
        <v>0.32551999999999998</v>
      </c>
      <c r="Q265" s="119" t="s">
        <v>297</v>
      </c>
      <c r="R265" s="120">
        <v>103.27</v>
      </c>
      <c r="S265" s="120">
        <v>2.4500000000000002</v>
      </c>
      <c r="T265" s="120">
        <f t="shared" si="5"/>
        <v>54.70000000000001</v>
      </c>
      <c r="U265" s="121">
        <v>78.7</v>
      </c>
      <c r="V265" s="122" t="s">
        <v>298</v>
      </c>
      <c r="W265" s="123">
        <v>282</v>
      </c>
      <c r="X265" s="124" t="s">
        <v>299</v>
      </c>
      <c r="Y265" s="469"/>
      <c r="AA265" s="15"/>
    </row>
    <row r="266" spans="1:27">
      <c r="A266" s="487"/>
      <c r="B266" s="492"/>
      <c r="C266" s="30">
        <v>4</v>
      </c>
      <c r="D266" s="111" t="s">
        <v>300</v>
      </c>
      <c r="E266" s="112">
        <v>6</v>
      </c>
      <c r="F266" s="113">
        <v>1.818E-4</v>
      </c>
      <c r="G266" s="114">
        <v>193.66</v>
      </c>
      <c r="H266" s="113">
        <v>0.1025586</v>
      </c>
      <c r="I266" s="114">
        <v>70.322999999999993</v>
      </c>
      <c r="J266" s="113">
        <v>3.4988600000000002E-2</v>
      </c>
      <c r="K266" s="114">
        <v>69.947000000000003</v>
      </c>
      <c r="L266" s="117">
        <v>4.6019899999999998</v>
      </c>
      <c r="M266" s="114">
        <v>0.64900000000000002</v>
      </c>
      <c r="N266" s="115">
        <v>1.4260409999999999</v>
      </c>
      <c r="O266" s="114">
        <v>1.7490000000000001</v>
      </c>
      <c r="P266" s="118">
        <v>0.32273000000000002</v>
      </c>
      <c r="Q266" s="119" t="s">
        <v>301</v>
      </c>
      <c r="R266" s="120">
        <v>104.15</v>
      </c>
      <c r="S266" s="120">
        <v>2.1</v>
      </c>
      <c r="T266" s="120">
        <f t="shared" si="5"/>
        <v>56.800000000000011</v>
      </c>
      <c r="U266" s="121">
        <v>78</v>
      </c>
      <c r="V266" s="122" t="s">
        <v>302</v>
      </c>
      <c r="W266" s="123">
        <v>19</v>
      </c>
      <c r="X266" s="124" t="s">
        <v>303</v>
      </c>
      <c r="Y266" s="469"/>
      <c r="AA266" s="15"/>
    </row>
    <row r="267" spans="1:27">
      <c r="A267" s="487"/>
      <c r="B267" s="492"/>
      <c r="C267" s="30">
        <v>4</v>
      </c>
      <c r="D267" s="111" t="s">
        <v>304</v>
      </c>
      <c r="E267" s="112">
        <v>7.5</v>
      </c>
      <c r="F267" s="113">
        <v>5.8499999999999999E-5</v>
      </c>
      <c r="G267" s="114">
        <v>591.23</v>
      </c>
      <c r="H267" s="113">
        <v>4.0971000000000002E-3</v>
      </c>
      <c r="I267" s="114">
        <v>1739.673</v>
      </c>
      <c r="J267" s="113">
        <v>9.4892900000000002E-2</v>
      </c>
      <c r="K267" s="114">
        <v>25.780999999999999</v>
      </c>
      <c r="L267" s="117">
        <v>8.0605700000000002</v>
      </c>
      <c r="M267" s="114">
        <v>0.378</v>
      </c>
      <c r="N267" s="115">
        <v>2.422914</v>
      </c>
      <c r="O267" s="114">
        <v>0.95899999999999996</v>
      </c>
      <c r="P267" s="118">
        <v>0.29787999999999998</v>
      </c>
      <c r="Q267" s="119" t="s">
        <v>305</v>
      </c>
      <c r="R267" s="120">
        <v>99.1</v>
      </c>
      <c r="S267" s="120">
        <v>3.68</v>
      </c>
      <c r="T267" s="120">
        <f t="shared" si="5"/>
        <v>60.480000000000011</v>
      </c>
      <c r="U267" s="121">
        <v>72</v>
      </c>
      <c r="V267" s="122" t="s">
        <v>192</v>
      </c>
      <c r="W267" s="123">
        <v>846</v>
      </c>
      <c r="X267" s="124" t="s">
        <v>306</v>
      </c>
      <c r="Y267" s="469"/>
      <c r="AA267" s="15"/>
    </row>
    <row r="268" spans="1:27">
      <c r="A268" s="488"/>
      <c r="B268" s="493"/>
      <c r="C268" s="30">
        <v>4</v>
      </c>
      <c r="D268" s="126" t="s">
        <v>307</v>
      </c>
      <c r="E268" s="127">
        <v>9</v>
      </c>
      <c r="F268" s="128">
        <v>1.517E-4</v>
      </c>
      <c r="G268" s="129">
        <v>225.614</v>
      </c>
      <c r="H268" s="128">
        <v>2.8271000000000001E-2</v>
      </c>
      <c r="I268" s="129">
        <v>255.01499999999999</v>
      </c>
      <c r="J268" s="128">
        <v>2.3424000000000001E-3</v>
      </c>
      <c r="K268" s="129">
        <v>1037.8800000000001</v>
      </c>
      <c r="L268" s="132">
        <v>1.50909</v>
      </c>
      <c r="M268" s="129">
        <v>1.9159999999999999</v>
      </c>
      <c r="N268" s="130">
        <v>0.48440800000000001</v>
      </c>
      <c r="O268" s="129">
        <v>5.0129999999999999</v>
      </c>
      <c r="P268" s="133">
        <v>0.28917999999999999</v>
      </c>
      <c r="Q268" s="140" t="s">
        <v>308</v>
      </c>
      <c r="R268" s="135">
        <v>90.09</v>
      </c>
      <c r="S268" s="135">
        <v>0.69</v>
      </c>
      <c r="T268" s="135">
        <f t="shared" si="5"/>
        <v>61.170000000000009</v>
      </c>
      <c r="U268" s="136">
        <v>69.900000000000006</v>
      </c>
      <c r="V268" s="141" t="s">
        <v>309</v>
      </c>
      <c r="W268" s="138">
        <v>23</v>
      </c>
      <c r="X268" s="139" t="s">
        <v>310</v>
      </c>
      <c r="Y268" s="470"/>
      <c r="AA268" s="15"/>
    </row>
    <row r="269" spans="1:27" s="22" customFormat="1">
      <c r="A269" s="486">
        <v>6</v>
      </c>
      <c r="B269" s="491" t="s">
        <v>835</v>
      </c>
      <c r="C269" s="35"/>
      <c r="D269" s="142" t="s">
        <v>311</v>
      </c>
      <c r="E269" s="143">
        <v>2</v>
      </c>
      <c r="F269" s="144">
        <v>7.1759999999999999E-4</v>
      </c>
      <c r="G269" s="145">
        <v>24.329000000000001</v>
      </c>
      <c r="H269" s="144">
        <v>2.13835E-2</v>
      </c>
      <c r="I269" s="145">
        <v>341.358</v>
      </c>
      <c r="J269" s="144">
        <v>8.5635999999999993E-3</v>
      </c>
      <c r="K269" s="145">
        <v>265.46499999999997</v>
      </c>
      <c r="L269" s="148">
        <v>2.1709399999999999</v>
      </c>
      <c r="M269" s="145">
        <v>0.96899999999999997</v>
      </c>
      <c r="N269" s="146">
        <v>1.0190189999999999</v>
      </c>
      <c r="O269" s="145">
        <v>2.395</v>
      </c>
      <c r="P269" s="149">
        <v>0.37031999999999998</v>
      </c>
      <c r="Q269" s="150" t="s">
        <v>312</v>
      </c>
      <c r="R269" s="151">
        <v>78.89</v>
      </c>
      <c r="S269" s="151">
        <v>0.99</v>
      </c>
      <c r="T269" s="151">
        <f t="shared" si="5"/>
        <v>62.160000000000011</v>
      </c>
      <c r="U269" s="152">
        <v>89.5</v>
      </c>
      <c r="V269" s="153" t="s">
        <v>313</v>
      </c>
      <c r="W269" s="154">
        <v>44</v>
      </c>
      <c r="X269" s="354" t="s">
        <v>314</v>
      </c>
      <c r="Y269" s="471" t="s">
        <v>1044</v>
      </c>
      <c r="Z269" s="20"/>
      <c r="AA269" s="21"/>
    </row>
    <row r="270" spans="1:27">
      <c r="A270" s="487"/>
      <c r="B270" s="492"/>
      <c r="C270" s="32">
        <v>4</v>
      </c>
      <c r="D270" s="111" t="s">
        <v>315</v>
      </c>
      <c r="E270" s="112">
        <v>2.5</v>
      </c>
      <c r="F270" s="113">
        <v>1.418E-4</v>
      </c>
      <c r="G270" s="114">
        <v>118.417</v>
      </c>
      <c r="H270" s="113">
        <v>2.2079999999999999E-3</v>
      </c>
      <c r="I270" s="114">
        <v>3431.2570000000001</v>
      </c>
      <c r="J270" s="113">
        <v>5.1749400000000001E-2</v>
      </c>
      <c r="K270" s="114">
        <v>42.646000000000001</v>
      </c>
      <c r="L270" s="117">
        <v>5.6681400000000002</v>
      </c>
      <c r="M270" s="114">
        <v>0.40899999999999997</v>
      </c>
      <c r="N270" s="115">
        <v>1.8391919999999999</v>
      </c>
      <c r="O270" s="114">
        <v>1.2949999999999999</v>
      </c>
      <c r="P270" s="118">
        <v>0.31645000000000001</v>
      </c>
      <c r="Q270" s="119" t="s">
        <v>316</v>
      </c>
      <c r="R270" s="120">
        <v>97.52</v>
      </c>
      <c r="S270" s="120">
        <v>2.59</v>
      </c>
      <c r="T270" s="120">
        <f t="shared" si="5"/>
        <v>64.750000000000014</v>
      </c>
      <c r="U270" s="121">
        <v>76.5</v>
      </c>
      <c r="V270" s="122" t="s">
        <v>227</v>
      </c>
      <c r="W270" s="123">
        <v>1104</v>
      </c>
      <c r="X270" s="125" t="s">
        <v>317</v>
      </c>
      <c r="Y270" s="469"/>
      <c r="AA270" s="15"/>
    </row>
    <row r="271" spans="1:27">
      <c r="A271" s="487"/>
      <c r="B271" s="492"/>
      <c r="C271" s="32">
        <v>4</v>
      </c>
      <c r="D271" s="111" t="s">
        <v>318</v>
      </c>
      <c r="E271" s="112">
        <v>3.5</v>
      </c>
      <c r="F271" s="113">
        <v>1.8440000000000001E-4</v>
      </c>
      <c r="G271" s="114">
        <v>95.697000000000003</v>
      </c>
      <c r="H271" s="113">
        <v>6.9415000000000004E-2</v>
      </c>
      <c r="I271" s="114">
        <v>97.709000000000003</v>
      </c>
      <c r="J271" s="113">
        <v>9.8147700000000004E-2</v>
      </c>
      <c r="K271" s="114">
        <v>24.032</v>
      </c>
      <c r="L271" s="117">
        <v>9.798</v>
      </c>
      <c r="M271" s="114">
        <v>0.254</v>
      </c>
      <c r="N271" s="115">
        <v>3.029121</v>
      </c>
      <c r="O271" s="114">
        <v>0.74099999999999999</v>
      </c>
      <c r="P271" s="118">
        <v>0.30356</v>
      </c>
      <c r="Q271" s="119" t="s">
        <v>319</v>
      </c>
      <c r="R271" s="120">
        <v>98.19</v>
      </c>
      <c r="S271" s="120">
        <v>4.4800000000000004</v>
      </c>
      <c r="T271" s="120">
        <f t="shared" si="5"/>
        <v>69.230000000000018</v>
      </c>
      <c r="U271" s="121">
        <v>73.400000000000006</v>
      </c>
      <c r="V271" s="122" t="s">
        <v>320</v>
      </c>
      <c r="W271" s="123">
        <v>61</v>
      </c>
      <c r="X271" s="124" t="s">
        <v>321</v>
      </c>
      <c r="Y271" s="469"/>
      <c r="AA271" s="15"/>
    </row>
    <row r="272" spans="1:27">
      <c r="A272" s="487"/>
      <c r="B272" s="492"/>
      <c r="C272" s="32">
        <v>4</v>
      </c>
      <c r="D272" s="111" t="s">
        <v>322</v>
      </c>
      <c r="E272" s="112">
        <v>4</v>
      </c>
      <c r="F272" s="113">
        <v>9.4199999999999999E-5</v>
      </c>
      <c r="G272" s="114">
        <v>188.42599999999999</v>
      </c>
      <c r="H272" s="113">
        <v>6.8477800000000005E-2</v>
      </c>
      <c r="I272" s="114">
        <v>102.20099999999999</v>
      </c>
      <c r="J272" s="113">
        <v>3.4054599999999997E-2</v>
      </c>
      <c r="K272" s="114">
        <v>66.248999999999995</v>
      </c>
      <c r="L272" s="117">
        <v>3.6076899999999998</v>
      </c>
      <c r="M272" s="114">
        <v>0.622</v>
      </c>
      <c r="N272" s="115">
        <v>1.0861270000000001</v>
      </c>
      <c r="O272" s="114">
        <v>1.998</v>
      </c>
      <c r="P272" s="118">
        <v>0.29121999999999998</v>
      </c>
      <c r="Q272" s="119" t="s">
        <v>323</v>
      </c>
      <c r="R272" s="120">
        <v>96.73</v>
      </c>
      <c r="S272" s="120">
        <v>1.65</v>
      </c>
      <c r="T272" s="120">
        <f t="shared" si="5"/>
        <v>70.880000000000024</v>
      </c>
      <c r="U272" s="121">
        <v>70.400000000000006</v>
      </c>
      <c r="V272" s="122" t="s">
        <v>324</v>
      </c>
      <c r="W272" s="123">
        <v>23</v>
      </c>
      <c r="X272" s="125" t="s">
        <v>193</v>
      </c>
      <c r="Y272" s="469"/>
      <c r="AA272" s="15"/>
    </row>
    <row r="273" spans="1:27">
      <c r="A273" s="487"/>
      <c r="B273" s="492"/>
      <c r="C273" s="32">
        <v>4</v>
      </c>
      <c r="D273" s="111" t="s">
        <v>325</v>
      </c>
      <c r="E273" s="112">
        <v>5</v>
      </c>
      <c r="F273" s="113">
        <v>2.3010000000000001E-4</v>
      </c>
      <c r="G273" s="114">
        <v>76.227999999999994</v>
      </c>
      <c r="H273" s="113">
        <v>7.7859399999999995E-2</v>
      </c>
      <c r="I273" s="114">
        <v>96.168000000000006</v>
      </c>
      <c r="J273" s="113">
        <v>5.4359999999999999E-4</v>
      </c>
      <c r="K273" s="114">
        <v>4035.6129999999998</v>
      </c>
      <c r="L273" s="117">
        <v>0.96889999999999998</v>
      </c>
      <c r="M273" s="114">
        <v>2.1539999999999999</v>
      </c>
      <c r="N273" s="115">
        <v>0.26868199999999998</v>
      </c>
      <c r="O273" s="114">
        <v>8.3160000000000007</v>
      </c>
      <c r="P273" s="118">
        <v>0.20008000000000001</v>
      </c>
      <c r="Q273" s="119" t="s">
        <v>326</v>
      </c>
      <c r="R273" s="120">
        <v>72.16</v>
      </c>
      <c r="S273" s="120">
        <v>0.44</v>
      </c>
      <c r="T273" s="120">
        <f t="shared" si="5"/>
        <v>71.320000000000022</v>
      </c>
      <c r="U273" s="121">
        <v>48.4</v>
      </c>
      <c r="V273" s="122" t="s">
        <v>327</v>
      </c>
      <c r="W273" s="123">
        <v>5</v>
      </c>
      <c r="X273" s="125" t="s">
        <v>217</v>
      </c>
      <c r="Y273" s="469"/>
      <c r="AA273" s="15"/>
    </row>
    <row r="274" spans="1:27">
      <c r="A274" s="488"/>
      <c r="B274" s="493"/>
      <c r="C274" s="33">
        <v>4</v>
      </c>
      <c r="D274" s="126" t="s">
        <v>328</v>
      </c>
      <c r="E274" s="127">
        <v>6</v>
      </c>
      <c r="F274" s="128">
        <v>1.5980000000000001E-4</v>
      </c>
      <c r="G274" s="129">
        <v>102.331</v>
      </c>
      <c r="H274" s="128">
        <v>9.7824599999999998E-2</v>
      </c>
      <c r="I274" s="129">
        <v>72.790000000000006</v>
      </c>
      <c r="J274" s="128">
        <v>1.47814E-2</v>
      </c>
      <c r="K274" s="129">
        <v>151.44499999999999</v>
      </c>
      <c r="L274" s="132">
        <v>0.76141000000000003</v>
      </c>
      <c r="M274" s="129">
        <v>2.8119999999999998</v>
      </c>
      <c r="N274" s="130">
        <v>0.24007000000000001</v>
      </c>
      <c r="O274" s="129">
        <v>10.148</v>
      </c>
      <c r="P274" s="133">
        <v>0.24238000000000001</v>
      </c>
      <c r="Q274" s="140" t="s">
        <v>329</v>
      </c>
      <c r="R274" s="135">
        <v>76.88</v>
      </c>
      <c r="S274" s="135">
        <v>0.35</v>
      </c>
      <c r="T274" s="135">
        <f t="shared" si="5"/>
        <v>71.670000000000016</v>
      </c>
      <c r="U274" s="136">
        <v>58.6</v>
      </c>
      <c r="V274" s="141" t="s">
        <v>330</v>
      </c>
      <c r="W274" s="138">
        <v>3</v>
      </c>
      <c r="X274" s="139" t="s">
        <v>331</v>
      </c>
      <c r="Y274" s="470"/>
      <c r="AA274" s="15"/>
    </row>
    <row r="275" spans="1:27">
      <c r="A275" s="486">
        <v>7</v>
      </c>
      <c r="B275" s="491" t="s">
        <v>836</v>
      </c>
      <c r="C275" s="31">
        <v>4</v>
      </c>
      <c r="D275" s="97" t="s">
        <v>332</v>
      </c>
      <c r="E275" s="98">
        <v>2</v>
      </c>
      <c r="F275" s="99">
        <v>1.4605E-3</v>
      </c>
      <c r="G275" s="100">
        <v>13.909000000000001</v>
      </c>
      <c r="H275" s="99">
        <v>9.4620200000000002E-2</v>
      </c>
      <c r="I275" s="100">
        <v>76.454999999999998</v>
      </c>
      <c r="J275" s="99">
        <v>0.1072028</v>
      </c>
      <c r="K275" s="100">
        <v>21.552</v>
      </c>
      <c r="L275" s="103">
        <v>9.4007500000000004</v>
      </c>
      <c r="M275" s="100">
        <v>0.255</v>
      </c>
      <c r="N275" s="101">
        <v>3.305142</v>
      </c>
      <c r="O275" s="100">
        <v>1.085</v>
      </c>
      <c r="P275" s="104">
        <v>0.30586999999999998</v>
      </c>
      <c r="Q275" s="105" t="s">
        <v>333</v>
      </c>
      <c r="R275" s="106">
        <v>87</v>
      </c>
      <c r="S275" s="106">
        <v>4.3</v>
      </c>
      <c r="T275" s="106">
        <f t="shared" si="5"/>
        <v>75.970000000000013</v>
      </c>
      <c r="U275" s="107">
        <v>73.900000000000006</v>
      </c>
      <c r="V275" s="108" t="s">
        <v>334</v>
      </c>
      <c r="W275" s="109">
        <v>43</v>
      </c>
      <c r="X275" s="110" t="s">
        <v>335</v>
      </c>
      <c r="Y275" s="468"/>
      <c r="AA275" s="15"/>
    </row>
    <row r="276" spans="1:27">
      <c r="A276" s="487"/>
      <c r="B276" s="492"/>
      <c r="C276" s="32">
        <v>4</v>
      </c>
      <c r="D276" s="111" t="s">
        <v>336</v>
      </c>
      <c r="E276" s="112">
        <v>2.5</v>
      </c>
      <c r="F276" s="113">
        <v>1.036E-4</v>
      </c>
      <c r="G276" s="114">
        <v>191.423</v>
      </c>
      <c r="H276" s="113">
        <v>1.6198199999999999E-2</v>
      </c>
      <c r="I276" s="114">
        <v>434.44400000000002</v>
      </c>
      <c r="J276" s="113">
        <v>8.2742599999999999E-2</v>
      </c>
      <c r="K276" s="114">
        <v>28.550999999999998</v>
      </c>
      <c r="L276" s="117">
        <v>4.4573</v>
      </c>
      <c r="M276" s="114">
        <v>0.51200000000000001</v>
      </c>
      <c r="N276" s="115">
        <v>1.3353330000000001</v>
      </c>
      <c r="O276" s="114">
        <v>2.7389999999999999</v>
      </c>
      <c r="P276" s="118">
        <v>0.30630000000000002</v>
      </c>
      <c r="Q276" s="119" t="s">
        <v>337</v>
      </c>
      <c r="R276" s="120">
        <v>102.24</v>
      </c>
      <c r="S276" s="120">
        <v>2.04</v>
      </c>
      <c r="T276" s="120">
        <f t="shared" si="5"/>
        <v>78.010000000000019</v>
      </c>
      <c r="U276" s="121">
        <v>74</v>
      </c>
      <c r="V276" s="122" t="s">
        <v>338</v>
      </c>
      <c r="W276" s="123">
        <v>118</v>
      </c>
      <c r="X276" s="124" t="s">
        <v>339</v>
      </c>
      <c r="Y276" s="469"/>
      <c r="AA276" s="15"/>
    </row>
    <row r="277" spans="1:27">
      <c r="A277" s="487"/>
      <c r="B277" s="492"/>
      <c r="C277" s="32">
        <v>4</v>
      </c>
      <c r="D277" s="111" t="s">
        <v>340</v>
      </c>
      <c r="E277" s="112">
        <v>3.5</v>
      </c>
      <c r="F277" s="113">
        <v>9.5000000000000005E-6</v>
      </c>
      <c r="G277" s="114">
        <v>2024.4760000000001</v>
      </c>
      <c r="H277" s="113">
        <v>4.5908900000000002E-2</v>
      </c>
      <c r="I277" s="114">
        <v>148.07499999999999</v>
      </c>
      <c r="J277" s="113">
        <v>4.5228400000000002E-2</v>
      </c>
      <c r="K277" s="114">
        <v>50.131999999999998</v>
      </c>
      <c r="L277" s="117">
        <v>2.35744</v>
      </c>
      <c r="M277" s="114">
        <v>0.9</v>
      </c>
      <c r="N277" s="115">
        <v>0.69942099999999996</v>
      </c>
      <c r="O277" s="114">
        <v>5.1449999999999996</v>
      </c>
      <c r="P277" s="118">
        <v>0.29663</v>
      </c>
      <c r="Q277" s="119" t="s">
        <v>341</v>
      </c>
      <c r="R277" s="120">
        <v>99.98</v>
      </c>
      <c r="S277" s="120">
        <v>1.08</v>
      </c>
      <c r="T277" s="120">
        <f t="shared" si="5"/>
        <v>79.090000000000018</v>
      </c>
      <c r="U277" s="121">
        <v>71.7</v>
      </c>
      <c r="V277" s="122" t="s">
        <v>208</v>
      </c>
      <c r="W277" s="123">
        <v>22</v>
      </c>
      <c r="X277" s="124" t="s">
        <v>335</v>
      </c>
      <c r="Y277" s="469"/>
      <c r="AA277" s="15"/>
    </row>
    <row r="278" spans="1:27">
      <c r="A278" s="487"/>
      <c r="B278" s="492"/>
      <c r="C278" s="32">
        <v>4</v>
      </c>
      <c r="D278" s="111" t="s">
        <v>342</v>
      </c>
      <c r="E278" s="112">
        <v>4</v>
      </c>
      <c r="F278" s="113">
        <v>1.63E-5</v>
      </c>
      <c r="G278" s="114">
        <v>1225.9880000000001</v>
      </c>
      <c r="H278" s="113">
        <v>1.8197700000000001E-2</v>
      </c>
      <c r="I278" s="114">
        <v>407.53100000000001</v>
      </c>
      <c r="J278" s="113">
        <v>3.7969099999999999E-2</v>
      </c>
      <c r="K278" s="114">
        <v>60.433</v>
      </c>
      <c r="L278" s="117">
        <v>1.1257299999999999</v>
      </c>
      <c r="M278" s="114">
        <v>2.0270000000000001</v>
      </c>
      <c r="N278" s="115">
        <v>0.334341</v>
      </c>
      <c r="O278" s="114">
        <v>10.932</v>
      </c>
      <c r="P278" s="118">
        <v>0.29137000000000002</v>
      </c>
      <c r="Q278" s="119" t="s">
        <v>343</v>
      </c>
      <c r="R278" s="120">
        <v>98.11</v>
      </c>
      <c r="S278" s="120">
        <v>0.51</v>
      </c>
      <c r="T278" s="120">
        <f t="shared" si="5"/>
        <v>79.600000000000023</v>
      </c>
      <c r="U278" s="121">
        <v>70.400000000000006</v>
      </c>
      <c r="V278" s="122" t="s">
        <v>344</v>
      </c>
      <c r="W278" s="123">
        <v>27</v>
      </c>
      <c r="X278" s="125" t="s">
        <v>345</v>
      </c>
      <c r="Y278" s="469"/>
      <c r="AA278" s="15"/>
    </row>
    <row r="279" spans="1:27">
      <c r="A279" s="488"/>
      <c r="B279" s="493"/>
      <c r="C279" s="33">
        <v>4</v>
      </c>
      <c r="D279" s="126" t="s">
        <v>346</v>
      </c>
      <c r="E279" s="127">
        <v>5</v>
      </c>
      <c r="F279" s="128">
        <v>3.5199999999999999E-4</v>
      </c>
      <c r="G279" s="129">
        <v>57.517000000000003</v>
      </c>
      <c r="H279" s="128">
        <v>7.1866200000000005E-2</v>
      </c>
      <c r="I279" s="129">
        <v>97.311999999999998</v>
      </c>
      <c r="J279" s="128">
        <v>1.87359E-2</v>
      </c>
      <c r="K279" s="129">
        <v>126.202</v>
      </c>
      <c r="L279" s="132">
        <v>0.78017000000000003</v>
      </c>
      <c r="M279" s="129">
        <v>2.8849999999999998</v>
      </c>
      <c r="N279" s="130">
        <v>0.21251900000000001</v>
      </c>
      <c r="O279" s="129">
        <v>17.335000000000001</v>
      </c>
      <c r="P279" s="133">
        <v>0.39805000000000001</v>
      </c>
      <c r="Q279" s="140" t="s">
        <v>347</v>
      </c>
      <c r="R279" s="135">
        <v>146.13999999999999</v>
      </c>
      <c r="S279" s="135">
        <v>0.36</v>
      </c>
      <c r="T279" s="135">
        <f t="shared" si="5"/>
        <v>79.960000000000022</v>
      </c>
      <c r="U279" s="136">
        <v>96.2</v>
      </c>
      <c r="V279" s="141" t="s">
        <v>348</v>
      </c>
      <c r="W279" s="138">
        <v>5</v>
      </c>
      <c r="X279" s="139" t="s">
        <v>349</v>
      </c>
      <c r="Y279" s="470"/>
      <c r="AA279" s="15"/>
    </row>
    <row r="280" spans="1:27">
      <c r="A280" s="486">
        <v>8</v>
      </c>
      <c r="B280" s="40" t="s">
        <v>837</v>
      </c>
      <c r="C280" s="31">
        <v>4</v>
      </c>
      <c r="D280" s="97" t="s">
        <v>350</v>
      </c>
      <c r="E280" s="98">
        <v>2</v>
      </c>
      <c r="F280" s="99">
        <v>1.8936999999999999E-3</v>
      </c>
      <c r="G280" s="100">
        <v>10.069000000000001</v>
      </c>
      <c r="H280" s="99">
        <v>2.1613799999999999E-2</v>
      </c>
      <c r="I280" s="100">
        <v>332.55500000000001</v>
      </c>
      <c r="J280" s="99">
        <v>0.14160400000000001</v>
      </c>
      <c r="K280" s="100">
        <v>15.68</v>
      </c>
      <c r="L280" s="103">
        <v>11.325699999999999</v>
      </c>
      <c r="M280" s="100">
        <v>0.20200000000000001</v>
      </c>
      <c r="N280" s="101">
        <v>4.0872929999999998</v>
      </c>
      <c r="O280" s="100">
        <v>0.6</v>
      </c>
      <c r="P280" s="104">
        <v>0.31073000000000001</v>
      </c>
      <c r="Q280" s="105" t="s">
        <v>351</v>
      </c>
      <c r="R280" s="106">
        <v>86.1</v>
      </c>
      <c r="S280" s="106">
        <v>5.18</v>
      </c>
      <c r="T280" s="106">
        <f t="shared" si="5"/>
        <v>85.140000000000015</v>
      </c>
      <c r="U280" s="107">
        <v>75.099999999999994</v>
      </c>
      <c r="V280" s="108" t="s">
        <v>352</v>
      </c>
      <c r="W280" s="109">
        <v>225</v>
      </c>
      <c r="X280" s="355" t="s">
        <v>353</v>
      </c>
      <c r="Y280" s="468"/>
      <c r="AA280" s="15"/>
    </row>
    <row r="281" spans="1:27">
      <c r="A281" s="487"/>
      <c r="B281" s="41"/>
      <c r="C281" s="32">
        <v>4</v>
      </c>
      <c r="D281" s="111" t="s">
        <v>354</v>
      </c>
      <c r="E281" s="112">
        <v>2.5</v>
      </c>
      <c r="F281" s="113">
        <v>1.18E-4</v>
      </c>
      <c r="G281" s="114">
        <v>143.03299999999999</v>
      </c>
      <c r="H281" s="113">
        <v>7.8440999999999997E-2</v>
      </c>
      <c r="I281" s="114">
        <v>90.605000000000004</v>
      </c>
      <c r="J281" s="113">
        <v>3.1464100000000002E-2</v>
      </c>
      <c r="K281" s="114">
        <v>68.95</v>
      </c>
      <c r="L281" s="117">
        <v>1.9119299999999999</v>
      </c>
      <c r="M281" s="114">
        <v>1.115</v>
      </c>
      <c r="N281" s="115">
        <v>0.61894800000000005</v>
      </c>
      <c r="O281" s="114">
        <v>4.1029999999999998</v>
      </c>
      <c r="P281" s="118">
        <v>0.30170000000000002</v>
      </c>
      <c r="Q281" s="119" t="s">
        <v>355</v>
      </c>
      <c r="R281" s="120">
        <v>93.2</v>
      </c>
      <c r="S281" s="120">
        <v>0.87</v>
      </c>
      <c r="T281" s="120">
        <f t="shared" si="5"/>
        <v>86.010000000000019</v>
      </c>
      <c r="U281" s="121">
        <v>72.900000000000006</v>
      </c>
      <c r="V281" s="122" t="s">
        <v>356</v>
      </c>
      <c r="W281" s="123">
        <v>10</v>
      </c>
      <c r="X281" s="125" t="s">
        <v>357</v>
      </c>
      <c r="Y281" s="469"/>
      <c r="AA281" s="15"/>
    </row>
    <row r="282" spans="1:27">
      <c r="A282" s="487"/>
      <c r="B282" s="41"/>
      <c r="C282" s="32">
        <v>4</v>
      </c>
      <c r="D282" s="111" t="s">
        <v>358</v>
      </c>
      <c r="E282" s="112">
        <v>3.5</v>
      </c>
      <c r="F282" s="113">
        <v>2.0259999999999999E-4</v>
      </c>
      <c r="G282" s="114">
        <v>93.524000000000001</v>
      </c>
      <c r="H282" s="113">
        <v>1.02208E-2</v>
      </c>
      <c r="I282" s="114">
        <v>712.32899999999995</v>
      </c>
      <c r="J282" s="113">
        <v>7.2567999999999999E-3</v>
      </c>
      <c r="K282" s="114">
        <v>325.78399999999999</v>
      </c>
      <c r="L282" s="117">
        <v>0.57448999999999995</v>
      </c>
      <c r="M282" s="114">
        <v>3.87</v>
      </c>
      <c r="N282" s="115">
        <v>0.20058999999999999</v>
      </c>
      <c r="O282" s="114">
        <v>12.331</v>
      </c>
      <c r="P282" s="118">
        <v>0.24292</v>
      </c>
      <c r="Q282" s="119" t="s">
        <v>359</v>
      </c>
      <c r="R282" s="120">
        <v>69.569999999999993</v>
      </c>
      <c r="S282" s="120">
        <v>0.26</v>
      </c>
      <c r="T282" s="120">
        <f t="shared" si="5"/>
        <v>86.270000000000024</v>
      </c>
      <c r="U282" s="121">
        <v>58.7</v>
      </c>
      <c r="V282" s="122" t="s">
        <v>360</v>
      </c>
      <c r="W282" s="123">
        <v>24</v>
      </c>
      <c r="X282" s="125" t="s">
        <v>361</v>
      </c>
      <c r="Y282" s="469"/>
      <c r="AA282" s="15"/>
    </row>
    <row r="283" spans="1:27">
      <c r="A283" s="488"/>
      <c r="B283" s="42"/>
      <c r="C283" s="33">
        <v>4</v>
      </c>
      <c r="D283" s="126" t="s">
        <v>362</v>
      </c>
      <c r="E283" s="127">
        <v>4</v>
      </c>
      <c r="F283" s="128">
        <v>1.9670000000000001E-4</v>
      </c>
      <c r="G283" s="129">
        <v>90.067999999999998</v>
      </c>
      <c r="H283" s="128">
        <v>0.10153189999999999</v>
      </c>
      <c r="I283" s="129">
        <v>70.694000000000003</v>
      </c>
      <c r="J283" s="128">
        <v>4.9383700000000003E-2</v>
      </c>
      <c r="K283" s="129">
        <v>47.1</v>
      </c>
      <c r="L283" s="132">
        <v>0.26262999999999997</v>
      </c>
      <c r="M283" s="129">
        <v>8.5540000000000003</v>
      </c>
      <c r="N283" s="130">
        <v>6.7670999999999995E-2</v>
      </c>
      <c r="O283" s="129">
        <v>36.482999999999997</v>
      </c>
      <c r="P283" s="133">
        <v>0.51390999999999998</v>
      </c>
      <c r="Q283" s="140" t="s">
        <v>363</v>
      </c>
      <c r="R283" s="135">
        <v>199.4</v>
      </c>
      <c r="S283" s="135">
        <v>0.12</v>
      </c>
      <c r="T283" s="135">
        <f t="shared" si="5"/>
        <v>86.390000000000029</v>
      </c>
      <c r="U283" s="136">
        <v>124.2</v>
      </c>
      <c r="V283" s="141" t="s">
        <v>364</v>
      </c>
      <c r="W283" s="138">
        <v>1</v>
      </c>
      <c r="X283" s="156" t="s">
        <v>365</v>
      </c>
      <c r="Y283" s="470"/>
      <c r="AA283" s="15"/>
    </row>
    <row r="284" spans="1:27">
      <c r="A284" s="486">
        <v>9</v>
      </c>
      <c r="B284" s="491" t="s">
        <v>838</v>
      </c>
      <c r="C284" s="31">
        <v>4</v>
      </c>
      <c r="D284" s="97" t="s">
        <v>366</v>
      </c>
      <c r="E284" s="98">
        <v>2</v>
      </c>
      <c r="F284" s="99">
        <v>4.2062000000000002E-3</v>
      </c>
      <c r="G284" s="100">
        <v>5.8449999999999998</v>
      </c>
      <c r="H284" s="99">
        <v>1.34927E-2</v>
      </c>
      <c r="I284" s="100">
        <v>549.88800000000003</v>
      </c>
      <c r="J284" s="99">
        <v>0.1047052</v>
      </c>
      <c r="K284" s="100">
        <v>23.173999999999999</v>
      </c>
      <c r="L284" s="103">
        <v>10.728009999999999</v>
      </c>
      <c r="M284" s="100">
        <v>0.22800000000000001</v>
      </c>
      <c r="N284" s="101">
        <v>4.4737530000000003</v>
      </c>
      <c r="O284" s="100">
        <v>0.71399999999999997</v>
      </c>
      <c r="P284" s="104">
        <v>0.30064999999999997</v>
      </c>
      <c r="Q284" s="105" t="s">
        <v>367</v>
      </c>
      <c r="R284" s="106">
        <v>72.099999999999994</v>
      </c>
      <c r="S284" s="106">
        <v>4.9000000000000004</v>
      </c>
      <c r="T284" s="106">
        <f t="shared" si="5"/>
        <v>91.290000000000035</v>
      </c>
      <c r="U284" s="107">
        <v>72.7</v>
      </c>
      <c r="V284" s="108" t="s">
        <v>334</v>
      </c>
      <c r="W284" s="109">
        <v>342</v>
      </c>
      <c r="X284" s="110" t="s">
        <v>368</v>
      </c>
      <c r="Y284" s="468"/>
      <c r="AA284" s="15"/>
    </row>
    <row r="285" spans="1:27">
      <c r="A285" s="487"/>
      <c r="B285" s="492"/>
      <c r="C285" s="32">
        <v>4</v>
      </c>
      <c r="D285" s="111" t="s">
        <v>369</v>
      </c>
      <c r="E285" s="112">
        <v>2.5</v>
      </c>
      <c r="F285" s="113">
        <v>1.986E-4</v>
      </c>
      <c r="G285" s="114">
        <v>110.631</v>
      </c>
      <c r="H285" s="113">
        <v>6.5388299999999996E-2</v>
      </c>
      <c r="I285" s="114">
        <v>111.167</v>
      </c>
      <c r="J285" s="113">
        <v>5.6779999999999999E-3</v>
      </c>
      <c r="K285" s="114">
        <v>429.81299999999999</v>
      </c>
      <c r="L285" s="117">
        <v>1.56654</v>
      </c>
      <c r="M285" s="114">
        <v>1.351</v>
      </c>
      <c r="N285" s="115">
        <v>0.53798699999999999</v>
      </c>
      <c r="O285" s="114">
        <v>5.7370000000000001</v>
      </c>
      <c r="P285" s="118">
        <v>0.37694</v>
      </c>
      <c r="Q285" s="119" t="s">
        <v>370</v>
      </c>
      <c r="R285" s="120">
        <v>109.76</v>
      </c>
      <c r="S285" s="120">
        <v>0.72</v>
      </c>
      <c r="T285" s="120">
        <f t="shared" si="5"/>
        <v>92.010000000000034</v>
      </c>
      <c r="U285" s="121">
        <v>91.1</v>
      </c>
      <c r="V285" s="122" t="s">
        <v>371</v>
      </c>
      <c r="W285" s="123">
        <v>10</v>
      </c>
      <c r="X285" s="125" t="s">
        <v>372</v>
      </c>
      <c r="Y285" s="469"/>
      <c r="AA285" s="15"/>
    </row>
    <row r="286" spans="1:27">
      <c r="A286" s="488"/>
      <c r="B286" s="493"/>
      <c r="C286" s="33">
        <v>4</v>
      </c>
      <c r="D286" s="126" t="s">
        <v>373</v>
      </c>
      <c r="E286" s="127">
        <v>3.5</v>
      </c>
      <c r="F286" s="128">
        <v>1.8479999999999999E-4</v>
      </c>
      <c r="G286" s="129">
        <v>119.074</v>
      </c>
      <c r="H286" s="128">
        <v>1.48503E-2</v>
      </c>
      <c r="I286" s="129">
        <v>457.58600000000001</v>
      </c>
      <c r="J286" s="128">
        <v>2.0408900000000001E-2</v>
      </c>
      <c r="K286" s="129">
        <v>121.867</v>
      </c>
      <c r="L286" s="132">
        <v>0.69618000000000002</v>
      </c>
      <c r="M286" s="129">
        <v>3.3159999999999998</v>
      </c>
      <c r="N286" s="130">
        <v>0.24034700000000001</v>
      </c>
      <c r="O286" s="129">
        <v>12.71</v>
      </c>
      <c r="P286" s="133">
        <v>0.42520999999999998</v>
      </c>
      <c r="Q286" s="140" t="s">
        <v>374</v>
      </c>
      <c r="R286" s="135">
        <v>123.16</v>
      </c>
      <c r="S286" s="135">
        <v>0.32</v>
      </c>
      <c r="T286" s="135">
        <f t="shared" si="5"/>
        <v>92.330000000000027</v>
      </c>
      <c r="U286" s="136">
        <v>102.8</v>
      </c>
      <c r="V286" s="141" t="s">
        <v>375</v>
      </c>
      <c r="W286" s="138">
        <v>20</v>
      </c>
      <c r="X286" s="156" t="s">
        <v>376</v>
      </c>
      <c r="Y286" s="470"/>
      <c r="AA286" s="15"/>
    </row>
    <row r="287" spans="1:27">
      <c r="A287" s="486">
        <v>10</v>
      </c>
      <c r="B287" s="491" t="s">
        <v>839</v>
      </c>
      <c r="C287" s="31">
        <v>4</v>
      </c>
      <c r="D287" s="97" t="s">
        <v>377</v>
      </c>
      <c r="E287" s="98">
        <v>2</v>
      </c>
      <c r="F287" s="99">
        <v>2.4621999999999999E-3</v>
      </c>
      <c r="G287" s="100">
        <v>9.016</v>
      </c>
      <c r="H287" s="99">
        <v>6.0781399999999999E-2</v>
      </c>
      <c r="I287" s="100">
        <v>117.858</v>
      </c>
      <c r="J287" s="99">
        <v>0.1631455</v>
      </c>
      <c r="K287" s="100">
        <v>16.792000000000002</v>
      </c>
      <c r="L287" s="103">
        <v>12.403</v>
      </c>
      <c r="M287" s="100">
        <v>0.19500000000000001</v>
      </c>
      <c r="N287" s="101">
        <v>4.5009119999999996</v>
      </c>
      <c r="O287" s="100">
        <v>0.755</v>
      </c>
      <c r="P287" s="104">
        <v>0.30403999999999998</v>
      </c>
      <c r="Q287" s="105" t="s">
        <v>378</v>
      </c>
      <c r="R287" s="106">
        <v>83.78</v>
      </c>
      <c r="S287" s="106">
        <v>5.67</v>
      </c>
      <c r="T287" s="106">
        <f t="shared" si="5"/>
        <v>98.000000000000028</v>
      </c>
      <c r="U287" s="107">
        <v>73.5</v>
      </c>
      <c r="V287" s="108" t="s">
        <v>379</v>
      </c>
      <c r="W287" s="109">
        <v>88</v>
      </c>
      <c r="X287" s="110" t="s">
        <v>380</v>
      </c>
      <c r="Y287" s="468"/>
      <c r="AA287" s="15"/>
    </row>
    <row r="288" spans="1:27">
      <c r="A288" s="487"/>
      <c r="B288" s="492"/>
      <c r="C288" s="32">
        <v>4</v>
      </c>
      <c r="D288" s="111" t="s">
        <v>381</v>
      </c>
      <c r="E288" s="112">
        <v>2.5</v>
      </c>
      <c r="F288" s="113">
        <v>2.7579999999999998E-4</v>
      </c>
      <c r="G288" s="114">
        <v>74.796999999999997</v>
      </c>
      <c r="H288" s="113">
        <v>5.0295300000000001E-2</v>
      </c>
      <c r="I288" s="114">
        <v>141.74799999999999</v>
      </c>
      <c r="J288" s="113">
        <v>6.3934000000000005E-2</v>
      </c>
      <c r="K288" s="114">
        <v>41.118000000000002</v>
      </c>
      <c r="L288" s="117">
        <v>2.4241299999999999</v>
      </c>
      <c r="M288" s="114">
        <v>0.92100000000000004</v>
      </c>
      <c r="N288" s="115">
        <v>0.68537199999999998</v>
      </c>
      <c r="O288" s="114">
        <v>4.9180000000000001</v>
      </c>
      <c r="P288" s="118">
        <v>0.25052999999999997</v>
      </c>
      <c r="Q288" s="119" t="s">
        <v>382</v>
      </c>
      <c r="R288" s="120">
        <v>88.61</v>
      </c>
      <c r="S288" s="120">
        <v>1.1100000000000001</v>
      </c>
      <c r="T288" s="120">
        <f t="shared" si="5"/>
        <v>99.110000000000028</v>
      </c>
      <c r="U288" s="121">
        <v>60.5</v>
      </c>
      <c r="V288" s="122" t="s">
        <v>271</v>
      </c>
      <c r="W288" s="123">
        <v>21</v>
      </c>
      <c r="X288" s="124" t="s">
        <v>383</v>
      </c>
      <c r="Y288" s="469"/>
      <c r="AA288" s="15"/>
    </row>
    <row r="289" spans="1:28">
      <c r="A289" s="487"/>
      <c r="B289" s="492"/>
      <c r="C289" s="32">
        <v>4</v>
      </c>
      <c r="D289" s="111" t="s">
        <v>384</v>
      </c>
      <c r="E289" s="112">
        <v>3.5</v>
      </c>
      <c r="F289" s="113">
        <v>2.7819999999999999E-4</v>
      </c>
      <c r="G289" s="114">
        <v>72.873000000000005</v>
      </c>
      <c r="H289" s="113">
        <v>1.7492500000000001E-2</v>
      </c>
      <c r="I289" s="114">
        <v>429.339</v>
      </c>
      <c r="J289" s="113">
        <v>6.0002E-2</v>
      </c>
      <c r="K289" s="114">
        <v>44.606000000000002</v>
      </c>
      <c r="L289" s="117">
        <v>1.3947000000000001</v>
      </c>
      <c r="M289" s="114">
        <v>1.524</v>
      </c>
      <c r="N289" s="115">
        <v>0.41384300000000002</v>
      </c>
      <c r="O289" s="114">
        <v>8.0879999999999992</v>
      </c>
      <c r="P289" s="118">
        <v>0.35686000000000001</v>
      </c>
      <c r="Q289" s="119" t="s">
        <v>385</v>
      </c>
      <c r="R289" s="120">
        <v>120.27</v>
      </c>
      <c r="S289" s="120">
        <v>0.64</v>
      </c>
      <c r="T289" s="120">
        <f t="shared" si="5"/>
        <v>99.750000000000028</v>
      </c>
      <c r="U289" s="121">
        <v>86.2</v>
      </c>
      <c r="V289" s="122" t="s">
        <v>386</v>
      </c>
      <c r="W289" s="123">
        <v>34</v>
      </c>
      <c r="X289" s="124" t="s">
        <v>387</v>
      </c>
      <c r="Y289" s="469"/>
      <c r="AA289" s="15"/>
    </row>
    <row r="290" spans="1:28">
      <c r="A290" s="488"/>
      <c r="B290" s="493"/>
      <c r="C290" s="33">
        <v>4</v>
      </c>
      <c r="D290" s="126" t="s">
        <v>388</v>
      </c>
      <c r="E290" s="127">
        <v>4</v>
      </c>
      <c r="F290" s="128">
        <v>5.9599999999999999E-5</v>
      </c>
      <c r="G290" s="129">
        <v>367.46499999999997</v>
      </c>
      <c r="H290" s="128">
        <v>1.6496299999999998E-2</v>
      </c>
      <c r="I290" s="129">
        <v>455.43200000000002</v>
      </c>
      <c r="J290" s="128">
        <v>1.76112E-2</v>
      </c>
      <c r="K290" s="129">
        <v>150.97999999999999</v>
      </c>
      <c r="L290" s="132">
        <v>0.59860999999999998</v>
      </c>
      <c r="M290" s="129">
        <v>3.633</v>
      </c>
      <c r="N290" s="130">
        <v>0.209564</v>
      </c>
      <c r="O290" s="129">
        <v>15.867000000000001</v>
      </c>
      <c r="P290" s="133">
        <v>0.31830000000000003</v>
      </c>
      <c r="Q290" s="140" t="s">
        <v>389</v>
      </c>
      <c r="R290" s="135">
        <v>90.92</v>
      </c>
      <c r="S290" s="135">
        <v>0.27</v>
      </c>
      <c r="T290" s="135">
        <f t="shared" si="5"/>
        <v>100.02000000000002</v>
      </c>
      <c r="U290" s="136">
        <v>76.900000000000006</v>
      </c>
      <c r="V290" s="141" t="s">
        <v>390</v>
      </c>
      <c r="W290" s="138">
        <v>16</v>
      </c>
      <c r="X290" s="139" t="s">
        <v>391</v>
      </c>
      <c r="Y290" s="470"/>
      <c r="AA290" s="15"/>
    </row>
    <row r="291" spans="1:28" s="27" customFormat="1">
      <c r="A291" s="434"/>
      <c r="B291" s="435"/>
      <c r="C291" s="436"/>
      <c r="D291" s="437"/>
      <c r="E291" s="438" t="s">
        <v>952</v>
      </c>
      <c r="F291" s="439">
        <v>1.8417300000000001E-2</v>
      </c>
      <c r="G291" s="440">
        <v>9.4280000000000008</v>
      </c>
      <c r="H291" s="439">
        <v>0.62518289999999999</v>
      </c>
      <c r="I291" s="440">
        <v>92.903000000000006</v>
      </c>
      <c r="J291" s="441">
        <v>2.9730726000000001</v>
      </c>
      <c r="K291" s="440">
        <v>5.94</v>
      </c>
      <c r="L291" s="442">
        <v>218.79897</v>
      </c>
      <c r="M291" s="440">
        <v>8.4000000000000005E-2</v>
      </c>
      <c r="N291" s="443">
        <v>73.816709000000003</v>
      </c>
      <c r="O291" s="440">
        <v>0.28699999999999998</v>
      </c>
      <c r="P291" s="444"/>
      <c r="Q291" s="445"/>
      <c r="R291" s="446"/>
      <c r="S291" s="446"/>
      <c r="T291" s="446"/>
      <c r="U291" s="447"/>
      <c r="V291" s="448"/>
      <c r="W291" s="449"/>
      <c r="X291" s="450"/>
      <c r="Y291" s="473"/>
      <c r="Z291" s="28"/>
      <c r="AA291" s="29"/>
    </row>
    <row r="292" spans="1:28" s="27" customFormat="1">
      <c r="A292" s="52"/>
      <c r="B292" s="54" t="s">
        <v>969</v>
      </c>
      <c r="C292" s="53"/>
      <c r="D292" s="55"/>
      <c r="E292" s="53"/>
      <c r="F292" s="204"/>
      <c r="G292" s="205"/>
      <c r="H292" s="206"/>
      <c r="I292" s="207"/>
      <c r="J292" s="206"/>
      <c r="K292" s="207"/>
      <c r="L292" s="208"/>
      <c r="M292" s="207"/>
      <c r="N292" s="209"/>
      <c r="O292" s="207"/>
      <c r="P292" s="210"/>
      <c r="Q292" s="207"/>
      <c r="R292" s="211"/>
      <c r="S292" s="212"/>
      <c r="T292" s="213"/>
      <c r="U292" s="214"/>
      <c r="V292" s="215"/>
      <c r="W292" s="216"/>
      <c r="X292" s="216"/>
      <c r="Y292" s="217"/>
      <c r="Z292" s="28"/>
      <c r="AA292" s="28"/>
      <c r="AB292" s="29"/>
    </row>
    <row r="293" spans="1:28" s="27" customFormat="1" ht="7" customHeight="1">
      <c r="A293" s="56"/>
      <c r="B293" s="57"/>
      <c r="C293" s="57"/>
      <c r="D293" s="58"/>
      <c r="E293" s="218"/>
      <c r="F293" s="219"/>
      <c r="G293" s="220"/>
      <c r="H293" s="221"/>
      <c r="I293" s="222"/>
      <c r="J293" s="221"/>
      <c r="K293" s="222"/>
      <c r="L293" s="223"/>
      <c r="M293" s="222"/>
      <c r="N293" s="224"/>
      <c r="O293" s="222"/>
      <c r="P293" s="225"/>
      <c r="Q293" s="222"/>
      <c r="R293" s="226"/>
      <c r="S293" s="227"/>
      <c r="T293" s="228"/>
      <c r="U293" s="229"/>
      <c r="V293" s="230"/>
      <c r="W293" s="231"/>
      <c r="X293" s="231"/>
      <c r="Y293" s="232"/>
      <c r="Z293" s="28"/>
      <c r="AA293" s="28"/>
      <c r="AB293" s="29"/>
    </row>
    <row r="294" spans="1:28" s="27" customFormat="1">
      <c r="A294" s="59"/>
      <c r="B294" s="47"/>
      <c r="C294" s="48" t="s">
        <v>981</v>
      </c>
      <c r="D294" s="45"/>
      <c r="E294" s="233"/>
      <c r="F294" s="47"/>
      <c r="G294" s="51"/>
      <c r="H294" s="62" t="s">
        <v>984</v>
      </c>
      <c r="I294" s="234"/>
      <c r="J294" s="235"/>
      <c r="K294" s="234"/>
      <c r="L294" s="47"/>
      <c r="M294" s="48" t="s">
        <v>1010</v>
      </c>
      <c r="N294" s="45"/>
      <c r="O294" s="233"/>
      <c r="P294" s="236"/>
      <c r="Q294" s="237"/>
      <c r="R294" s="51"/>
      <c r="S294" s="62" t="s">
        <v>1011</v>
      </c>
      <c r="T294" s="235"/>
      <c r="U294" s="238"/>
      <c r="V294" s="239"/>
      <c r="W294" s="240"/>
      <c r="X294" s="240"/>
      <c r="Y294" s="241"/>
      <c r="Z294" s="28"/>
      <c r="AA294" s="28"/>
      <c r="AB294" s="29"/>
    </row>
    <row r="295" spans="1:28" s="27" customFormat="1">
      <c r="A295" s="59"/>
      <c r="B295" s="47"/>
      <c r="C295" s="49" t="s">
        <v>982</v>
      </c>
      <c r="D295" s="45"/>
      <c r="E295" s="233"/>
      <c r="F295" s="242"/>
      <c r="G295" s="51"/>
      <c r="H295" s="63" t="s">
        <v>985</v>
      </c>
      <c r="I295" s="234"/>
      <c r="J295" s="235"/>
      <c r="K295" s="234"/>
      <c r="L295" s="47"/>
      <c r="M295" s="49" t="s">
        <v>987</v>
      </c>
      <c r="N295" s="45"/>
      <c r="O295" s="233"/>
      <c r="P295" s="236"/>
      <c r="Q295" s="237"/>
      <c r="R295" s="51"/>
      <c r="S295" s="63" t="s">
        <v>989</v>
      </c>
      <c r="T295" s="235"/>
      <c r="U295" s="238"/>
      <c r="V295" s="239"/>
      <c r="W295" s="240"/>
      <c r="X295" s="240"/>
      <c r="Y295" s="241"/>
      <c r="Z295" s="28"/>
      <c r="AA295" s="28"/>
      <c r="AB295" s="29"/>
    </row>
    <row r="296" spans="1:28" s="27" customFormat="1">
      <c r="A296" s="60"/>
      <c r="B296" s="61"/>
      <c r="C296" s="50" t="s">
        <v>983</v>
      </c>
      <c r="D296" s="46"/>
      <c r="E296" s="243"/>
      <c r="F296" s="244"/>
      <c r="G296" s="433"/>
      <c r="H296" s="64" t="s">
        <v>986</v>
      </c>
      <c r="I296" s="245"/>
      <c r="J296" s="246"/>
      <c r="K296" s="245"/>
      <c r="L296" s="61"/>
      <c r="M296" s="50" t="s">
        <v>988</v>
      </c>
      <c r="N296" s="46"/>
      <c r="O296" s="243"/>
      <c r="P296" s="247"/>
      <c r="Q296" s="248"/>
      <c r="R296" s="433"/>
      <c r="S296" s="64" t="s">
        <v>990</v>
      </c>
      <c r="T296" s="246"/>
      <c r="U296" s="249"/>
      <c r="V296" s="250"/>
      <c r="W296" s="251"/>
      <c r="X296" s="251"/>
      <c r="Y296" s="252"/>
      <c r="Z296" s="28"/>
      <c r="AA296" s="28"/>
      <c r="AB296" s="29"/>
    </row>
    <row r="297" spans="1:28">
      <c r="A297" s="10"/>
      <c r="B297" s="23"/>
      <c r="C297" s="23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AA297" s="15"/>
    </row>
    <row r="298" spans="1:28">
      <c r="A298" s="421" t="s">
        <v>795</v>
      </c>
      <c r="B298" s="422"/>
      <c r="C298" s="6"/>
      <c r="D298" s="65"/>
      <c r="E298" s="66"/>
      <c r="F298" s="67"/>
      <c r="G298" s="68"/>
      <c r="H298" s="67"/>
      <c r="I298" s="68"/>
      <c r="J298" s="67"/>
      <c r="K298" s="68"/>
      <c r="L298" s="67"/>
      <c r="M298" s="68"/>
      <c r="N298" s="67"/>
      <c r="O298" s="68"/>
      <c r="P298" s="69"/>
      <c r="Q298" s="70"/>
      <c r="R298" s="71"/>
      <c r="S298" s="71"/>
      <c r="T298" s="71"/>
      <c r="U298" s="71"/>
      <c r="V298" s="71"/>
      <c r="W298" s="69"/>
      <c r="X298" s="69"/>
      <c r="Y298" s="72"/>
      <c r="Z298" s="466"/>
      <c r="AA298" s="13"/>
      <c r="AB298" s="15"/>
    </row>
    <row r="299" spans="1:28" ht="21.5" customHeight="1">
      <c r="A299" s="431" t="s">
        <v>971</v>
      </c>
      <c r="B299" s="432"/>
      <c r="C299" s="8"/>
      <c r="D299" s="343"/>
      <c r="E299" s="344"/>
      <c r="F299" s="345"/>
      <c r="G299" s="346"/>
      <c r="H299" s="345"/>
      <c r="I299" s="346"/>
      <c r="J299" s="345"/>
      <c r="K299" s="346"/>
      <c r="L299" s="345"/>
      <c r="M299" s="346"/>
      <c r="N299" s="345"/>
      <c r="O299" s="346"/>
      <c r="P299" s="347"/>
      <c r="Q299" s="348"/>
      <c r="R299" s="349"/>
      <c r="S299" s="349"/>
      <c r="T299" s="349"/>
      <c r="U299" s="349"/>
      <c r="V299" s="349"/>
      <c r="W299" s="347"/>
      <c r="X299" s="347"/>
      <c r="Y299" s="350"/>
      <c r="Z299" s="466"/>
      <c r="AA299" s="13"/>
      <c r="AB299" s="15"/>
    </row>
    <row r="300" spans="1:28" ht="30">
      <c r="A300" s="425" t="s">
        <v>797</v>
      </c>
      <c r="B300" s="426" t="s">
        <v>809</v>
      </c>
      <c r="C300" s="500" t="s">
        <v>791</v>
      </c>
      <c r="D300" s="81" t="s">
        <v>789</v>
      </c>
      <c r="E300" s="81" t="s">
        <v>790</v>
      </c>
      <c r="F300" s="82" t="s">
        <v>172</v>
      </c>
      <c r="G300" s="489" t="s">
        <v>0</v>
      </c>
      <c r="H300" s="82" t="s">
        <v>174</v>
      </c>
      <c r="I300" s="489" t="s">
        <v>0</v>
      </c>
      <c r="J300" s="82" t="s">
        <v>175</v>
      </c>
      <c r="K300" s="489" t="s">
        <v>0</v>
      </c>
      <c r="L300" s="82" t="s">
        <v>176</v>
      </c>
      <c r="M300" s="489" t="s">
        <v>0</v>
      </c>
      <c r="N300" s="82" t="s">
        <v>177</v>
      </c>
      <c r="O300" s="489" t="s">
        <v>0</v>
      </c>
      <c r="P300" s="496" t="s">
        <v>1</v>
      </c>
      <c r="Q300" s="494" t="s">
        <v>2</v>
      </c>
      <c r="R300" s="83" t="s">
        <v>4</v>
      </c>
      <c r="S300" s="83" t="s">
        <v>5</v>
      </c>
      <c r="T300" s="84" t="s">
        <v>854</v>
      </c>
      <c r="U300" s="85" t="s">
        <v>3</v>
      </c>
      <c r="V300" s="86" t="s">
        <v>2</v>
      </c>
      <c r="W300" s="496" t="s">
        <v>6</v>
      </c>
      <c r="X300" s="494" t="s">
        <v>2</v>
      </c>
      <c r="Y300" s="484" t="s">
        <v>1042</v>
      </c>
      <c r="Z300" s="14"/>
      <c r="AA300" s="15"/>
    </row>
    <row r="301" spans="1:28">
      <c r="A301" s="427"/>
      <c r="B301" s="428"/>
      <c r="C301" s="501"/>
      <c r="D301" s="87"/>
      <c r="E301" s="87"/>
      <c r="F301" s="88" t="s">
        <v>173</v>
      </c>
      <c r="G301" s="490"/>
      <c r="H301" s="88" t="s">
        <v>173</v>
      </c>
      <c r="I301" s="490"/>
      <c r="J301" s="88" t="s">
        <v>173</v>
      </c>
      <c r="K301" s="490"/>
      <c r="L301" s="88" t="s">
        <v>173</v>
      </c>
      <c r="M301" s="490"/>
      <c r="N301" s="88" t="s">
        <v>173</v>
      </c>
      <c r="O301" s="490"/>
      <c r="P301" s="497"/>
      <c r="Q301" s="495"/>
      <c r="R301" s="89" t="s">
        <v>8</v>
      </c>
      <c r="S301" s="89" t="s">
        <v>8</v>
      </c>
      <c r="T301" s="90" t="s">
        <v>855</v>
      </c>
      <c r="U301" s="498" t="s">
        <v>7</v>
      </c>
      <c r="V301" s="499"/>
      <c r="W301" s="497"/>
      <c r="X301" s="495"/>
      <c r="Y301" s="485"/>
      <c r="Z301" s="14"/>
      <c r="AA301" s="15"/>
    </row>
    <row r="302" spans="1:28">
      <c r="A302" s="16"/>
      <c r="B302" s="25"/>
      <c r="C302" s="25"/>
      <c r="D302" s="351"/>
      <c r="E302" s="351"/>
      <c r="F302" s="351"/>
      <c r="G302" s="351"/>
      <c r="H302" s="351"/>
      <c r="I302" s="351"/>
      <c r="J302" s="351"/>
      <c r="K302" s="351"/>
      <c r="L302" s="351"/>
      <c r="M302" s="351"/>
      <c r="N302" s="351"/>
      <c r="O302" s="351"/>
      <c r="P302" s="351"/>
      <c r="Q302" s="351"/>
      <c r="R302" s="351"/>
      <c r="S302" s="351"/>
      <c r="T302" s="351"/>
      <c r="U302" s="352"/>
      <c r="V302" s="353"/>
      <c r="W302" s="351"/>
      <c r="X302" s="351"/>
      <c r="Y302" s="473"/>
      <c r="AA302" s="15"/>
    </row>
    <row r="303" spans="1:28">
      <c r="A303" s="486">
        <v>1</v>
      </c>
      <c r="B303" s="491" t="s">
        <v>840</v>
      </c>
      <c r="C303" s="31">
        <v>4</v>
      </c>
      <c r="D303" s="310" t="s">
        <v>52</v>
      </c>
      <c r="E303" s="98">
        <v>1</v>
      </c>
      <c r="F303" s="311">
        <v>2.2657309810393829E-2</v>
      </c>
      <c r="G303" s="312">
        <v>1.3324349137492935</v>
      </c>
      <c r="H303" s="313">
        <v>1.9444872331894045E-2</v>
      </c>
      <c r="I303" s="312">
        <v>370.15328764839222</v>
      </c>
      <c r="J303" s="313">
        <v>5.5908903625504019E-2</v>
      </c>
      <c r="K303" s="312">
        <v>42.15755435350512</v>
      </c>
      <c r="L303" s="314">
        <v>4.807282903046211</v>
      </c>
      <c r="M303" s="312">
        <v>0.45155957845458766</v>
      </c>
      <c r="N303" s="314">
        <v>8.2951232137121487</v>
      </c>
      <c r="O303" s="312">
        <v>0.359041571931207</v>
      </c>
      <c r="P303" s="316">
        <v>0.33252202357876748</v>
      </c>
      <c r="Q303" s="317">
        <v>3.9316263258582597E-2</v>
      </c>
      <c r="R303" s="318">
        <v>19.27063942686938</v>
      </c>
      <c r="S303" s="318">
        <v>0.12434891533155683</v>
      </c>
      <c r="T303" s="318">
        <f>S303</f>
        <v>0.12434891533155683</v>
      </c>
      <c r="U303" s="319">
        <v>82.095400649226747</v>
      </c>
      <c r="V303" s="320">
        <v>9.7064581894242679</v>
      </c>
      <c r="W303" s="321">
        <v>106.30701199242161</v>
      </c>
      <c r="X303" s="322">
        <v>786.99838539952964</v>
      </c>
      <c r="Y303" s="468"/>
      <c r="AA303" s="15"/>
    </row>
    <row r="304" spans="1:28">
      <c r="A304" s="487"/>
      <c r="B304" s="492"/>
      <c r="C304" s="32">
        <v>4</v>
      </c>
      <c r="D304" s="267" t="s">
        <v>53</v>
      </c>
      <c r="E304" s="112">
        <v>2.5</v>
      </c>
      <c r="F304" s="268">
        <v>1.8883556967115449E-2</v>
      </c>
      <c r="G304" s="269">
        <v>1.4753675912785464</v>
      </c>
      <c r="H304" s="270">
        <v>0.41883938099744944</v>
      </c>
      <c r="I304" s="269">
        <v>18.218381556926708</v>
      </c>
      <c r="J304" s="270">
        <v>0.88767092101024758</v>
      </c>
      <c r="K304" s="269">
        <v>2.7226069856358803</v>
      </c>
      <c r="L304" s="271">
        <v>71.206211538576412</v>
      </c>
      <c r="M304" s="269">
        <v>8.80304580493598E-2</v>
      </c>
      <c r="N304" s="271">
        <v>27.158115555684216</v>
      </c>
      <c r="O304" s="269">
        <v>0.11639098220510394</v>
      </c>
      <c r="P304" s="273">
        <v>0.30290834092733065</v>
      </c>
      <c r="Q304" s="274">
        <v>2.5422445943630106E-3</v>
      </c>
      <c r="R304" s="275">
        <v>79.419626309155333</v>
      </c>
      <c r="S304" s="275">
        <v>1.8418730281883264</v>
      </c>
      <c r="T304" s="275">
        <f>T303+S304</f>
        <v>1.9662219435198833</v>
      </c>
      <c r="U304" s="276">
        <v>74.784315369813854</v>
      </c>
      <c r="V304" s="277">
        <v>0.62763570553397474</v>
      </c>
      <c r="W304" s="278">
        <v>73.103334203725041</v>
      </c>
      <c r="X304" s="279">
        <v>26.636799664837703</v>
      </c>
      <c r="Y304" s="469"/>
      <c r="AA304" s="15"/>
    </row>
    <row r="305" spans="1:27">
      <c r="A305" s="487"/>
      <c r="B305" s="492"/>
      <c r="C305" s="32">
        <v>4</v>
      </c>
      <c r="D305" s="267" t="s">
        <v>54</v>
      </c>
      <c r="E305" s="112">
        <v>4</v>
      </c>
      <c r="F305" s="268">
        <v>1.3170389274221424E-2</v>
      </c>
      <c r="G305" s="269">
        <v>2.0120881142621183</v>
      </c>
      <c r="H305" s="270">
        <v>0.67451371706927032</v>
      </c>
      <c r="I305" s="269">
        <v>11.214428203882161</v>
      </c>
      <c r="J305" s="270">
        <v>1.1917075101861465</v>
      </c>
      <c r="K305" s="269">
        <v>1.9962942602654745</v>
      </c>
      <c r="L305" s="271">
        <v>100.17845081227121</v>
      </c>
      <c r="M305" s="269">
        <v>8.5134135624573809E-2</v>
      </c>
      <c r="N305" s="271">
        <v>34.514554455689336</v>
      </c>
      <c r="O305" s="269">
        <v>8.9111393932552282E-2</v>
      </c>
      <c r="P305" s="273">
        <v>0.30561367677614509</v>
      </c>
      <c r="Q305" s="274">
        <v>1.766411862611043E-3</v>
      </c>
      <c r="R305" s="275">
        <v>88.703947433061089</v>
      </c>
      <c r="S305" s="275">
        <v>2.5912891821534139</v>
      </c>
      <c r="T305" s="275">
        <f t="shared" ref="T305:T368" si="6">T304+S305</f>
        <v>4.5575111256732974</v>
      </c>
      <c r="U305" s="276">
        <v>75.452215328710309</v>
      </c>
      <c r="V305" s="277">
        <v>0.43609601870273962</v>
      </c>
      <c r="W305" s="278">
        <v>63.86311561633611</v>
      </c>
      <c r="X305" s="279">
        <v>14.324179240549295</v>
      </c>
      <c r="Y305" s="469"/>
      <c r="AA305" s="15"/>
    </row>
    <row r="306" spans="1:27">
      <c r="A306" s="487"/>
      <c r="B306" s="492"/>
      <c r="C306" s="32">
        <v>4</v>
      </c>
      <c r="D306" s="267" t="s">
        <v>55</v>
      </c>
      <c r="E306" s="112">
        <v>5</v>
      </c>
      <c r="F306" s="268">
        <v>2.1612737686951713E-3</v>
      </c>
      <c r="G306" s="269">
        <v>8.8192632599549263</v>
      </c>
      <c r="H306" s="270">
        <v>0.40628202123404245</v>
      </c>
      <c r="I306" s="269">
        <v>17.970769113178537</v>
      </c>
      <c r="J306" s="270">
        <v>0.57199893446994277</v>
      </c>
      <c r="K306" s="269">
        <v>4.042397497458869</v>
      </c>
      <c r="L306" s="271">
        <v>46.933156738300809</v>
      </c>
      <c r="M306" s="269">
        <v>9.6521001158316869E-2</v>
      </c>
      <c r="N306" s="271">
        <v>14.875575201537027</v>
      </c>
      <c r="O306" s="269">
        <v>0.210852973511127</v>
      </c>
      <c r="P306" s="273">
        <v>0.30343328821735421</v>
      </c>
      <c r="Q306" s="274">
        <v>2.8225632370703149E-3</v>
      </c>
      <c r="R306" s="275">
        <v>95.734132465543468</v>
      </c>
      <c r="S306" s="275">
        <v>1.2140059069967288</v>
      </c>
      <c r="T306" s="275">
        <f t="shared" si="6"/>
        <v>5.771517032670026</v>
      </c>
      <c r="U306" s="276">
        <v>74.913915665283724</v>
      </c>
      <c r="V306" s="277">
        <v>0.69684142339271304</v>
      </c>
      <c r="W306" s="278">
        <v>49.672749708701481</v>
      </c>
      <c r="X306" s="279">
        <v>17.853407836556805</v>
      </c>
      <c r="Y306" s="469"/>
      <c r="AA306" s="15"/>
    </row>
    <row r="307" spans="1:27">
      <c r="A307" s="487"/>
      <c r="B307" s="492"/>
      <c r="C307" s="32">
        <v>4</v>
      </c>
      <c r="D307" s="267" t="s">
        <v>56</v>
      </c>
      <c r="E307" s="112">
        <v>6.5</v>
      </c>
      <c r="F307" s="268">
        <v>8.2313303472932606E-4</v>
      </c>
      <c r="G307" s="269">
        <v>22.641105514795484</v>
      </c>
      <c r="H307" s="270">
        <v>0.25048794881520448</v>
      </c>
      <c r="I307" s="269">
        <v>29.802942822575645</v>
      </c>
      <c r="J307" s="270">
        <v>0.53873854087059281</v>
      </c>
      <c r="K307" s="269">
        <v>4.2522923287166128</v>
      </c>
      <c r="L307" s="271">
        <v>44.853904509943227</v>
      </c>
      <c r="M307" s="269">
        <v>9.596021667482299E-2</v>
      </c>
      <c r="N307" s="271">
        <v>14.033052432166361</v>
      </c>
      <c r="O307" s="269">
        <v>0.2240382518473012</v>
      </c>
      <c r="P307" s="273">
        <v>0.30727865028385148</v>
      </c>
      <c r="Q307" s="274">
        <v>2.9029919988949903E-3</v>
      </c>
      <c r="R307" s="275">
        <v>98.215251823734334</v>
      </c>
      <c r="S307" s="275">
        <v>1.1602248024981976</v>
      </c>
      <c r="T307" s="275">
        <f t="shared" si="6"/>
        <v>6.9317418351682232</v>
      </c>
      <c r="U307" s="276">
        <v>75.863267955183943</v>
      </c>
      <c r="V307" s="277">
        <v>0.71669749964167628</v>
      </c>
      <c r="W307" s="278">
        <v>76.998154310195744</v>
      </c>
      <c r="X307" s="279">
        <v>45.895669713418265</v>
      </c>
      <c r="Y307" s="469"/>
      <c r="AA307" s="15"/>
    </row>
    <row r="308" spans="1:27">
      <c r="A308" s="487"/>
      <c r="B308" s="492"/>
      <c r="C308" s="32">
        <v>4</v>
      </c>
      <c r="D308" s="267" t="s">
        <v>57</v>
      </c>
      <c r="E308" s="112">
        <v>7.5</v>
      </c>
      <c r="F308" s="268">
        <v>9.8787412786348252E-4</v>
      </c>
      <c r="G308" s="269">
        <v>18.860707665851336</v>
      </c>
      <c r="H308" s="270">
        <v>0.31107126010010344</v>
      </c>
      <c r="I308" s="269">
        <v>23.069081973627647</v>
      </c>
      <c r="J308" s="270">
        <v>0.6998695664043888</v>
      </c>
      <c r="K308" s="269">
        <v>3.3720634008697257</v>
      </c>
      <c r="L308" s="271">
        <v>58.552977438013492</v>
      </c>
      <c r="M308" s="269">
        <v>9.1381836925740159E-2</v>
      </c>
      <c r="N308" s="271">
        <v>18.233845549424295</v>
      </c>
      <c r="O308" s="269">
        <v>0.17002926866439624</v>
      </c>
      <c r="P308" s="273">
        <v>0.30624052945604602</v>
      </c>
      <c r="Q308" s="274">
        <v>2.2413055276507186E-3</v>
      </c>
      <c r="R308" s="275">
        <v>98.340383310821778</v>
      </c>
      <c r="S308" s="275">
        <v>1.5145755825077412</v>
      </c>
      <c r="T308" s="275">
        <f t="shared" si="6"/>
        <v>8.4463174176759637</v>
      </c>
      <c r="U308" s="276">
        <v>75.606974222881092</v>
      </c>
      <c r="V308" s="277">
        <v>0.55333886413699729</v>
      </c>
      <c r="W308" s="278">
        <v>80.938670930355897</v>
      </c>
      <c r="X308" s="279">
        <v>37.343909676738747</v>
      </c>
      <c r="Y308" s="469"/>
      <c r="AA308" s="15"/>
    </row>
    <row r="309" spans="1:27">
      <c r="A309" s="487"/>
      <c r="B309" s="492"/>
      <c r="C309" s="32">
        <v>4</v>
      </c>
      <c r="D309" s="267" t="s">
        <v>58</v>
      </c>
      <c r="E309" s="112">
        <v>8.5</v>
      </c>
      <c r="F309" s="268">
        <v>2.3094685847888405E-3</v>
      </c>
      <c r="G309" s="269">
        <v>8.3919875634909982</v>
      </c>
      <c r="H309" s="270">
        <v>0.38260623586192799</v>
      </c>
      <c r="I309" s="269">
        <v>18.867868936144422</v>
      </c>
      <c r="J309" s="270">
        <v>0.55919465810721658</v>
      </c>
      <c r="K309" s="269">
        <v>4.2647880092824604</v>
      </c>
      <c r="L309" s="271">
        <v>45.839289930883801</v>
      </c>
      <c r="M309" s="269">
        <v>9.5503120010520151E-2</v>
      </c>
      <c r="N309" s="271">
        <v>14.730588226329557</v>
      </c>
      <c r="O309" s="269">
        <v>0.21034097581159469</v>
      </c>
      <c r="P309" s="273">
        <v>0.30652923349581573</v>
      </c>
      <c r="Q309" s="274">
        <v>2.9141107177491784E-3</v>
      </c>
      <c r="R309" s="275">
        <v>95.386598540537861</v>
      </c>
      <c r="S309" s="275">
        <v>1.1857114180519872</v>
      </c>
      <c r="T309" s="275">
        <f t="shared" si="6"/>
        <v>9.6320288357279509</v>
      </c>
      <c r="U309" s="276">
        <v>75.678250164610262</v>
      </c>
      <c r="V309" s="277">
        <v>0.71944258874053324</v>
      </c>
      <c r="W309" s="278">
        <v>51.517166000543966</v>
      </c>
      <c r="X309" s="279">
        <v>19.440631759758062</v>
      </c>
      <c r="Y309" s="469"/>
      <c r="AA309" s="15"/>
    </row>
    <row r="310" spans="1:27">
      <c r="A310" s="487"/>
      <c r="B310" s="492"/>
      <c r="C310" s="32">
        <v>4</v>
      </c>
      <c r="D310" s="267" t="s">
        <v>59</v>
      </c>
      <c r="E310" s="112">
        <v>9.5</v>
      </c>
      <c r="F310" s="268">
        <v>8.5862088211416756E-4</v>
      </c>
      <c r="G310" s="269">
        <v>22.201013208694501</v>
      </c>
      <c r="H310" s="270">
        <v>0.15829223763262285</v>
      </c>
      <c r="I310" s="269">
        <v>46.025117239340815</v>
      </c>
      <c r="J310" s="270">
        <v>0.2206148361404123</v>
      </c>
      <c r="K310" s="269">
        <v>10.482904140710225</v>
      </c>
      <c r="L310" s="271">
        <v>16.576637781290856</v>
      </c>
      <c r="M310" s="269">
        <v>0.16093602092504997</v>
      </c>
      <c r="N310" s="271">
        <v>5.2594805172069412</v>
      </c>
      <c r="O310" s="269">
        <v>0.5515206600684488</v>
      </c>
      <c r="P310" s="273">
        <v>0.3021655162602267</v>
      </c>
      <c r="Q310" s="274">
        <v>7.7391790350945389E-3</v>
      </c>
      <c r="R310" s="275">
        <v>95.234834801416966</v>
      </c>
      <c r="S310" s="275">
        <v>0.42878267824365729</v>
      </c>
      <c r="T310" s="275">
        <f t="shared" si="6"/>
        <v>10.060811513971608</v>
      </c>
      <c r="U310" s="276">
        <v>74.600924948105941</v>
      </c>
      <c r="V310" s="277">
        <v>1.9106680754979228</v>
      </c>
      <c r="W310" s="278">
        <v>45.030069827619315</v>
      </c>
      <c r="X310" s="279">
        <v>41.450538269802088</v>
      </c>
      <c r="Y310" s="469"/>
      <c r="AA310" s="15"/>
    </row>
    <row r="311" spans="1:27">
      <c r="A311" s="487"/>
      <c r="B311" s="492"/>
      <c r="C311" s="32">
        <v>4</v>
      </c>
      <c r="D311" s="267" t="s">
        <v>60</v>
      </c>
      <c r="E311" s="112">
        <v>10.5</v>
      </c>
      <c r="F311" s="268">
        <v>1.7272277761502617E-3</v>
      </c>
      <c r="G311" s="269">
        <v>10.852202879116108</v>
      </c>
      <c r="H311" s="270">
        <v>7.1466346901912434E-2</v>
      </c>
      <c r="I311" s="269">
        <v>106.30018155945497</v>
      </c>
      <c r="J311" s="270">
        <v>0.10445549374733519</v>
      </c>
      <c r="K311" s="269">
        <v>24.31210283840036</v>
      </c>
      <c r="L311" s="271">
        <v>8.0299242259528167</v>
      </c>
      <c r="M311" s="269">
        <v>0.28377240276472887</v>
      </c>
      <c r="N311" s="271">
        <v>2.9564953937188827</v>
      </c>
      <c r="O311" s="269">
        <v>1.0308248005693705</v>
      </c>
      <c r="P311" s="273">
        <v>0.30475140776487525</v>
      </c>
      <c r="Q311" s="274">
        <v>1.591408440531231E-2</v>
      </c>
      <c r="R311" s="275">
        <v>82.770861879033134</v>
      </c>
      <c r="S311" s="275">
        <v>0.20770761218855996</v>
      </c>
      <c r="T311" s="275">
        <f t="shared" si="6"/>
        <v>10.268519126160168</v>
      </c>
      <c r="U311" s="276">
        <v>75.239336264032787</v>
      </c>
      <c r="V311" s="277">
        <v>3.9289079825342612</v>
      </c>
      <c r="W311" s="278">
        <v>48.314316072902876</v>
      </c>
      <c r="X311" s="279">
        <v>102.71677741551538</v>
      </c>
      <c r="Y311" s="469"/>
      <c r="AA311" s="15"/>
    </row>
    <row r="312" spans="1:27">
      <c r="A312" s="487"/>
      <c r="B312" s="492"/>
      <c r="C312" s="32">
        <v>4</v>
      </c>
      <c r="D312" s="267" t="s">
        <v>61</v>
      </c>
      <c r="E312" s="112">
        <v>11.5</v>
      </c>
      <c r="F312" s="268">
        <v>5.4072362971449345E-4</v>
      </c>
      <c r="G312" s="269">
        <v>33.974775504824521</v>
      </c>
      <c r="H312" s="270">
        <v>-8.0662858683952052E-2</v>
      </c>
      <c r="I312" s="269">
        <v>90.427485629923581</v>
      </c>
      <c r="J312" s="270">
        <v>6.0484326157565986E-2</v>
      </c>
      <c r="K312" s="269">
        <v>35.142325631727772</v>
      </c>
      <c r="L312" s="271">
        <v>2.2215168172391904</v>
      </c>
      <c r="M312" s="269">
        <v>0.9731010326725853</v>
      </c>
      <c r="N312" s="271">
        <v>0.77932277589755028</v>
      </c>
      <c r="O312" s="269">
        <v>3.9982703859766824</v>
      </c>
      <c r="P312" s="273">
        <v>0.27575431081645069</v>
      </c>
      <c r="Q312" s="274">
        <v>5.6850091767381233E-2</v>
      </c>
      <c r="R312" s="275">
        <v>78.607625628684559</v>
      </c>
      <c r="S312" s="275">
        <v>5.7464970256091458E-2</v>
      </c>
      <c r="T312" s="275">
        <f t="shared" si="6"/>
        <v>10.32598409641626</v>
      </c>
      <c r="U312" s="276">
        <v>68.080448056820558</v>
      </c>
      <c r="V312" s="277">
        <v>14.035344912909569</v>
      </c>
      <c r="W312" s="278">
        <v>-11.842805129025107</v>
      </c>
      <c r="X312" s="296">
        <v>21.419541862470222</v>
      </c>
      <c r="Y312" s="469"/>
      <c r="AA312" s="15"/>
    </row>
    <row r="313" spans="1:27">
      <c r="A313" s="488"/>
      <c r="B313" s="493"/>
      <c r="C313" s="33">
        <v>4</v>
      </c>
      <c r="D313" s="297" t="s">
        <v>62</v>
      </c>
      <c r="E313" s="127">
        <v>12.5</v>
      </c>
      <c r="F313" s="298">
        <v>2.1859054727540653E-4</v>
      </c>
      <c r="G313" s="299">
        <v>83.668766290552895</v>
      </c>
      <c r="H313" s="300">
        <v>5.1487110177764979E-2</v>
      </c>
      <c r="I313" s="299">
        <v>142.66006022835617</v>
      </c>
      <c r="J313" s="300">
        <v>1.147559004249169E-2</v>
      </c>
      <c r="K313" s="299">
        <v>204.65175132195589</v>
      </c>
      <c r="L313" s="301">
        <v>1.4765598041927386</v>
      </c>
      <c r="M313" s="299">
        <v>1.4504302310282886</v>
      </c>
      <c r="N313" s="301">
        <v>0.53627621456296914</v>
      </c>
      <c r="O313" s="299">
        <v>5.7132021510688737</v>
      </c>
      <c r="P313" s="303">
        <v>0.32163245805787533</v>
      </c>
      <c r="Q313" s="304">
        <v>8.5038323772431909E-2</v>
      </c>
      <c r="R313" s="305">
        <v>88.55491007123041</v>
      </c>
      <c r="S313" s="305">
        <v>3.8193086908969907E-2</v>
      </c>
      <c r="T313" s="275">
        <f t="shared" si="6"/>
        <v>10.36417718332523</v>
      </c>
      <c r="U313" s="306">
        <v>79.406966341361112</v>
      </c>
      <c r="V313" s="307">
        <v>20.99442044948934</v>
      </c>
      <c r="W313" s="308">
        <v>12.331367773592806</v>
      </c>
      <c r="X313" s="338">
        <v>35.185691883790298</v>
      </c>
      <c r="Y313" s="470"/>
      <c r="AA313" s="15"/>
    </row>
    <row r="314" spans="1:27" s="22" customFormat="1">
      <c r="A314" s="486">
        <v>2</v>
      </c>
      <c r="B314" s="491" t="s">
        <v>841</v>
      </c>
      <c r="C314" s="35"/>
      <c r="D314" s="254" t="s">
        <v>63</v>
      </c>
      <c r="E314" s="143">
        <v>1</v>
      </c>
      <c r="F314" s="255">
        <v>1.814493385095611E-2</v>
      </c>
      <c r="G314" s="256">
        <v>1.5180068854595512</v>
      </c>
      <c r="H314" s="257">
        <v>0.14385825565330471</v>
      </c>
      <c r="I314" s="256">
        <v>50.072023316715487</v>
      </c>
      <c r="J314" s="257">
        <v>9.0746462654646198E-2</v>
      </c>
      <c r="K314" s="256">
        <v>24.447377821457913</v>
      </c>
      <c r="L314" s="258">
        <v>5.0814844863182218</v>
      </c>
      <c r="M314" s="256">
        <v>0.43065888192798141</v>
      </c>
      <c r="N314" s="258">
        <v>6.714498290264391</v>
      </c>
      <c r="O314" s="256">
        <v>0.36446461023590021</v>
      </c>
      <c r="P314" s="260">
        <v>0.26800202716845739</v>
      </c>
      <c r="Q314" s="261">
        <v>3.3611234372990677E-2</v>
      </c>
      <c r="R314" s="262">
        <v>20.280621500228541</v>
      </c>
      <c r="S314" s="262">
        <v>0.13143172193330321</v>
      </c>
      <c r="T314" s="262">
        <f t="shared" si="6"/>
        <v>10.495608905258534</v>
      </c>
      <c r="U314" s="263">
        <v>66.166536767084153</v>
      </c>
      <c r="V314" s="264">
        <v>8.2980651745643232</v>
      </c>
      <c r="W314" s="265">
        <v>15.188551916985942</v>
      </c>
      <c r="X314" s="295">
        <v>15.210993112136125</v>
      </c>
      <c r="Y314" s="471" t="s">
        <v>1044</v>
      </c>
      <c r="Z314" s="20"/>
      <c r="AA314" s="21"/>
    </row>
    <row r="315" spans="1:27">
      <c r="A315" s="487"/>
      <c r="B315" s="492"/>
      <c r="C315" s="30">
        <v>4</v>
      </c>
      <c r="D315" s="267" t="s">
        <v>64</v>
      </c>
      <c r="E315" s="112">
        <v>2.5</v>
      </c>
      <c r="F315" s="268">
        <v>2.5228676398412676E-2</v>
      </c>
      <c r="G315" s="269">
        <v>1.2022450284364976</v>
      </c>
      <c r="H315" s="270">
        <v>0.64536745453141586</v>
      </c>
      <c r="I315" s="269">
        <v>11.471563502887054</v>
      </c>
      <c r="J315" s="270">
        <v>1.196067050530073</v>
      </c>
      <c r="K315" s="269">
        <v>1.883245775608211</v>
      </c>
      <c r="L315" s="271">
        <v>95.606891247282306</v>
      </c>
      <c r="M315" s="269">
        <v>8.5233243302352074E-2</v>
      </c>
      <c r="N315" s="271">
        <v>35.86170082280605</v>
      </c>
      <c r="O315" s="269">
        <v>6.7238906569342935E-2</v>
      </c>
      <c r="P315" s="273">
        <v>0.29708006243506729</v>
      </c>
      <c r="Q315" s="274">
        <v>2.0139371540823358E-3</v>
      </c>
      <c r="R315" s="275">
        <v>79.196133800810117</v>
      </c>
      <c r="S315" s="275">
        <v>2.4728900477321272</v>
      </c>
      <c r="T315" s="275">
        <f t="shared" si="6"/>
        <v>12.968498952990661</v>
      </c>
      <c r="U315" s="276">
        <v>73.34541482210868</v>
      </c>
      <c r="V315" s="277">
        <v>0.49720623861357904</v>
      </c>
      <c r="W315" s="278">
        <v>63.701360595085077</v>
      </c>
      <c r="X315" s="279">
        <v>14.615487471451429</v>
      </c>
      <c r="Y315" s="469"/>
      <c r="AA315" s="15"/>
    </row>
    <row r="316" spans="1:27">
      <c r="A316" s="487"/>
      <c r="B316" s="492"/>
      <c r="C316" s="30">
        <v>4</v>
      </c>
      <c r="D316" s="267" t="s">
        <v>65</v>
      </c>
      <c r="E316" s="112">
        <v>4</v>
      </c>
      <c r="F316" s="268">
        <v>1.749893605559368E-3</v>
      </c>
      <c r="G316" s="269">
        <v>11.351682140392844</v>
      </c>
      <c r="H316" s="270">
        <v>0.26688002296915903</v>
      </c>
      <c r="I316" s="269">
        <v>27.110829634297289</v>
      </c>
      <c r="J316" s="270">
        <v>0.54240582408975979</v>
      </c>
      <c r="K316" s="269">
        <v>4.1880763019223535</v>
      </c>
      <c r="L316" s="271">
        <v>44.233590117329129</v>
      </c>
      <c r="M316" s="269">
        <v>9.521925779910588E-2</v>
      </c>
      <c r="N316" s="271">
        <v>13.835295318871164</v>
      </c>
      <c r="O316" s="269">
        <v>0.16632855365024546</v>
      </c>
      <c r="P316" s="273">
        <v>0.30098657930515943</v>
      </c>
      <c r="Q316" s="274">
        <v>2.922124850433523E-3</v>
      </c>
      <c r="R316" s="275">
        <v>96.223964734185088</v>
      </c>
      <c r="S316" s="275">
        <v>1.1441105732644359</v>
      </c>
      <c r="T316" s="275">
        <f t="shared" si="6"/>
        <v>14.112609526255097</v>
      </c>
      <c r="U316" s="276">
        <v>74.30986599045373</v>
      </c>
      <c r="V316" s="277">
        <v>0.7214216828004143</v>
      </c>
      <c r="W316" s="278">
        <v>71.269365936659852</v>
      </c>
      <c r="X316" s="279">
        <v>38.64367110945669</v>
      </c>
      <c r="Y316" s="469"/>
      <c r="AA316" s="15"/>
    </row>
    <row r="317" spans="1:27">
      <c r="A317" s="487"/>
      <c r="B317" s="492"/>
      <c r="C317" s="30">
        <v>4</v>
      </c>
      <c r="D317" s="267" t="s">
        <v>66</v>
      </c>
      <c r="E317" s="112">
        <v>4.5</v>
      </c>
      <c r="F317" s="268">
        <v>1.4408390080235521E-3</v>
      </c>
      <c r="G317" s="269">
        <v>12.715913593989177</v>
      </c>
      <c r="H317" s="270">
        <v>0.17632537746994142</v>
      </c>
      <c r="I317" s="269">
        <v>42.027620873654449</v>
      </c>
      <c r="J317" s="270">
        <v>0.31760161015059046</v>
      </c>
      <c r="K317" s="269">
        <v>7.4026394998425724</v>
      </c>
      <c r="L317" s="271">
        <v>26.312780723080266</v>
      </c>
      <c r="M317" s="269">
        <v>0.12049693981187763</v>
      </c>
      <c r="N317" s="271">
        <v>8.2817075325795599</v>
      </c>
      <c r="O317" s="269">
        <v>0.28694579030247019</v>
      </c>
      <c r="P317" s="273">
        <v>0.29850721167601668</v>
      </c>
      <c r="Q317" s="274">
        <v>4.5752816274670085E-3</v>
      </c>
      <c r="R317" s="275">
        <v>94.836137803286377</v>
      </c>
      <c r="S317" s="275">
        <v>0.68058499530329886</v>
      </c>
      <c r="T317" s="275">
        <f t="shared" si="6"/>
        <v>14.793194521558396</v>
      </c>
      <c r="U317" s="276">
        <v>73.697753243178525</v>
      </c>
      <c r="V317" s="277">
        <v>1.1295576531466698</v>
      </c>
      <c r="W317" s="278">
        <v>64.168000993275356</v>
      </c>
      <c r="X317" s="279">
        <v>53.936790045976267</v>
      </c>
      <c r="Y317" s="469"/>
      <c r="AA317" s="15"/>
    </row>
    <row r="318" spans="1:27">
      <c r="A318" s="487"/>
      <c r="B318" s="492"/>
      <c r="C318" s="30">
        <v>4</v>
      </c>
      <c r="D318" s="267" t="s">
        <v>67</v>
      </c>
      <c r="E318" s="112">
        <v>5</v>
      </c>
      <c r="F318" s="268">
        <v>2.5049184887140718E-4</v>
      </c>
      <c r="G318" s="269">
        <v>76.093678660471909</v>
      </c>
      <c r="H318" s="270">
        <v>8.5263165060129292E-2</v>
      </c>
      <c r="I318" s="269">
        <v>84.602565618329535</v>
      </c>
      <c r="J318" s="270">
        <v>0.16803113572306586</v>
      </c>
      <c r="K318" s="269">
        <v>13.076952254559908</v>
      </c>
      <c r="L318" s="271">
        <v>13.854900078608184</v>
      </c>
      <c r="M318" s="269">
        <v>0.18120278790684613</v>
      </c>
      <c r="N318" s="271">
        <v>4.2846962334241674</v>
      </c>
      <c r="O318" s="269">
        <v>0.57342893882363932</v>
      </c>
      <c r="P318" s="273">
        <v>0.30381750111835609</v>
      </c>
      <c r="Q318" s="274">
        <v>8.9789479953570461E-3</v>
      </c>
      <c r="R318" s="275">
        <v>98.235503264911699</v>
      </c>
      <c r="S318" s="275">
        <v>0.35835970811572554</v>
      </c>
      <c r="T318" s="275">
        <f t="shared" si="6"/>
        <v>15.151554229674122</v>
      </c>
      <c r="U318" s="276">
        <v>75.00877109798877</v>
      </c>
      <c r="V318" s="277">
        <v>2.2167448690864204</v>
      </c>
      <c r="W318" s="278">
        <v>69.87288676791654</v>
      </c>
      <c r="X318" s="279">
        <v>118.22878093553412</v>
      </c>
      <c r="Y318" s="469"/>
      <c r="AA318" s="15"/>
    </row>
    <row r="319" spans="1:27">
      <c r="A319" s="487"/>
      <c r="B319" s="492"/>
      <c r="C319" s="30">
        <v>4</v>
      </c>
      <c r="D319" s="267" t="s">
        <v>68</v>
      </c>
      <c r="E319" s="112">
        <v>6.5</v>
      </c>
      <c r="F319" s="268">
        <v>1.4656726972751921E-3</v>
      </c>
      <c r="G319" s="269">
        <v>13.046836734306567</v>
      </c>
      <c r="H319" s="270">
        <v>0.23990452888905245</v>
      </c>
      <c r="I319" s="269">
        <v>30.506016598865539</v>
      </c>
      <c r="J319" s="270">
        <v>0.4445960462947155</v>
      </c>
      <c r="K319" s="269">
        <v>4.9395719819821444</v>
      </c>
      <c r="L319" s="271">
        <v>37.509763041073626</v>
      </c>
      <c r="M319" s="269">
        <v>0.10285087523873471</v>
      </c>
      <c r="N319" s="271">
        <v>11.833001838176518</v>
      </c>
      <c r="O319" s="269">
        <v>0.21114579797063471</v>
      </c>
      <c r="P319" s="273">
        <v>0.30384135528455847</v>
      </c>
      <c r="Q319" s="274">
        <v>3.3697495977546951E-3</v>
      </c>
      <c r="R319" s="275">
        <v>96.309367899650525</v>
      </c>
      <c r="S319" s="275">
        <v>0.97019722773019534</v>
      </c>
      <c r="T319" s="275">
        <f t="shared" si="6"/>
        <v>16.121751457404319</v>
      </c>
      <c r="U319" s="276">
        <v>75.014660273646342</v>
      </c>
      <c r="V319" s="277">
        <v>0.83193210501543435</v>
      </c>
      <c r="W319" s="278">
        <v>67.231460376044438</v>
      </c>
      <c r="X319" s="279">
        <v>41.019514058162102</v>
      </c>
      <c r="Y319" s="469"/>
      <c r="AA319" s="15"/>
    </row>
    <row r="320" spans="1:27">
      <c r="A320" s="487"/>
      <c r="B320" s="492"/>
      <c r="C320" s="30">
        <v>4</v>
      </c>
      <c r="D320" s="267" t="s">
        <v>69</v>
      </c>
      <c r="E320" s="112">
        <v>7.5</v>
      </c>
      <c r="F320" s="268">
        <v>3.4533148674298461E-3</v>
      </c>
      <c r="G320" s="269">
        <v>5.8629329339922087</v>
      </c>
      <c r="H320" s="270">
        <v>0.16198149071200066</v>
      </c>
      <c r="I320" s="269">
        <v>45.387675886752007</v>
      </c>
      <c r="J320" s="270">
        <v>0.35747741916748932</v>
      </c>
      <c r="K320" s="269">
        <v>6.1693481068335911</v>
      </c>
      <c r="L320" s="271">
        <v>28.966295326948085</v>
      </c>
      <c r="M320" s="269">
        <v>0.11510737656549788</v>
      </c>
      <c r="N320" s="271">
        <v>9.7189756170832062</v>
      </c>
      <c r="O320" s="269">
        <v>0.24226493049596451</v>
      </c>
      <c r="P320" s="273">
        <v>0.30016288417160797</v>
      </c>
      <c r="Q320" s="274">
        <v>4.5129907850375642E-3</v>
      </c>
      <c r="R320" s="275">
        <v>89.454446930557253</v>
      </c>
      <c r="S320" s="275">
        <v>0.74921918075690774</v>
      </c>
      <c r="T320" s="275">
        <f t="shared" si="6"/>
        <v>16.870970638161225</v>
      </c>
      <c r="U320" s="276">
        <v>74.106510010189993</v>
      </c>
      <c r="V320" s="277">
        <v>1.114178873038878</v>
      </c>
      <c r="W320" s="278">
        <v>76.894354931557302</v>
      </c>
      <c r="X320" s="279">
        <v>69.801345657126049</v>
      </c>
      <c r="Y320" s="469"/>
      <c r="AA320" s="15"/>
    </row>
    <row r="321" spans="1:27">
      <c r="A321" s="487"/>
      <c r="B321" s="492"/>
      <c r="C321" s="30">
        <v>4</v>
      </c>
      <c r="D321" s="267" t="s">
        <v>70</v>
      </c>
      <c r="E321" s="112">
        <v>8.5</v>
      </c>
      <c r="F321" s="268">
        <v>5.2134058140653828E-3</v>
      </c>
      <c r="G321" s="269">
        <v>4.3446552518668273</v>
      </c>
      <c r="H321" s="270">
        <v>0.33638212889428087</v>
      </c>
      <c r="I321" s="269">
        <v>21.77682670835047</v>
      </c>
      <c r="J321" s="270">
        <v>0.66280556845629557</v>
      </c>
      <c r="K321" s="269">
        <v>3.2972004689091761</v>
      </c>
      <c r="L321" s="271">
        <v>54.191338732384715</v>
      </c>
      <c r="M321" s="269">
        <v>9.1289723684133586E-2</v>
      </c>
      <c r="N321" s="271">
        <v>17.67868751932258</v>
      </c>
      <c r="O321" s="269">
        <v>0.13626698174476615</v>
      </c>
      <c r="P321" s="273">
        <v>0.29771024159620196</v>
      </c>
      <c r="Q321" s="274">
        <v>2.6924984377446879E-3</v>
      </c>
      <c r="R321" s="275">
        <v>91.252747097737668</v>
      </c>
      <c r="S321" s="275">
        <v>1.4016695577272738</v>
      </c>
      <c r="T321" s="275">
        <f t="shared" si="6"/>
        <v>18.272640195888499</v>
      </c>
      <c r="U321" s="276">
        <v>73.500995147171082</v>
      </c>
      <c r="V321" s="277">
        <v>0.66473122203029633</v>
      </c>
      <c r="W321" s="278">
        <v>69.272950966655671</v>
      </c>
      <c r="X321" s="279">
        <v>30.171166078651936</v>
      </c>
      <c r="Y321" s="469"/>
      <c r="AA321" s="15"/>
    </row>
    <row r="322" spans="1:27">
      <c r="A322" s="487"/>
      <c r="B322" s="492"/>
      <c r="C322" s="30">
        <v>4</v>
      </c>
      <c r="D322" s="267" t="s">
        <v>71</v>
      </c>
      <c r="E322" s="112">
        <v>9.5</v>
      </c>
      <c r="F322" s="268">
        <v>2.6158150226759046E-3</v>
      </c>
      <c r="G322" s="269">
        <v>8.8667314307785716</v>
      </c>
      <c r="H322" s="270">
        <v>0.34810270618524464</v>
      </c>
      <c r="I322" s="269">
        <v>20.330655214266443</v>
      </c>
      <c r="J322" s="270">
        <v>0.70476227880416065</v>
      </c>
      <c r="K322" s="269">
        <v>3.2748367260808271</v>
      </c>
      <c r="L322" s="271">
        <v>56.89875937374034</v>
      </c>
      <c r="M322" s="269">
        <v>9.124411785956775E-2</v>
      </c>
      <c r="N322" s="271">
        <v>17.816674058467079</v>
      </c>
      <c r="O322" s="269">
        <v>0.15810611524310245</v>
      </c>
      <c r="P322" s="273">
        <v>0.29945276374521401</v>
      </c>
      <c r="Q322" s="274">
        <v>2.6715762801584144E-3</v>
      </c>
      <c r="R322" s="275">
        <v>95.626183817970315</v>
      </c>
      <c r="S322" s="275">
        <v>1.4716976057758286</v>
      </c>
      <c r="T322" s="275">
        <f t="shared" si="6"/>
        <v>19.744337801664329</v>
      </c>
      <c r="U322" s="276">
        <v>73.9311936284994</v>
      </c>
      <c r="V322" s="277">
        <v>0.65956574684699465</v>
      </c>
      <c r="W322" s="278">
        <v>70.284918571168163</v>
      </c>
      <c r="X322" s="279">
        <v>28.579056745404301</v>
      </c>
      <c r="Y322" s="469"/>
      <c r="AA322" s="15"/>
    </row>
    <row r="323" spans="1:27">
      <c r="A323" s="487"/>
      <c r="B323" s="492"/>
      <c r="C323" s="30">
        <v>4</v>
      </c>
      <c r="D323" s="267" t="s">
        <v>72</v>
      </c>
      <c r="E323" s="112">
        <v>10.5</v>
      </c>
      <c r="F323" s="268">
        <v>4.0899588194359476E-4</v>
      </c>
      <c r="G323" s="269">
        <v>45.554903967539914</v>
      </c>
      <c r="H323" s="270">
        <v>3.8455483841659921E-2</v>
      </c>
      <c r="I323" s="269">
        <v>185.38759638409223</v>
      </c>
      <c r="J323" s="270">
        <v>2.2496553301472336E-2</v>
      </c>
      <c r="K323" s="269">
        <v>102.45126704840904</v>
      </c>
      <c r="L323" s="271">
        <v>4.609898580023887</v>
      </c>
      <c r="M323" s="269">
        <v>0.49279847813428379</v>
      </c>
      <c r="N323" s="271">
        <v>1.4233196523257743</v>
      </c>
      <c r="O323" s="269">
        <v>1.8587346550323249</v>
      </c>
      <c r="P323" s="273">
        <v>0.28261350598602475</v>
      </c>
      <c r="Q323" s="274">
        <v>2.6763156814317474E-2</v>
      </c>
      <c r="R323" s="275">
        <v>91.527911772954639</v>
      </c>
      <c r="S323" s="275">
        <v>0.11923576336933696</v>
      </c>
      <c r="T323" s="275">
        <f t="shared" si="6"/>
        <v>19.863573565033665</v>
      </c>
      <c r="U323" s="276">
        <v>69.773868805290562</v>
      </c>
      <c r="V323" s="277">
        <v>6.6073734167601508</v>
      </c>
      <c r="W323" s="278">
        <v>51.546504349895855</v>
      </c>
      <c r="X323" s="279">
        <v>191.12232611597778</v>
      </c>
      <c r="Y323" s="469"/>
      <c r="AA323" s="15"/>
    </row>
    <row r="324" spans="1:27" s="22" customFormat="1">
      <c r="A324" s="487"/>
      <c r="B324" s="492"/>
      <c r="C324" s="36"/>
      <c r="D324" s="323" t="s">
        <v>73</v>
      </c>
      <c r="E324" s="160">
        <v>11.5</v>
      </c>
      <c r="F324" s="324">
        <v>7.019127321208086E-4</v>
      </c>
      <c r="G324" s="325">
        <v>25.69966298526964</v>
      </c>
      <c r="H324" s="326">
        <v>-2.4039419709098939E-2</v>
      </c>
      <c r="I324" s="325">
        <v>302.78677007510197</v>
      </c>
      <c r="J324" s="326">
        <v>4.6053587382723707E-2</v>
      </c>
      <c r="K324" s="325">
        <v>49.767964083403704</v>
      </c>
      <c r="L324" s="327">
        <v>4.4208475506594498</v>
      </c>
      <c r="M324" s="325">
        <v>0.51050251358380938</v>
      </c>
      <c r="N324" s="327">
        <v>1.3842070964336521</v>
      </c>
      <c r="O324" s="325">
        <v>1.757432746509173</v>
      </c>
      <c r="P324" s="329">
        <v>0.26516505131332441</v>
      </c>
      <c r="Q324" s="330">
        <v>2.6776976312035201E-2</v>
      </c>
      <c r="R324" s="294">
        <v>84.683015068874639</v>
      </c>
      <c r="S324" s="294">
        <v>0.11434694064765909</v>
      </c>
      <c r="T324" s="294">
        <f t="shared" si="6"/>
        <v>19.977920505681325</v>
      </c>
      <c r="U324" s="331">
        <v>65.466133597096615</v>
      </c>
      <c r="V324" s="332">
        <v>6.6108009664660772</v>
      </c>
      <c r="W324" s="333">
        <v>-79.077245261237508</v>
      </c>
      <c r="X324" s="341">
        <v>478.87155420835052</v>
      </c>
      <c r="Y324" s="472" t="s">
        <v>1044</v>
      </c>
      <c r="Z324" s="20"/>
      <c r="AA324" s="21"/>
    </row>
    <row r="325" spans="1:27" s="22" customFormat="1">
      <c r="A325" s="488"/>
      <c r="B325" s="493"/>
      <c r="C325" s="34"/>
      <c r="D325" s="280" t="s">
        <v>74</v>
      </c>
      <c r="E325" s="281">
        <v>12.5</v>
      </c>
      <c r="F325" s="282">
        <v>1.2264928036382066E-3</v>
      </c>
      <c r="G325" s="283">
        <v>14.138328004392291</v>
      </c>
      <c r="H325" s="284">
        <v>-0.21072367759468957</v>
      </c>
      <c r="I325" s="283">
        <v>35.451037860078237</v>
      </c>
      <c r="J325" s="284">
        <v>-3.2213552857707578E-2</v>
      </c>
      <c r="K325" s="283">
        <v>72.316137108039129</v>
      </c>
      <c r="L325" s="285">
        <v>0.8959423938368869</v>
      </c>
      <c r="M325" s="283">
        <v>2.4299970037904517</v>
      </c>
      <c r="N325" s="285">
        <v>0.58777769514792766</v>
      </c>
      <c r="O325" s="283">
        <v>3.9706696097642444</v>
      </c>
      <c r="P325" s="287">
        <v>0.23210743206669154</v>
      </c>
      <c r="Q325" s="335">
        <v>0.12688581425653647</v>
      </c>
      <c r="R325" s="289">
        <v>35.383085289553001</v>
      </c>
      <c r="S325" s="289">
        <v>2.3177319281971528E-2</v>
      </c>
      <c r="T325" s="289">
        <f t="shared" si="6"/>
        <v>20.001097824963296</v>
      </c>
      <c r="U325" s="290">
        <v>57.304725383183886</v>
      </c>
      <c r="V325" s="336">
        <v>31.326190065269426</v>
      </c>
      <c r="W325" s="292">
        <v>-1.8285246889768547</v>
      </c>
      <c r="X325" s="337">
        <v>1.2995031606304461</v>
      </c>
      <c r="Y325" s="474" t="s">
        <v>1044</v>
      </c>
      <c r="Z325" s="20"/>
      <c r="AA325" s="21"/>
    </row>
    <row r="326" spans="1:27">
      <c r="A326" s="486">
        <v>3</v>
      </c>
      <c r="B326" s="491" t="s">
        <v>842</v>
      </c>
      <c r="C326" s="30">
        <v>4</v>
      </c>
      <c r="D326" s="310" t="s">
        <v>75</v>
      </c>
      <c r="E326" s="98">
        <v>1</v>
      </c>
      <c r="F326" s="311">
        <v>1.2629127679534271E-2</v>
      </c>
      <c r="G326" s="312">
        <v>2.5003341708840439</v>
      </c>
      <c r="H326" s="313">
        <v>2.1329087310975148E-2</v>
      </c>
      <c r="I326" s="312">
        <v>339.72918229795357</v>
      </c>
      <c r="J326" s="313">
        <v>3.3078155132013523E-2</v>
      </c>
      <c r="K326" s="312">
        <v>84.790075530819024</v>
      </c>
      <c r="L326" s="314">
        <v>1.7463061748794282</v>
      </c>
      <c r="M326" s="312">
        <v>1.2248896374973774</v>
      </c>
      <c r="N326" s="314">
        <v>4.4427081988186981</v>
      </c>
      <c r="O326" s="312">
        <v>1.0625228770442614</v>
      </c>
      <c r="P326" s="316">
        <v>0.4075447738131589</v>
      </c>
      <c r="Q326" s="317">
        <v>0.12036435103587401</v>
      </c>
      <c r="R326" s="318">
        <v>16.019336364932546</v>
      </c>
      <c r="S326" s="318">
        <v>4.5171075497289735E-2</v>
      </c>
      <c r="T326" s="318">
        <f t="shared" si="6"/>
        <v>20.046268900460586</v>
      </c>
      <c r="U326" s="319">
        <v>100.61703517794692</v>
      </c>
      <c r="V326" s="320">
        <v>29.715427603470665</v>
      </c>
      <c r="W326" s="321">
        <v>35.205714691700351</v>
      </c>
      <c r="X326" s="322">
        <v>239.20972811417076</v>
      </c>
      <c r="Y326" s="468"/>
      <c r="AA326" s="15"/>
    </row>
    <row r="327" spans="1:27">
      <c r="A327" s="487"/>
      <c r="B327" s="492"/>
      <c r="C327" s="30">
        <v>4</v>
      </c>
      <c r="D327" s="267" t="s">
        <v>76</v>
      </c>
      <c r="E327" s="112">
        <v>2.5</v>
      </c>
      <c r="F327" s="268">
        <v>6.7837296890957601E-3</v>
      </c>
      <c r="G327" s="269">
        <v>4.2117157980800908</v>
      </c>
      <c r="H327" s="270">
        <v>9.1138056204278575E-2</v>
      </c>
      <c r="I327" s="269">
        <v>80.232187553225685</v>
      </c>
      <c r="J327" s="270">
        <v>0.20766815348323123</v>
      </c>
      <c r="K327" s="269">
        <v>13.450475416962</v>
      </c>
      <c r="L327" s="271">
        <v>15.603126814286808</v>
      </c>
      <c r="M327" s="269">
        <v>0.16277910221367192</v>
      </c>
      <c r="N327" s="271">
        <v>6.7829218234353732</v>
      </c>
      <c r="O327" s="269">
        <v>0.36212765732049518</v>
      </c>
      <c r="P327" s="273">
        <v>0.30613211562897708</v>
      </c>
      <c r="Q327" s="274">
        <v>1.1340333142362501E-2</v>
      </c>
      <c r="R327" s="275">
        <v>70.420984060994073</v>
      </c>
      <c r="S327" s="275">
        <v>0.40360213767378422</v>
      </c>
      <c r="T327" s="275">
        <f t="shared" si="6"/>
        <v>20.449871038134368</v>
      </c>
      <c r="U327" s="276">
        <v>75.580208758062625</v>
      </c>
      <c r="V327" s="277">
        <v>2.7997285846995754</v>
      </c>
      <c r="W327" s="278">
        <v>73.617099490672189</v>
      </c>
      <c r="X327" s="279">
        <v>118.1294617953475</v>
      </c>
      <c r="Y327" s="469"/>
      <c r="AA327" s="15"/>
    </row>
    <row r="328" spans="1:27">
      <c r="A328" s="487"/>
      <c r="B328" s="492"/>
      <c r="C328" s="30">
        <v>4</v>
      </c>
      <c r="D328" s="267" t="s">
        <v>77</v>
      </c>
      <c r="E328" s="112">
        <v>4</v>
      </c>
      <c r="F328" s="268">
        <v>5.5996345912926468E-3</v>
      </c>
      <c r="G328" s="269">
        <v>5.1372754204521627</v>
      </c>
      <c r="H328" s="270">
        <v>0.5243020374921612</v>
      </c>
      <c r="I328" s="269">
        <v>13.89970280384653</v>
      </c>
      <c r="J328" s="270">
        <v>1.048389811793111</v>
      </c>
      <c r="K328" s="269">
        <v>2.6045367732156817</v>
      </c>
      <c r="L328" s="271">
        <v>86.307030558300056</v>
      </c>
      <c r="M328" s="269">
        <v>8.6120596833587734E-2</v>
      </c>
      <c r="N328" s="271">
        <v>28.119453284234808</v>
      </c>
      <c r="O328" s="269">
        <v>9.2302767699936603E-2</v>
      </c>
      <c r="P328" s="273">
        <v>0.30651595299745388</v>
      </c>
      <c r="Q328" s="274">
        <v>2.13378200393918E-3</v>
      </c>
      <c r="R328" s="275">
        <v>94.07856618101917</v>
      </c>
      <c r="S328" s="275">
        <v>2.2324818102683741</v>
      </c>
      <c r="T328" s="275">
        <f t="shared" si="6"/>
        <v>22.682352848402743</v>
      </c>
      <c r="U328" s="276">
        <v>75.6749714434265</v>
      </c>
      <c r="V328" s="277">
        <v>0.52679317987309859</v>
      </c>
      <c r="W328" s="278">
        <v>70.783395132387724</v>
      </c>
      <c r="X328" s="279">
        <v>19.677740809093397</v>
      </c>
      <c r="Y328" s="469"/>
      <c r="AA328" s="15"/>
    </row>
    <row r="329" spans="1:27">
      <c r="A329" s="487"/>
      <c r="B329" s="492"/>
      <c r="C329" s="30">
        <v>4</v>
      </c>
      <c r="D329" s="267" t="s">
        <v>78</v>
      </c>
      <c r="E329" s="112">
        <v>4.5</v>
      </c>
      <c r="F329" s="268">
        <v>1.276799922523384E-3</v>
      </c>
      <c r="G329" s="269">
        <v>20.019596992714451</v>
      </c>
      <c r="H329" s="270">
        <v>0.41521953377245391</v>
      </c>
      <c r="I329" s="269">
        <v>17.079259192962063</v>
      </c>
      <c r="J329" s="270">
        <v>0.65864539746637385</v>
      </c>
      <c r="K329" s="269">
        <v>4.2191668398957498</v>
      </c>
      <c r="L329" s="271">
        <v>57.004421161231832</v>
      </c>
      <c r="M329" s="269">
        <v>9.1277299921880467E-2</v>
      </c>
      <c r="N329" s="271">
        <v>17.986146166485796</v>
      </c>
      <c r="O329" s="269">
        <v>0.13640738491552734</v>
      </c>
      <c r="P329" s="273">
        <v>0.30887951164367972</v>
      </c>
      <c r="Q329" s="274">
        <v>2.8522058893338132E-3</v>
      </c>
      <c r="R329" s="275">
        <v>97.894319352258208</v>
      </c>
      <c r="S329" s="275">
        <v>1.4745175874760477</v>
      </c>
      <c r="T329" s="275">
        <f t="shared" si="6"/>
        <v>24.15687043587879</v>
      </c>
      <c r="U329" s="276">
        <v>76.258492333512521</v>
      </c>
      <c r="V329" s="277">
        <v>0.70415915143937657</v>
      </c>
      <c r="W329" s="278">
        <v>59.033317054842115</v>
      </c>
      <c r="X329" s="279">
        <v>20.165194435156749</v>
      </c>
      <c r="Y329" s="469"/>
      <c r="AA329" s="15"/>
    </row>
    <row r="330" spans="1:27">
      <c r="A330" s="487"/>
      <c r="B330" s="492"/>
      <c r="C330" s="30">
        <v>4</v>
      </c>
      <c r="D330" s="267" t="s">
        <v>79</v>
      </c>
      <c r="E330" s="112">
        <v>5</v>
      </c>
      <c r="F330" s="268">
        <v>7.4004803814244828E-4</v>
      </c>
      <c r="G330" s="269">
        <v>34.863319722173038</v>
      </c>
      <c r="H330" s="270">
        <v>0.24359335364969226</v>
      </c>
      <c r="I330" s="269">
        <v>29.072836587450514</v>
      </c>
      <c r="J330" s="270">
        <v>0.50468749849072148</v>
      </c>
      <c r="K330" s="269">
        <v>5.3084740422372079</v>
      </c>
      <c r="L330" s="271">
        <v>44.591525839660179</v>
      </c>
      <c r="M330" s="269">
        <v>9.7703872264324601E-2</v>
      </c>
      <c r="N330" s="271">
        <v>14.000687208686131</v>
      </c>
      <c r="O330" s="269">
        <v>0.1750080167758073</v>
      </c>
      <c r="P330" s="273">
        <v>0.30890266320994997</v>
      </c>
      <c r="Q330" s="274">
        <v>3.6528510664690884E-3</v>
      </c>
      <c r="R330" s="275">
        <v>98.383690294553318</v>
      </c>
      <c r="S330" s="275">
        <v>1.1534380088633149</v>
      </c>
      <c r="T330" s="275">
        <f t="shared" si="6"/>
        <v>25.310308444742105</v>
      </c>
      <c r="U330" s="276">
        <v>76.264208045388401</v>
      </c>
      <c r="V330" s="277">
        <v>0.90182427179895264</v>
      </c>
      <c r="W330" s="278">
        <v>78.714334874153991</v>
      </c>
      <c r="X330" s="279">
        <v>45.76923835708714</v>
      </c>
      <c r="Y330" s="469"/>
      <c r="AA330" s="15"/>
    </row>
    <row r="331" spans="1:27">
      <c r="A331" s="487"/>
      <c r="B331" s="492"/>
      <c r="C331" s="30">
        <v>4</v>
      </c>
      <c r="D331" s="267" t="s">
        <v>80</v>
      </c>
      <c r="E331" s="112">
        <v>6.5</v>
      </c>
      <c r="F331" s="268">
        <v>6.4440674810473412E-4</v>
      </c>
      <c r="G331" s="269">
        <v>39.174032273243625</v>
      </c>
      <c r="H331" s="270">
        <v>0.2800295933667607</v>
      </c>
      <c r="I331" s="269">
        <v>25.905586309076568</v>
      </c>
      <c r="J331" s="270">
        <v>0.4199749662073281</v>
      </c>
      <c r="K331" s="269">
        <v>6.8140939169305605</v>
      </c>
      <c r="L331" s="271">
        <v>35.165888106170222</v>
      </c>
      <c r="M331" s="269">
        <v>0.10448623742138276</v>
      </c>
      <c r="N331" s="271">
        <v>11.012954761718774</v>
      </c>
      <c r="O331" s="269">
        <v>0.21866207884226879</v>
      </c>
      <c r="P331" s="273">
        <v>0.30778717467909578</v>
      </c>
      <c r="Q331" s="274">
        <v>4.5178502655471931E-3</v>
      </c>
      <c r="R331" s="275">
        <v>98.280200025312979</v>
      </c>
      <c r="S331" s="275">
        <v>0.90962589936718963</v>
      </c>
      <c r="T331" s="275">
        <f t="shared" si="6"/>
        <v>26.219934344109294</v>
      </c>
      <c r="U331" s="276">
        <v>75.98881365062374</v>
      </c>
      <c r="V331" s="277">
        <v>1.1153774331815278</v>
      </c>
      <c r="W331" s="278">
        <v>53.998773267769089</v>
      </c>
      <c r="X331" s="279">
        <v>27.977625197885619</v>
      </c>
      <c r="Y331" s="469"/>
      <c r="AA331" s="15"/>
    </row>
    <row r="332" spans="1:27">
      <c r="A332" s="487"/>
      <c r="B332" s="492"/>
      <c r="C332" s="30">
        <v>4</v>
      </c>
      <c r="D332" s="267" t="s">
        <v>81</v>
      </c>
      <c r="E332" s="112">
        <v>7.5</v>
      </c>
      <c r="F332" s="268">
        <v>3.0889900868122654E-4</v>
      </c>
      <c r="G332" s="269">
        <v>83.073291322619653</v>
      </c>
      <c r="H332" s="270">
        <v>0.2299444808948016</v>
      </c>
      <c r="I332" s="269">
        <v>29.652637579542116</v>
      </c>
      <c r="J332" s="270">
        <v>0.48882652875004323</v>
      </c>
      <c r="K332" s="269">
        <v>5.7496104364575116</v>
      </c>
      <c r="L332" s="271">
        <v>41.563835582701373</v>
      </c>
      <c r="M332" s="269">
        <v>9.7512377246709886E-2</v>
      </c>
      <c r="N332" s="271">
        <v>12.991224053984851</v>
      </c>
      <c r="O332" s="269">
        <v>0.18002266461474775</v>
      </c>
      <c r="P332" s="273">
        <v>0.31020062011751759</v>
      </c>
      <c r="Q332" s="274">
        <v>3.8766814801167457E-3</v>
      </c>
      <c r="R332" s="275">
        <v>99.244549164944132</v>
      </c>
      <c r="S332" s="275">
        <v>1.0751214431493545</v>
      </c>
      <c r="T332" s="275">
        <f t="shared" si="6"/>
        <v>27.295055787258647</v>
      </c>
      <c r="U332" s="276">
        <v>76.584650603608594</v>
      </c>
      <c r="V332" s="277">
        <v>0.95708386946618884</v>
      </c>
      <c r="W332" s="278">
        <v>77.724786883781107</v>
      </c>
      <c r="X332" s="279">
        <v>46.095147968454732</v>
      </c>
      <c r="Y332" s="469"/>
      <c r="AA332" s="15"/>
    </row>
    <row r="333" spans="1:27" s="22" customFormat="1">
      <c r="A333" s="487"/>
      <c r="B333" s="492"/>
      <c r="C333" s="36"/>
      <c r="D333" s="323" t="s">
        <v>82</v>
      </c>
      <c r="E333" s="160">
        <v>8.5</v>
      </c>
      <c r="F333" s="324">
        <v>1.1625475043178645E-3</v>
      </c>
      <c r="G333" s="325">
        <v>21.710897042794816</v>
      </c>
      <c r="H333" s="326">
        <v>0.26564511057515428</v>
      </c>
      <c r="I333" s="325">
        <v>28.489411270578458</v>
      </c>
      <c r="J333" s="326">
        <v>0.41670665855720407</v>
      </c>
      <c r="K333" s="325">
        <v>6.5605690306981268</v>
      </c>
      <c r="L333" s="327">
        <v>34.728129862127624</v>
      </c>
      <c r="M333" s="325">
        <v>0.10568206998132831</v>
      </c>
      <c r="N333" s="327">
        <v>10.736943063318527</v>
      </c>
      <c r="O333" s="325">
        <v>0.23028440079863821</v>
      </c>
      <c r="P333" s="329">
        <v>0.29928474615345835</v>
      </c>
      <c r="Q333" s="330">
        <v>4.5839507479526883E-3</v>
      </c>
      <c r="R333" s="294">
        <v>96.801746901888819</v>
      </c>
      <c r="S333" s="294">
        <v>0.8983027140773211</v>
      </c>
      <c r="T333" s="294">
        <f t="shared" si="6"/>
        <v>28.193358501335968</v>
      </c>
      <c r="U333" s="331">
        <v>73.889713005064124</v>
      </c>
      <c r="V333" s="332">
        <v>1.1316977884522492</v>
      </c>
      <c r="W333" s="333">
        <v>56.214181459166056</v>
      </c>
      <c r="X333" s="334">
        <v>32.030399074754371</v>
      </c>
      <c r="Y333" s="472" t="s">
        <v>1044</v>
      </c>
      <c r="Z333" s="20"/>
      <c r="AA333" s="21"/>
    </row>
    <row r="334" spans="1:27" s="22" customFormat="1">
      <c r="A334" s="487"/>
      <c r="B334" s="492"/>
      <c r="C334" s="36"/>
      <c r="D334" s="323" t="s">
        <v>83</v>
      </c>
      <c r="E334" s="160">
        <v>9.5</v>
      </c>
      <c r="F334" s="324">
        <v>9.5486425029311754E-4</v>
      </c>
      <c r="G334" s="325">
        <v>26.817277818734361</v>
      </c>
      <c r="H334" s="326">
        <v>0.16827812669307007</v>
      </c>
      <c r="I334" s="325">
        <v>44.542388142752756</v>
      </c>
      <c r="J334" s="326">
        <v>0.35935023779831593</v>
      </c>
      <c r="K334" s="325">
        <v>7.7572760389710611</v>
      </c>
      <c r="L334" s="327">
        <v>30.872162473148396</v>
      </c>
      <c r="M334" s="325">
        <v>0.11260336563947543</v>
      </c>
      <c r="N334" s="327">
        <v>9.7834840128049336</v>
      </c>
      <c r="O334" s="325">
        <v>0.24664619431804224</v>
      </c>
      <c r="P334" s="329">
        <v>0.30759285303846001</v>
      </c>
      <c r="Q334" s="330">
        <v>5.2074921082311968E-3</v>
      </c>
      <c r="R334" s="294">
        <v>97.061775392238658</v>
      </c>
      <c r="S334" s="294">
        <v>0.79856262407755274</v>
      </c>
      <c r="T334" s="294">
        <f t="shared" si="6"/>
        <v>28.991921125413519</v>
      </c>
      <c r="U334" s="331">
        <v>75.940839069232496</v>
      </c>
      <c r="V334" s="332">
        <v>1.2856378573190415</v>
      </c>
      <c r="W334" s="333">
        <v>78.887159212481535</v>
      </c>
      <c r="X334" s="334">
        <v>70.276673865710151</v>
      </c>
      <c r="Y334" s="472" t="s">
        <v>1044</v>
      </c>
      <c r="Z334" s="20"/>
      <c r="AA334" s="21"/>
    </row>
    <row r="335" spans="1:27" s="22" customFormat="1">
      <c r="A335" s="487"/>
      <c r="B335" s="492"/>
      <c r="C335" s="36"/>
      <c r="D335" s="323" t="s">
        <v>84</v>
      </c>
      <c r="E335" s="160">
        <v>10.5</v>
      </c>
      <c r="F335" s="324">
        <v>1.79840360433767E-3</v>
      </c>
      <c r="G335" s="325">
        <v>14.241325354226728</v>
      </c>
      <c r="H335" s="326">
        <v>0.21066599095184133</v>
      </c>
      <c r="I335" s="325">
        <v>34.901488195015062</v>
      </c>
      <c r="J335" s="326">
        <v>0.5394005048014886</v>
      </c>
      <c r="K335" s="325">
        <v>5.3488383415879754</v>
      </c>
      <c r="L335" s="327">
        <v>40.175573331679644</v>
      </c>
      <c r="M335" s="325">
        <v>9.9750759252268381E-2</v>
      </c>
      <c r="N335" s="327">
        <v>12.843224913241897</v>
      </c>
      <c r="O335" s="325">
        <v>0.18418603406126993</v>
      </c>
      <c r="P335" s="329">
        <v>0.30629721343183003</v>
      </c>
      <c r="Q335" s="330">
        <v>4.0069341966497262E-3</v>
      </c>
      <c r="R335" s="294">
        <v>95.814133789840866</v>
      </c>
      <c r="S335" s="294">
        <v>1.0392118000133455</v>
      </c>
      <c r="T335" s="294">
        <f t="shared" si="6"/>
        <v>30.031132925426864</v>
      </c>
      <c r="U335" s="331">
        <v>75.620968498028731</v>
      </c>
      <c r="V335" s="332">
        <v>0.98924148115200261</v>
      </c>
      <c r="W335" s="333">
        <v>82.003925991190471</v>
      </c>
      <c r="X335" s="334">
        <v>57.241414888437895</v>
      </c>
      <c r="Y335" s="472" t="s">
        <v>1043</v>
      </c>
      <c r="Z335" s="20"/>
      <c r="AA335" s="21"/>
    </row>
    <row r="336" spans="1:27" s="22" customFormat="1">
      <c r="A336" s="487"/>
      <c r="B336" s="492"/>
      <c r="C336" s="36"/>
      <c r="D336" s="323" t="s">
        <v>85</v>
      </c>
      <c r="E336" s="160">
        <v>11.5</v>
      </c>
      <c r="F336" s="324">
        <v>6.036412828286466E-4</v>
      </c>
      <c r="G336" s="325">
        <v>42.000717168731718</v>
      </c>
      <c r="H336" s="326">
        <v>0.33995294583859348</v>
      </c>
      <c r="I336" s="325">
        <v>23.559952433553601</v>
      </c>
      <c r="J336" s="326">
        <v>0.65201907667169801</v>
      </c>
      <c r="K336" s="325">
        <v>4.2896196556664918</v>
      </c>
      <c r="L336" s="327">
        <v>53.842855912793631</v>
      </c>
      <c r="M336" s="325">
        <v>9.1978610630258417E-2</v>
      </c>
      <c r="N336" s="327">
        <v>16.719908071153213</v>
      </c>
      <c r="O336" s="325">
        <v>0.14849197350070215</v>
      </c>
      <c r="P336" s="329">
        <v>0.30711802058709919</v>
      </c>
      <c r="Q336" s="330">
        <v>2.9975190942070173E-3</v>
      </c>
      <c r="R336" s="294">
        <v>98.900329952031399</v>
      </c>
      <c r="S336" s="294">
        <v>1.3927391222504357</v>
      </c>
      <c r="T336" s="294">
        <f t="shared" si="6"/>
        <v>31.4238720476773</v>
      </c>
      <c r="U336" s="331">
        <v>75.82361131691728</v>
      </c>
      <c r="V336" s="332">
        <v>0.74003458772083897</v>
      </c>
      <c r="W336" s="333">
        <v>68.104525656893898</v>
      </c>
      <c r="X336" s="334">
        <v>32.091032255311589</v>
      </c>
      <c r="Y336" s="472" t="s">
        <v>1043</v>
      </c>
      <c r="Z336" s="20"/>
      <c r="AA336" s="21"/>
    </row>
    <row r="337" spans="1:27" s="22" customFormat="1">
      <c r="A337" s="488"/>
      <c r="B337" s="493"/>
      <c r="C337" s="34"/>
      <c r="D337" s="280" t="s">
        <v>86</v>
      </c>
      <c r="E337" s="281">
        <v>12.5</v>
      </c>
      <c r="F337" s="282">
        <v>6.4553696056674327E-4</v>
      </c>
      <c r="G337" s="283">
        <v>39.178849845453669</v>
      </c>
      <c r="H337" s="284">
        <v>0.1757995246729282</v>
      </c>
      <c r="I337" s="283">
        <v>41.556427626354491</v>
      </c>
      <c r="J337" s="284">
        <v>0.19872432493267211</v>
      </c>
      <c r="K337" s="283">
        <v>14.099719257597593</v>
      </c>
      <c r="L337" s="285">
        <v>14.605581700517508</v>
      </c>
      <c r="M337" s="283">
        <v>0.17698826749596183</v>
      </c>
      <c r="N337" s="285">
        <v>4.4573254455607554</v>
      </c>
      <c r="O337" s="283">
        <v>0.51969623739577353</v>
      </c>
      <c r="P337" s="287">
        <v>0.29251493505339676</v>
      </c>
      <c r="Q337" s="335">
        <v>1.0794926221289251E-2</v>
      </c>
      <c r="R337" s="289">
        <v>95.84935618483037</v>
      </c>
      <c r="S337" s="289">
        <v>0.37779738647875372</v>
      </c>
      <c r="T337" s="289">
        <f t="shared" si="6"/>
        <v>31.801669434156054</v>
      </c>
      <c r="U337" s="290">
        <v>72.218363505416633</v>
      </c>
      <c r="V337" s="336">
        <v>2.6650821734643366</v>
      </c>
      <c r="W337" s="292">
        <v>35.72450820838867</v>
      </c>
      <c r="X337" s="293">
        <v>29.691928088817114</v>
      </c>
      <c r="Y337" s="474" t="s">
        <v>1044</v>
      </c>
      <c r="Z337" s="20"/>
      <c r="AA337" s="21"/>
    </row>
    <row r="338" spans="1:27" s="22" customFormat="1">
      <c r="A338" s="486">
        <v>4</v>
      </c>
      <c r="B338" s="491" t="s">
        <v>843</v>
      </c>
      <c r="C338" s="35"/>
      <c r="D338" s="254" t="s">
        <v>87</v>
      </c>
      <c r="E338" s="143">
        <v>1</v>
      </c>
      <c r="F338" s="255">
        <v>5.9765162391504228E-3</v>
      </c>
      <c r="G338" s="256">
        <v>3.9331601373777803</v>
      </c>
      <c r="H338" s="257">
        <v>0.11732851176727209</v>
      </c>
      <c r="I338" s="256">
        <v>60.920337675781447</v>
      </c>
      <c r="J338" s="257">
        <v>7.2230689065237784E-4</v>
      </c>
      <c r="K338" s="256">
        <v>3293.4731356965763</v>
      </c>
      <c r="L338" s="258">
        <v>1.6063424580874486</v>
      </c>
      <c r="M338" s="256">
        <v>1.339665613439794</v>
      </c>
      <c r="N338" s="258">
        <v>2.3634418383998317</v>
      </c>
      <c r="O338" s="256">
        <v>0.93031218631897317</v>
      </c>
      <c r="P338" s="260">
        <v>0.37713388496250339</v>
      </c>
      <c r="Q338" s="261">
        <v>9.1555768411695951E-2</v>
      </c>
      <c r="R338" s="262">
        <v>25.63116774266426</v>
      </c>
      <c r="S338" s="262">
        <v>4.1549060366045942E-2</v>
      </c>
      <c r="T338" s="262">
        <f t="shared" si="6"/>
        <v>31.843218494522098</v>
      </c>
      <c r="U338" s="263">
        <v>93.109210525787049</v>
      </c>
      <c r="V338" s="264">
        <v>22.603288100387527</v>
      </c>
      <c r="W338" s="265">
        <v>5.8868456749289351</v>
      </c>
      <c r="X338" s="295">
        <v>7.1743067441224904</v>
      </c>
      <c r="Y338" s="471" t="s">
        <v>1044</v>
      </c>
      <c r="Z338" s="20"/>
      <c r="AA338" s="21"/>
    </row>
    <row r="339" spans="1:27">
      <c r="A339" s="487"/>
      <c r="B339" s="492"/>
      <c r="C339" s="30">
        <v>4</v>
      </c>
      <c r="D339" s="267" t="s">
        <v>88</v>
      </c>
      <c r="E339" s="112">
        <v>2.5</v>
      </c>
      <c r="F339" s="268">
        <v>1.7362509628174648E-3</v>
      </c>
      <c r="G339" s="269">
        <v>13.951759668120795</v>
      </c>
      <c r="H339" s="270">
        <v>0.16210042632687982</v>
      </c>
      <c r="I339" s="269">
        <v>44.081382827573876</v>
      </c>
      <c r="J339" s="270">
        <v>0.10854668793302616</v>
      </c>
      <c r="K339" s="269">
        <v>21.644680201853493</v>
      </c>
      <c r="L339" s="271">
        <v>9.8263754721876975</v>
      </c>
      <c r="M339" s="269">
        <v>0.23474181223680554</v>
      </c>
      <c r="N339" s="271">
        <v>3.4102319131258794</v>
      </c>
      <c r="O339" s="269">
        <v>0.6718063076990658</v>
      </c>
      <c r="P339" s="273">
        <v>0.29554982396419976</v>
      </c>
      <c r="Q339" s="274">
        <v>1.5404497811234603E-2</v>
      </c>
      <c r="R339" s="275">
        <v>85.159978371551489</v>
      </c>
      <c r="S339" s="275">
        <v>0.25417463062974976</v>
      </c>
      <c r="T339" s="275">
        <f t="shared" si="6"/>
        <v>32.097393125151847</v>
      </c>
      <c r="U339" s="276">
        <v>72.967625379877802</v>
      </c>
      <c r="V339" s="277">
        <v>3.8031047786539243</v>
      </c>
      <c r="W339" s="278">
        <v>26.065919532037523</v>
      </c>
      <c r="X339" s="279">
        <v>22.980761394538668</v>
      </c>
      <c r="Y339" s="469"/>
      <c r="AA339" s="15"/>
    </row>
    <row r="340" spans="1:27">
      <c r="A340" s="487"/>
      <c r="B340" s="492"/>
      <c r="C340" s="30">
        <v>4</v>
      </c>
      <c r="D340" s="267" t="s">
        <v>89</v>
      </c>
      <c r="E340" s="112">
        <v>4</v>
      </c>
      <c r="F340" s="268">
        <v>3.9032258410441382E-3</v>
      </c>
      <c r="G340" s="269">
        <v>5.7078239570047762</v>
      </c>
      <c r="H340" s="270">
        <v>0.55449449637212789</v>
      </c>
      <c r="I340" s="269">
        <v>13.074871999710714</v>
      </c>
      <c r="J340" s="270">
        <v>0.99984512657712021</v>
      </c>
      <c r="K340" s="269">
        <v>2.389238969255536</v>
      </c>
      <c r="L340" s="271">
        <v>83.81598720464018</v>
      </c>
      <c r="M340" s="269">
        <v>8.5762049861059439E-2</v>
      </c>
      <c r="N340" s="271">
        <v>26.316420033289411</v>
      </c>
      <c r="O340" s="269">
        <v>9.0928878332937432E-2</v>
      </c>
      <c r="P340" s="273">
        <v>0.30014008038714796</v>
      </c>
      <c r="Q340" s="274">
        <v>1.7583269061121796E-3</v>
      </c>
      <c r="R340" s="275">
        <v>95.592144284014353</v>
      </c>
      <c r="S340" s="275">
        <v>2.1680458778425358</v>
      </c>
      <c r="T340" s="275">
        <f t="shared" si="6"/>
        <v>34.265439002994384</v>
      </c>
      <c r="U340" s="276">
        <v>74.100880152985695</v>
      </c>
      <c r="V340" s="277">
        <v>0.43410030955092177</v>
      </c>
      <c r="W340" s="278">
        <v>64.997437379145666</v>
      </c>
      <c r="X340" s="279">
        <v>16.997029116282651</v>
      </c>
      <c r="Y340" s="469"/>
      <c r="AA340" s="15"/>
    </row>
    <row r="341" spans="1:27">
      <c r="A341" s="487"/>
      <c r="B341" s="492"/>
      <c r="C341" s="30">
        <v>4</v>
      </c>
      <c r="D341" s="267" t="s">
        <v>90</v>
      </c>
      <c r="E341" s="112">
        <v>4.5</v>
      </c>
      <c r="F341" s="268">
        <v>4.2793713962696036E-3</v>
      </c>
      <c r="G341" s="269">
        <v>5.2714653658872734</v>
      </c>
      <c r="H341" s="270">
        <v>0.27888228151996142</v>
      </c>
      <c r="I341" s="269">
        <v>27.401309615447691</v>
      </c>
      <c r="J341" s="270">
        <v>0.43275707257979745</v>
      </c>
      <c r="K341" s="269">
        <v>5.3865834720955226</v>
      </c>
      <c r="L341" s="271">
        <v>35.905242380016382</v>
      </c>
      <c r="M341" s="269">
        <v>0.10224034894098109</v>
      </c>
      <c r="N341" s="271">
        <v>12.183989022728863</v>
      </c>
      <c r="O341" s="269">
        <v>0.19914815655006637</v>
      </c>
      <c r="P341" s="273">
        <v>0.30413303235956246</v>
      </c>
      <c r="Q341" s="274">
        <v>4.0162617988801358E-3</v>
      </c>
      <c r="R341" s="275">
        <v>89.625127921114114</v>
      </c>
      <c r="S341" s="275">
        <v>0.92875068033982777</v>
      </c>
      <c r="T341" s="275">
        <f t="shared" si="6"/>
        <v>35.194189683334208</v>
      </c>
      <c r="U341" s="276">
        <v>75.086670229084902</v>
      </c>
      <c r="V341" s="277">
        <v>0.99154459482920043</v>
      </c>
      <c r="W341" s="278">
        <v>55.360911030483074</v>
      </c>
      <c r="X341" s="279">
        <v>30.339440468099632</v>
      </c>
      <c r="Y341" s="469"/>
      <c r="AA341" s="15"/>
    </row>
    <row r="342" spans="1:27">
      <c r="A342" s="487"/>
      <c r="B342" s="492"/>
      <c r="C342" s="30">
        <v>4</v>
      </c>
      <c r="D342" s="267" t="s">
        <v>91</v>
      </c>
      <c r="E342" s="112">
        <v>5</v>
      </c>
      <c r="F342" s="268">
        <v>-2.1398748422131347E-4</v>
      </c>
      <c r="G342" s="269">
        <v>95.941499276896096</v>
      </c>
      <c r="H342" s="270">
        <v>0.18779202204567638</v>
      </c>
      <c r="I342" s="269">
        <v>38.654738968261107</v>
      </c>
      <c r="J342" s="270">
        <v>0.29282187709414798</v>
      </c>
      <c r="K342" s="269">
        <v>8.4216616486947835</v>
      </c>
      <c r="L342" s="271">
        <v>23.50921563740221</v>
      </c>
      <c r="M342" s="269">
        <v>0.13285247360488078</v>
      </c>
      <c r="N342" s="271">
        <v>7.188255089895315</v>
      </c>
      <c r="O342" s="269">
        <v>0.33939392983104072</v>
      </c>
      <c r="P342" s="273">
        <v>0.30849542231617555</v>
      </c>
      <c r="Q342" s="274">
        <v>5.6459730130678258E-3</v>
      </c>
      <c r="R342" s="275">
        <v>100.89302749756686</v>
      </c>
      <c r="S342" s="275">
        <v>0.60810610017052191</v>
      </c>
      <c r="T342" s="275">
        <f t="shared" si="6"/>
        <v>35.802295783504732</v>
      </c>
      <c r="U342" s="276">
        <v>76.16366747432663</v>
      </c>
      <c r="V342" s="277">
        <v>1.3938908790825359</v>
      </c>
      <c r="W342" s="278">
        <v>53.830353024173107</v>
      </c>
      <c r="X342" s="279">
        <v>41.61621068647365</v>
      </c>
      <c r="Y342" s="469"/>
      <c r="AA342" s="15"/>
    </row>
    <row r="343" spans="1:27">
      <c r="A343" s="487"/>
      <c r="B343" s="492"/>
      <c r="C343" s="30">
        <v>4</v>
      </c>
      <c r="D343" s="267" t="s">
        <v>92</v>
      </c>
      <c r="E343" s="112">
        <v>6.5</v>
      </c>
      <c r="F343" s="268">
        <v>1.7712248943765459E-4</v>
      </c>
      <c r="G343" s="269">
        <v>125.09863595156206</v>
      </c>
      <c r="H343" s="270">
        <v>0.3689348039297593</v>
      </c>
      <c r="I343" s="269">
        <v>20.417122188477109</v>
      </c>
      <c r="J343" s="270">
        <v>0.57519094752417155</v>
      </c>
      <c r="K343" s="269">
        <v>4.1417415628622489</v>
      </c>
      <c r="L343" s="271">
        <v>48.220721527101105</v>
      </c>
      <c r="M343" s="269">
        <v>9.4886134571108033E-2</v>
      </c>
      <c r="N343" s="271">
        <v>14.714807109959084</v>
      </c>
      <c r="O343" s="269">
        <v>0.17056880910165176</v>
      </c>
      <c r="P343" s="273">
        <v>0.30407545477393638</v>
      </c>
      <c r="Q343" s="274">
        <v>2.9778723640064494E-3</v>
      </c>
      <c r="R343" s="275">
        <v>99.645653796746473</v>
      </c>
      <c r="S343" s="275">
        <v>1.2473117656411816</v>
      </c>
      <c r="T343" s="275">
        <f t="shared" si="6"/>
        <v>37.049607549145911</v>
      </c>
      <c r="U343" s="276">
        <v>75.0724553329526</v>
      </c>
      <c r="V343" s="277">
        <v>0.73518446199294041</v>
      </c>
      <c r="W343" s="278">
        <v>56.201822404204989</v>
      </c>
      <c r="X343" s="279">
        <v>22.949837340492905</v>
      </c>
      <c r="Y343" s="469"/>
      <c r="AA343" s="15"/>
    </row>
    <row r="344" spans="1:27">
      <c r="A344" s="487"/>
      <c r="B344" s="492"/>
      <c r="C344" s="30">
        <v>4</v>
      </c>
      <c r="D344" s="267" t="s">
        <v>93</v>
      </c>
      <c r="E344" s="112">
        <v>7.5</v>
      </c>
      <c r="F344" s="268">
        <v>2.2284108864938703E-4</v>
      </c>
      <c r="G344" s="269">
        <v>95.364112706838185</v>
      </c>
      <c r="H344" s="270">
        <v>0.2143878121695833</v>
      </c>
      <c r="I344" s="269">
        <v>33.986683280929114</v>
      </c>
      <c r="J344" s="270">
        <v>0.58539027676596544</v>
      </c>
      <c r="K344" s="269">
        <v>4.0909402904439833</v>
      </c>
      <c r="L344" s="271">
        <v>48.823772577526057</v>
      </c>
      <c r="M344" s="269">
        <v>9.4851404019907132E-2</v>
      </c>
      <c r="N344" s="271">
        <v>14.902890294099535</v>
      </c>
      <c r="O344" s="269">
        <v>0.16134201350922711</v>
      </c>
      <c r="P344" s="273">
        <v>0.30363427044569502</v>
      </c>
      <c r="Q344" s="274">
        <v>2.8266061529023095E-3</v>
      </c>
      <c r="R344" s="275">
        <v>99.474185547770773</v>
      </c>
      <c r="S344" s="275">
        <v>1.2629133617700785</v>
      </c>
      <c r="T344" s="275">
        <f t="shared" si="6"/>
        <v>38.312520910915993</v>
      </c>
      <c r="U344" s="276">
        <v>74.963534656450719</v>
      </c>
      <c r="V344" s="277">
        <v>0.69783952934794358</v>
      </c>
      <c r="W344" s="278">
        <v>97.926103008769758</v>
      </c>
      <c r="X344" s="279">
        <v>66.56392818431523</v>
      </c>
      <c r="Y344" s="469"/>
      <c r="AA344" s="15"/>
    </row>
    <row r="345" spans="1:27">
      <c r="A345" s="487"/>
      <c r="B345" s="492"/>
      <c r="C345" s="30">
        <v>4</v>
      </c>
      <c r="D345" s="267" t="s">
        <v>94</v>
      </c>
      <c r="E345" s="112">
        <v>8.5</v>
      </c>
      <c r="F345" s="268">
        <v>2.8135882798058096E-4</v>
      </c>
      <c r="G345" s="269">
        <v>75.273683479988975</v>
      </c>
      <c r="H345" s="270">
        <v>0.26647030148489464</v>
      </c>
      <c r="I345" s="269">
        <v>27.22865988916281</v>
      </c>
      <c r="J345" s="270">
        <v>0.47464315070493868</v>
      </c>
      <c r="K345" s="269">
        <v>4.8264105477984591</v>
      </c>
      <c r="L345" s="271">
        <v>40.502382053302242</v>
      </c>
      <c r="M345" s="269">
        <v>9.9259428723766821E-2</v>
      </c>
      <c r="N345" s="271">
        <v>12.355408421402817</v>
      </c>
      <c r="O345" s="269">
        <v>0.18200520604813752</v>
      </c>
      <c r="P345" s="273">
        <v>0.30292089604581135</v>
      </c>
      <c r="Q345" s="274">
        <v>3.352728811661705E-3</v>
      </c>
      <c r="R345" s="275">
        <v>99.300367765213451</v>
      </c>
      <c r="S345" s="275">
        <v>1.0476643829038386</v>
      </c>
      <c r="T345" s="275">
        <f t="shared" si="6"/>
        <v>39.360185293819832</v>
      </c>
      <c r="U345" s="276">
        <v>74.787415008798632</v>
      </c>
      <c r="V345" s="277">
        <v>0.82773007531624498</v>
      </c>
      <c r="W345" s="278">
        <v>65.357942580421764</v>
      </c>
      <c r="X345" s="279">
        <v>35.592420284647737</v>
      </c>
      <c r="Y345" s="469"/>
      <c r="AA345" s="15"/>
    </row>
    <row r="346" spans="1:27">
      <c r="A346" s="487"/>
      <c r="B346" s="492"/>
      <c r="C346" s="30">
        <v>4</v>
      </c>
      <c r="D346" s="267" t="s">
        <v>95</v>
      </c>
      <c r="E346" s="112">
        <v>9.5</v>
      </c>
      <c r="F346" s="268">
        <v>3.6534069209888425E-4</v>
      </c>
      <c r="G346" s="269">
        <v>55.359543078617897</v>
      </c>
      <c r="H346" s="270">
        <v>0.22522252447180738</v>
      </c>
      <c r="I346" s="269">
        <v>33.427811871152564</v>
      </c>
      <c r="J346" s="270">
        <v>0.44742304552700518</v>
      </c>
      <c r="K346" s="269">
        <v>5.3433051839562937</v>
      </c>
      <c r="L346" s="271">
        <v>39.264042782071236</v>
      </c>
      <c r="M346" s="269">
        <v>0.10025495021699382</v>
      </c>
      <c r="N346" s="271">
        <v>11.985675191282397</v>
      </c>
      <c r="O346" s="269">
        <v>0.20223899802524681</v>
      </c>
      <c r="P346" s="273">
        <v>0.3023610430264928</v>
      </c>
      <c r="Q346" s="274">
        <v>3.3566733521205559E-3</v>
      </c>
      <c r="R346" s="275">
        <v>99.050516439501791</v>
      </c>
      <c r="S346" s="275">
        <v>1.0156331392647049</v>
      </c>
      <c r="T346" s="275">
        <f t="shared" si="6"/>
        <v>40.37581843308454</v>
      </c>
      <c r="U346" s="276">
        <v>74.649197089722605</v>
      </c>
      <c r="V346" s="277">
        <v>0.82870397667291684</v>
      </c>
      <c r="W346" s="278">
        <v>74.963533121444527</v>
      </c>
      <c r="X346" s="279">
        <v>50.117563049022039</v>
      </c>
      <c r="Y346" s="469"/>
      <c r="AA346" s="15"/>
    </row>
    <row r="347" spans="1:27" s="22" customFormat="1">
      <c r="A347" s="487"/>
      <c r="B347" s="492"/>
      <c r="C347" s="36"/>
      <c r="D347" s="323" t="s">
        <v>96</v>
      </c>
      <c r="E347" s="160">
        <v>10.5</v>
      </c>
      <c r="F347" s="324">
        <v>4.080216097734372E-4</v>
      </c>
      <c r="G347" s="325">
        <v>48.05772742576189</v>
      </c>
      <c r="H347" s="326">
        <v>1.7202257311095183E-2</v>
      </c>
      <c r="I347" s="325">
        <v>431.78671644775966</v>
      </c>
      <c r="J347" s="326">
        <v>8.4204389816357098E-2</v>
      </c>
      <c r="K347" s="325">
        <v>27.06924083028154</v>
      </c>
      <c r="L347" s="327">
        <v>8.3029732525789584</v>
      </c>
      <c r="M347" s="325">
        <v>0.28104488036753583</v>
      </c>
      <c r="N347" s="327">
        <v>2.5017418282134267</v>
      </c>
      <c r="O347" s="325">
        <v>0.989318720734089</v>
      </c>
      <c r="P347" s="329">
        <v>0.28634425813870862</v>
      </c>
      <c r="Q347" s="330">
        <v>1.5329546571390608E-2</v>
      </c>
      <c r="R347" s="294">
        <v>95.034008894811763</v>
      </c>
      <c r="S347" s="294">
        <v>0.21477143069344501</v>
      </c>
      <c r="T347" s="294">
        <f t="shared" si="6"/>
        <v>40.590589863777986</v>
      </c>
      <c r="U347" s="331">
        <v>70.694928547499345</v>
      </c>
      <c r="V347" s="332">
        <v>3.7846053669557809</v>
      </c>
      <c r="W347" s="333">
        <v>207.54681676296886</v>
      </c>
      <c r="X347" s="334">
        <v>1792.3195500507979</v>
      </c>
      <c r="Y347" s="472" t="s">
        <v>1044</v>
      </c>
      <c r="Z347" s="20"/>
      <c r="AA347" s="21"/>
    </row>
    <row r="348" spans="1:27" s="22" customFormat="1">
      <c r="A348" s="487"/>
      <c r="B348" s="492"/>
      <c r="C348" s="36"/>
      <c r="D348" s="323" t="s">
        <v>97</v>
      </c>
      <c r="E348" s="160">
        <v>11.5</v>
      </c>
      <c r="F348" s="324">
        <v>6.3226286784419557E-4</v>
      </c>
      <c r="G348" s="325">
        <v>31.392603063889734</v>
      </c>
      <c r="H348" s="326">
        <v>9.8323384802096042E-2</v>
      </c>
      <c r="I348" s="325">
        <v>72.676389394736319</v>
      </c>
      <c r="J348" s="326">
        <v>3.9391703544485561E-2</v>
      </c>
      <c r="K348" s="325">
        <v>57.44163587973577</v>
      </c>
      <c r="L348" s="327">
        <v>3.0311094639417555</v>
      </c>
      <c r="M348" s="325">
        <v>0.7203927300260915</v>
      </c>
      <c r="N348" s="327">
        <v>0.96058278250988449</v>
      </c>
      <c r="O348" s="325">
        <v>2.3019261962393927</v>
      </c>
      <c r="P348" s="329">
        <v>0.25728122299423356</v>
      </c>
      <c r="Q348" s="330">
        <v>4.1697909804371956E-2</v>
      </c>
      <c r="R348" s="294">
        <v>81.183143289949825</v>
      </c>
      <c r="S348" s="294">
        <v>7.8403602565108116E-2</v>
      </c>
      <c r="T348" s="294">
        <f t="shared" si="6"/>
        <v>40.668993466343096</v>
      </c>
      <c r="U348" s="331">
        <v>63.519743261080436</v>
      </c>
      <c r="V348" s="332">
        <v>10.294548418248612</v>
      </c>
      <c r="W348" s="333">
        <v>13.255746919465633</v>
      </c>
      <c r="X348" s="334">
        <v>19.268543080087895</v>
      </c>
      <c r="Y348" s="472" t="s">
        <v>1044</v>
      </c>
      <c r="Z348" s="20"/>
      <c r="AA348" s="21"/>
    </row>
    <row r="349" spans="1:27" s="22" customFormat="1">
      <c r="A349" s="488"/>
      <c r="B349" s="493"/>
      <c r="C349" s="34"/>
      <c r="D349" s="280" t="s">
        <v>98</v>
      </c>
      <c r="E349" s="281">
        <v>12.5</v>
      </c>
      <c r="F349" s="282">
        <v>1.0336242715810952E-3</v>
      </c>
      <c r="G349" s="283">
        <v>19.920788037702071</v>
      </c>
      <c r="H349" s="284">
        <v>4.5196438940671661E-3</v>
      </c>
      <c r="I349" s="283">
        <v>1637.7167130269522</v>
      </c>
      <c r="J349" s="284">
        <v>2.310169467174171E-2</v>
      </c>
      <c r="K349" s="283">
        <v>102.24668574762232</v>
      </c>
      <c r="L349" s="285">
        <v>4.6016138053543365</v>
      </c>
      <c r="M349" s="283">
        <v>0.50541412078647052</v>
      </c>
      <c r="N349" s="285">
        <v>1.433271065208269</v>
      </c>
      <c r="O349" s="283">
        <v>1.6661026876033702</v>
      </c>
      <c r="P349" s="287">
        <v>0.24456716130228406</v>
      </c>
      <c r="Q349" s="335">
        <v>2.8632108741517583E-2</v>
      </c>
      <c r="R349" s="289">
        <v>78.519893613413728</v>
      </c>
      <c r="S349" s="289">
        <v>0.11902915284749514</v>
      </c>
      <c r="T349" s="289">
        <f t="shared" si="6"/>
        <v>40.788022619190592</v>
      </c>
      <c r="U349" s="290">
        <v>60.380841625882347</v>
      </c>
      <c r="V349" s="336">
        <v>7.0688229404835292</v>
      </c>
      <c r="W349" s="292">
        <v>437.79836067065656</v>
      </c>
      <c r="X349" s="293">
        <v>14339.794526983926</v>
      </c>
      <c r="Y349" s="474" t="s">
        <v>1043</v>
      </c>
      <c r="Z349" s="20"/>
      <c r="AA349" s="21"/>
    </row>
    <row r="350" spans="1:27">
      <c r="A350" s="486">
        <v>5</v>
      </c>
      <c r="B350" s="491" t="s">
        <v>844</v>
      </c>
      <c r="C350" s="30">
        <v>4</v>
      </c>
      <c r="D350" s="310" t="s">
        <v>99</v>
      </c>
      <c r="E350" s="98">
        <v>1</v>
      </c>
      <c r="F350" s="311">
        <v>2.3888320274377692E-2</v>
      </c>
      <c r="G350" s="312">
        <v>1.3459846759307594</v>
      </c>
      <c r="H350" s="313">
        <v>5.484711326446344E-2</v>
      </c>
      <c r="I350" s="312">
        <v>140.62522411531071</v>
      </c>
      <c r="J350" s="313">
        <v>1.8030393241030073E-2</v>
      </c>
      <c r="K350" s="312">
        <v>127.27365310109619</v>
      </c>
      <c r="L350" s="314">
        <v>1.1854582507887108</v>
      </c>
      <c r="M350" s="312">
        <v>22.780816529154599</v>
      </c>
      <c r="N350" s="314">
        <v>7.4686448557206262</v>
      </c>
      <c r="O350" s="312">
        <v>0.69138145806465612</v>
      </c>
      <c r="P350" s="316">
        <v>0.34865824097088088</v>
      </c>
      <c r="Q350" s="317">
        <v>0.24213842247494577</v>
      </c>
      <c r="R350" s="318">
        <v>5.5339022002880363</v>
      </c>
      <c r="S350" s="318">
        <v>3.0663152501983298E-2</v>
      </c>
      <c r="T350" s="318">
        <f t="shared" si="6"/>
        <v>40.818685771692579</v>
      </c>
      <c r="U350" s="319">
        <v>86.079129873462719</v>
      </c>
      <c r="V350" s="320">
        <v>59.779366127028254</v>
      </c>
      <c r="W350" s="321">
        <v>9.2936868435552498</v>
      </c>
      <c r="X350" s="322">
        <v>26.479310646951639</v>
      </c>
      <c r="Y350" s="468"/>
      <c r="AA350" s="15"/>
    </row>
    <row r="351" spans="1:27">
      <c r="A351" s="487"/>
      <c r="B351" s="492"/>
      <c r="C351" s="30">
        <v>4</v>
      </c>
      <c r="D351" s="267" t="s">
        <v>100</v>
      </c>
      <c r="E351" s="112">
        <v>2.5</v>
      </c>
      <c r="F351" s="268">
        <v>6.7735164395606789E-3</v>
      </c>
      <c r="G351" s="269">
        <v>3.5651913601297611</v>
      </c>
      <c r="H351" s="270">
        <v>2.4606104892924602E-2</v>
      </c>
      <c r="I351" s="269">
        <v>293.72384154480079</v>
      </c>
      <c r="J351" s="270">
        <v>0.14517068708483036</v>
      </c>
      <c r="K351" s="269">
        <v>15.03476289569395</v>
      </c>
      <c r="L351" s="271">
        <v>10.350918361307706</v>
      </c>
      <c r="M351" s="269">
        <v>2.6099931686514362</v>
      </c>
      <c r="N351" s="271">
        <v>5.077138239957165</v>
      </c>
      <c r="O351" s="269">
        <v>0.99605854839445529</v>
      </c>
      <c r="P351" s="273">
        <v>0.29676009770372858</v>
      </c>
      <c r="Q351" s="274">
        <v>2.2952796714131696E-2</v>
      </c>
      <c r="R351" s="275">
        <v>60.501304227737059</v>
      </c>
      <c r="S351" s="275">
        <v>0.26774518496572197</v>
      </c>
      <c r="T351" s="275">
        <f t="shared" si="6"/>
        <v>41.086430956658297</v>
      </c>
      <c r="U351" s="276">
        <v>73.26642106396622</v>
      </c>
      <c r="V351" s="277">
        <v>5.6666486316571456</v>
      </c>
      <c r="W351" s="278">
        <v>180.88552075507573</v>
      </c>
      <c r="X351" s="279">
        <v>1062.6497511209095</v>
      </c>
      <c r="Y351" s="469"/>
      <c r="AA351" s="15"/>
    </row>
    <row r="352" spans="1:27">
      <c r="A352" s="487"/>
      <c r="B352" s="492"/>
      <c r="C352" s="30">
        <v>4</v>
      </c>
      <c r="D352" s="267" t="s">
        <v>101</v>
      </c>
      <c r="E352" s="112">
        <v>4</v>
      </c>
      <c r="F352" s="268">
        <v>1.3481050311485495E-2</v>
      </c>
      <c r="G352" s="269">
        <v>2.2024680195657069</v>
      </c>
      <c r="H352" s="270">
        <v>0.58750517292578253</v>
      </c>
      <c r="I352" s="269">
        <v>12.471204025379901</v>
      </c>
      <c r="J352" s="270">
        <v>0.96501236381301336</v>
      </c>
      <c r="K352" s="269">
        <v>2.4398030376803268</v>
      </c>
      <c r="L352" s="271">
        <v>78.964537632687211</v>
      </c>
      <c r="M352" s="269">
        <v>0.3515461572381316</v>
      </c>
      <c r="N352" s="271">
        <v>27.888584627727063</v>
      </c>
      <c r="O352" s="269">
        <v>0.18526674954449832</v>
      </c>
      <c r="P352" s="273">
        <v>0.30272158640833985</v>
      </c>
      <c r="Q352" s="274">
        <v>3.3491875772268735E-3</v>
      </c>
      <c r="R352" s="275">
        <v>85.713047658422468</v>
      </c>
      <c r="S352" s="275">
        <v>2.0425536383796339</v>
      </c>
      <c r="T352" s="275">
        <f t="shared" si="6"/>
        <v>43.128984595037934</v>
      </c>
      <c r="U352" s="276">
        <v>74.738208946097203</v>
      </c>
      <c r="V352" s="277">
        <v>0.82685582900069954</v>
      </c>
      <c r="W352" s="278">
        <v>57.794536003776109</v>
      </c>
      <c r="X352" s="279">
        <v>14.421075128741061</v>
      </c>
      <c r="Y352" s="469"/>
      <c r="AA352" s="15"/>
    </row>
    <row r="353" spans="1:27">
      <c r="A353" s="487"/>
      <c r="B353" s="492"/>
      <c r="C353" s="30">
        <v>4</v>
      </c>
      <c r="D353" s="267" t="s">
        <v>102</v>
      </c>
      <c r="E353" s="112">
        <v>4.5</v>
      </c>
      <c r="F353" s="268">
        <v>2.2651429966756708E-3</v>
      </c>
      <c r="G353" s="269">
        <v>9.8928406965939732</v>
      </c>
      <c r="H353" s="270">
        <v>0.3201215261599728</v>
      </c>
      <c r="I353" s="269">
        <v>24.315646375532456</v>
      </c>
      <c r="J353" s="270">
        <v>0.63036752656006834</v>
      </c>
      <c r="K353" s="269">
        <v>3.4698990628706063</v>
      </c>
      <c r="L353" s="271">
        <v>49.890051821757567</v>
      </c>
      <c r="M353" s="269">
        <v>0.54769495290113834</v>
      </c>
      <c r="N353" s="271">
        <v>15.853843440631266</v>
      </c>
      <c r="O353" s="269">
        <v>0.32255627254642938</v>
      </c>
      <c r="P353" s="273">
        <v>0.3042801087960284</v>
      </c>
      <c r="Q353" s="274">
        <v>4.7365604939548491E-3</v>
      </c>
      <c r="R353" s="275">
        <v>95.752729420233905</v>
      </c>
      <c r="S353" s="275">
        <v>1.2904928837550722</v>
      </c>
      <c r="T353" s="275">
        <f t="shared" si="6"/>
        <v>44.419477478793006</v>
      </c>
      <c r="U353" s="276">
        <v>75.12298082116925</v>
      </c>
      <c r="V353" s="277">
        <v>1.1693736854672168</v>
      </c>
      <c r="W353" s="278">
        <v>67.014030887322122</v>
      </c>
      <c r="X353" s="279">
        <v>32.598055745340602</v>
      </c>
      <c r="Y353" s="469"/>
      <c r="AA353" s="15"/>
    </row>
    <row r="354" spans="1:27">
      <c r="A354" s="487"/>
      <c r="B354" s="492"/>
      <c r="C354" s="30">
        <v>4</v>
      </c>
      <c r="D354" s="267" t="s">
        <v>103</v>
      </c>
      <c r="E354" s="112">
        <v>5</v>
      </c>
      <c r="F354" s="268">
        <v>7.7493230122074831E-4</v>
      </c>
      <c r="G354" s="269">
        <v>29.012078682212255</v>
      </c>
      <c r="H354" s="270">
        <v>0.26857328610581599</v>
      </c>
      <c r="I354" s="269">
        <v>27.862989992072059</v>
      </c>
      <c r="J354" s="270">
        <v>0.63691363843788285</v>
      </c>
      <c r="K354" s="269">
        <v>3.7057767515796378</v>
      </c>
      <c r="L354" s="271">
        <v>51.724041249706389</v>
      </c>
      <c r="M354" s="269">
        <v>0.52853156601831175</v>
      </c>
      <c r="N354" s="271">
        <v>16.170766291270603</v>
      </c>
      <c r="O354" s="269">
        <v>0.32128191570415982</v>
      </c>
      <c r="P354" s="273">
        <v>0.30802300263614568</v>
      </c>
      <c r="Q354" s="274">
        <v>4.6156231632151837E-3</v>
      </c>
      <c r="R354" s="275">
        <v>98.524343592017118</v>
      </c>
      <c r="S354" s="275">
        <v>1.3379332594906104</v>
      </c>
      <c r="T354" s="275">
        <f t="shared" si="6"/>
        <v>45.757410738283617</v>
      </c>
      <c r="U354" s="276">
        <v>76.047035407291531</v>
      </c>
      <c r="V354" s="277">
        <v>1.1395157979949453</v>
      </c>
      <c r="W354" s="278">
        <v>82.812642537077295</v>
      </c>
      <c r="X354" s="279">
        <v>46.15645844980363</v>
      </c>
      <c r="Y354" s="469"/>
      <c r="AA354" s="15"/>
    </row>
    <row r="355" spans="1:27">
      <c r="A355" s="487"/>
      <c r="B355" s="492"/>
      <c r="C355" s="30">
        <v>4</v>
      </c>
      <c r="D355" s="267" t="s">
        <v>104</v>
      </c>
      <c r="E355" s="112">
        <v>6.5</v>
      </c>
      <c r="F355" s="268">
        <v>1.5767936406327551E-3</v>
      </c>
      <c r="G355" s="269">
        <v>14.580869516532054</v>
      </c>
      <c r="H355" s="270">
        <v>0.48222978129842137</v>
      </c>
      <c r="I355" s="269">
        <v>14.785589327916853</v>
      </c>
      <c r="J355" s="270">
        <v>0.87963847367575609</v>
      </c>
      <c r="K355" s="269">
        <v>2.6939186467101597</v>
      </c>
      <c r="L355" s="271">
        <v>73.406515176760379</v>
      </c>
      <c r="M355" s="269">
        <v>0.37682571276190058</v>
      </c>
      <c r="N355" s="271">
        <v>23.105989342032331</v>
      </c>
      <c r="O355" s="269">
        <v>0.22387010466517859</v>
      </c>
      <c r="P355" s="273">
        <v>0.3083391465509624</v>
      </c>
      <c r="Q355" s="274">
        <v>3.2940083585151526E-3</v>
      </c>
      <c r="R355" s="275">
        <v>97.957314756389721</v>
      </c>
      <c r="S355" s="275">
        <v>1.8987868863585184</v>
      </c>
      <c r="T355" s="275">
        <f t="shared" si="6"/>
        <v>47.656197624642132</v>
      </c>
      <c r="U355" s="276">
        <v>76.125085751466415</v>
      </c>
      <c r="V355" s="277">
        <v>0.81323242138977847</v>
      </c>
      <c r="W355" s="278">
        <v>65.455659360118958</v>
      </c>
      <c r="X355" s="279">
        <v>19.362295223158153</v>
      </c>
      <c r="Y355" s="469"/>
      <c r="AA355" s="15"/>
    </row>
    <row r="356" spans="1:27">
      <c r="A356" s="487"/>
      <c r="B356" s="492"/>
      <c r="C356" s="30">
        <v>4</v>
      </c>
      <c r="D356" s="267" t="s">
        <v>105</v>
      </c>
      <c r="E356" s="112">
        <v>7.5</v>
      </c>
      <c r="F356" s="268">
        <v>1.8056122036285566E-3</v>
      </c>
      <c r="G356" s="269">
        <v>11.726099148917148</v>
      </c>
      <c r="H356" s="270">
        <v>0.34347444127904941</v>
      </c>
      <c r="I356" s="269">
        <v>22.152509489996024</v>
      </c>
      <c r="J356" s="270">
        <v>0.71330798207230339</v>
      </c>
      <c r="K356" s="269">
        <v>3.2365198155384696</v>
      </c>
      <c r="L356" s="271">
        <v>59.257730256065408</v>
      </c>
      <c r="M356" s="269">
        <v>0.46311373569424591</v>
      </c>
      <c r="N356" s="271">
        <v>18.60273107874422</v>
      </c>
      <c r="O356" s="269">
        <v>0.28107694912608716</v>
      </c>
      <c r="P356" s="273">
        <v>0.30478226391025931</v>
      </c>
      <c r="Q356" s="274">
        <v>3.9495038384577772E-3</v>
      </c>
      <c r="R356" s="275">
        <v>97.085948536899323</v>
      </c>
      <c r="S356" s="275">
        <v>1.5328047754191643</v>
      </c>
      <c r="T356" s="275">
        <f t="shared" si="6"/>
        <v>49.189002400061298</v>
      </c>
      <c r="U356" s="276">
        <v>75.246954104713822</v>
      </c>
      <c r="V356" s="277">
        <v>0.97506313887701201</v>
      </c>
      <c r="W356" s="278">
        <v>74.185226189815722</v>
      </c>
      <c r="X356" s="279">
        <v>32.874960216673038</v>
      </c>
      <c r="Y356" s="469"/>
      <c r="AA356" s="15"/>
    </row>
    <row r="357" spans="1:27">
      <c r="A357" s="487"/>
      <c r="B357" s="492"/>
      <c r="C357" s="30">
        <v>4</v>
      </c>
      <c r="D357" s="267" t="s">
        <v>106</v>
      </c>
      <c r="E357" s="112">
        <v>8.5</v>
      </c>
      <c r="F357" s="268">
        <v>1.7268232457580302E-3</v>
      </c>
      <c r="G357" s="269">
        <v>12.748715605943099</v>
      </c>
      <c r="H357" s="270">
        <v>0.33359580439998959</v>
      </c>
      <c r="I357" s="269">
        <v>20.833439155585104</v>
      </c>
      <c r="J357" s="270">
        <v>0.70898398655973338</v>
      </c>
      <c r="K357" s="269">
        <v>3.3317618234170765</v>
      </c>
      <c r="L357" s="271">
        <v>55.302362047037555</v>
      </c>
      <c r="M357" s="269">
        <v>0.49534547604271112</v>
      </c>
      <c r="N357" s="271">
        <v>17.381000097390448</v>
      </c>
      <c r="O357" s="269">
        <v>0.29701180267641936</v>
      </c>
      <c r="P357" s="273">
        <v>0.30495840591669732</v>
      </c>
      <c r="Q357" s="274">
        <v>4.2664793443330223E-3</v>
      </c>
      <c r="R357" s="275">
        <v>97.030405128827738</v>
      </c>
      <c r="S357" s="275">
        <v>1.4304920458731172</v>
      </c>
      <c r="T357" s="275">
        <f t="shared" si="6"/>
        <v>50.619494445934414</v>
      </c>
      <c r="U357" s="276">
        <v>75.290440472112962</v>
      </c>
      <c r="V357" s="277">
        <v>1.0533187994120654</v>
      </c>
      <c r="W357" s="278">
        <v>71.283640868374263</v>
      </c>
      <c r="X357" s="279">
        <v>29.710062251141359</v>
      </c>
      <c r="Y357" s="469"/>
      <c r="AA357" s="15"/>
    </row>
    <row r="358" spans="1:27">
      <c r="A358" s="487"/>
      <c r="B358" s="492"/>
      <c r="C358" s="30">
        <v>4</v>
      </c>
      <c r="D358" s="267" t="s">
        <v>107</v>
      </c>
      <c r="E358" s="112">
        <v>9.5</v>
      </c>
      <c r="F358" s="268">
        <v>1.2687884667929119E-3</v>
      </c>
      <c r="G358" s="269">
        <v>16.85640399561623</v>
      </c>
      <c r="H358" s="270">
        <v>0.30695892957486937</v>
      </c>
      <c r="I358" s="269">
        <v>23.976147001165739</v>
      </c>
      <c r="J358" s="270">
        <v>0.65817406897402875</v>
      </c>
      <c r="K358" s="269">
        <v>3.5580429037467458</v>
      </c>
      <c r="L358" s="271">
        <v>57.01199785218823</v>
      </c>
      <c r="M358" s="269">
        <v>0.48090438764010868</v>
      </c>
      <c r="N358" s="271">
        <v>17.656716564555119</v>
      </c>
      <c r="O358" s="269">
        <v>0.29575950268585338</v>
      </c>
      <c r="P358" s="273">
        <v>0.30294958497286145</v>
      </c>
      <c r="Q358" s="274">
        <v>4.1009679754336007E-3</v>
      </c>
      <c r="R358" s="275">
        <v>97.819440418565534</v>
      </c>
      <c r="S358" s="275">
        <v>1.4747153717929653</v>
      </c>
      <c r="T358" s="275">
        <f t="shared" si="6"/>
        <v>52.094209817727382</v>
      </c>
      <c r="U358" s="276">
        <v>74.794497802631838</v>
      </c>
      <c r="V358" s="277">
        <v>1.0124572276984285</v>
      </c>
      <c r="W358" s="278">
        <v>79.864346364888135</v>
      </c>
      <c r="X358" s="279">
        <v>38.304489002971088</v>
      </c>
      <c r="Y358" s="469"/>
      <c r="AA358" s="15"/>
    </row>
    <row r="359" spans="1:27">
      <c r="A359" s="487"/>
      <c r="B359" s="492"/>
      <c r="C359" s="30">
        <v>4</v>
      </c>
      <c r="D359" s="267" t="s">
        <v>108</v>
      </c>
      <c r="E359" s="112">
        <v>10.5</v>
      </c>
      <c r="F359" s="268">
        <v>3.2787384608476302E-4</v>
      </c>
      <c r="G359" s="269">
        <v>62.891132548019051</v>
      </c>
      <c r="H359" s="270">
        <v>3.0214336099122427E-2</v>
      </c>
      <c r="I359" s="269">
        <v>264.24893298898729</v>
      </c>
      <c r="J359" s="270">
        <v>0.1223218751708489</v>
      </c>
      <c r="K359" s="269">
        <v>19.13473124069619</v>
      </c>
      <c r="L359" s="271">
        <v>6.5954076744933641</v>
      </c>
      <c r="M359" s="269">
        <v>4.0973748743279907</v>
      </c>
      <c r="N359" s="271">
        <v>1.979425124641196</v>
      </c>
      <c r="O359" s="269">
        <v>2.613247500334468</v>
      </c>
      <c r="P359" s="273">
        <v>0.28535862970218656</v>
      </c>
      <c r="Q359" s="274">
        <v>3.3735594293129723E-2</v>
      </c>
      <c r="R359" s="275">
        <v>95.080684452627168</v>
      </c>
      <c r="S359" s="275">
        <v>0.17060188145139554</v>
      </c>
      <c r="T359" s="275">
        <f t="shared" si="6"/>
        <v>52.264811699178779</v>
      </c>
      <c r="U359" s="276">
        <v>70.451593566541121</v>
      </c>
      <c r="V359" s="277">
        <v>8.3287478729550735</v>
      </c>
      <c r="W359" s="278">
        <v>93.863288713757726</v>
      </c>
      <c r="X359" s="279">
        <v>496.12510855581922</v>
      </c>
      <c r="Y359" s="469"/>
      <c r="AA359" s="15"/>
    </row>
    <row r="360" spans="1:27">
      <c r="A360" s="487"/>
      <c r="B360" s="492"/>
      <c r="C360" s="30">
        <v>4</v>
      </c>
      <c r="D360" s="267" t="s">
        <v>109</v>
      </c>
      <c r="E360" s="112">
        <v>11.5</v>
      </c>
      <c r="F360" s="268">
        <v>7.0144584621891967E-4</v>
      </c>
      <c r="G360" s="269">
        <v>39.734562548738069</v>
      </c>
      <c r="H360" s="270">
        <v>5.3941879596385411E-2</v>
      </c>
      <c r="I360" s="269">
        <v>132.35151236709299</v>
      </c>
      <c r="J360" s="270">
        <v>0.17538189399037465</v>
      </c>
      <c r="K360" s="269">
        <v>13.265809834102557</v>
      </c>
      <c r="L360" s="271">
        <v>16.765792835288547</v>
      </c>
      <c r="M360" s="269">
        <v>1.2067094738398159</v>
      </c>
      <c r="N360" s="271">
        <v>5.3127467698536712</v>
      </c>
      <c r="O360" s="269">
        <v>0.79159867720663535</v>
      </c>
      <c r="P360" s="273">
        <v>0.30416764860042755</v>
      </c>
      <c r="Q360" s="274">
        <v>1.3268823892934468E-2</v>
      </c>
      <c r="R360" s="275">
        <v>95.988035244409758</v>
      </c>
      <c r="S360" s="275">
        <v>0.43367725682459796</v>
      </c>
      <c r="T360" s="275">
        <f t="shared" si="6"/>
        <v>52.698488956003374</v>
      </c>
      <c r="U360" s="276">
        <v>75.095216371843065</v>
      </c>
      <c r="V360" s="277">
        <v>3.2758398748482378</v>
      </c>
      <c r="W360" s="278">
        <v>133.64895829222044</v>
      </c>
      <c r="X360" s="279">
        <v>353.78753910536551</v>
      </c>
      <c r="Y360" s="469"/>
      <c r="AA360" s="15"/>
    </row>
    <row r="361" spans="1:27" s="22" customFormat="1">
      <c r="A361" s="488"/>
      <c r="B361" s="493"/>
      <c r="C361" s="34"/>
      <c r="D361" s="280" t="s">
        <v>110</v>
      </c>
      <c r="E361" s="281">
        <v>12.5</v>
      </c>
      <c r="F361" s="282">
        <v>-2.0044847028004016E-3</v>
      </c>
      <c r="G361" s="283">
        <v>10.540632715032414</v>
      </c>
      <c r="H361" s="284">
        <v>0.20054244906835461</v>
      </c>
      <c r="I361" s="283">
        <v>38.051450748325408</v>
      </c>
      <c r="J361" s="284">
        <v>1.7564088610878978E-2</v>
      </c>
      <c r="K361" s="283">
        <v>136.26219358369804</v>
      </c>
      <c r="L361" s="285">
        <v>1.9991401284798345</v>
      </c>
      <c r="M361" s="283">
        <v>13.512433335134409</v>
      </c>
      <c r="N361" s="285">
        <v>0.7522247005025875</v>
      </c>
      <c r="O361" s="283">
        <v>6.8559138886730517</v>
      </c>
      <c r="P361" s="287">
        <v>0.68001346533167761</v>
      </c>
      <c r="Q361" s="335">
        <v>0.20094341317666337</v>
      </c>
      <c r="R361" s="289">
        <v>180.71124051257146</v>
      </c>
      <c r="S361" s="289">
        <v>5.1708113588894752E-2</v>
      </c>
      <c r="T361" s="289">
        <f t="shared" si="6"/>
        <v>52.750197069592268</v>
      </c>
      <c r="U361" s="290">
        <v>167.88257536207183</v>
      </c>
      <c r="V361" s="336">
        <v>49.606858564200799</v>
      </c>
      <c r="W361" s="292">
        <v>4.2862488933114982</v>
      </c>
      <c r="X361" s="293">
        <v>3.4615511506968475</v>
      </c>
      <c r="Y361" s="474" t="s">
        <v>1044</v>
      </c>
      <c r="Z361" s="20"/>
      <c r="AA361" s="21"/>
    </row>
    <row r="362" spans="1:27">
      <c r="A362" s="486">
        <v>6</v>
      </c>
      <c r="B362" s="491" t="s">
        <v>845</v>
      </c>
      <c r="C362" s="30">
        <v>4</v>
      </c>
      <c r="D362" s="310" t="s">
        <v>111</v>
      </c>
      <c r="E362" s="98">
        <v>1</v>
      </c>
      <c r="F362" s="311">
        <v>2.39873094379216E-2</v>
      </c>
      <c r="G362" s="312">
        <v>1.4682599581377986</v>
      </c>
      <c r="H362" s="313">
        <v>-9.3113868476225575E-2</v>
      </c>
      <c r="I362" s="312">
        <v>77.270992288100643</v>
      </c>
      <c r="J362" s="313">
        <v>3.8778781505896913E-2</v>
      </c>
      <c r="K362" s="312">
        <v>62.732987347153667</v>
      </c>
      <c r="L362" s="314">
        <v>2.3453792642910702</v>
      </c>
      <c r="M362" s="312">
        <v>0.9452084645970027</v>
      </c>
      <c r="N362" s="314">
        <v>7.7043136728823294</v>
      </c>
      <c r="O362" s="312">
        <v>0.45765287793136489</v>
      </c>
      <c r="P362" s="316">
        <v>0.25895264880794461</v>
      </c>
      <c r="Q362" s="317">
        <v>9.3957774301172373E-2</v>
      </c>
      <c r="R362" s="318">
        <v>7.8833454964123888</v>
      </c>
      <c r="S362" s="318">
        <v>6.0669107820992524E-2</v>
      </c>
      <c r="T362" s="318">
        <f t="shared" si="6"/>
        <v>52.81086617741326</v>
      </c>
      <c r="U362" s="319">
        <v>63.932391571136975</v>
      </c>
      <c r="V362" s="320">
        <v>23.19666958440942</v>
      </c>
      <c r="W362" s="321">
        <v>-10.831241631172052</v>
      </c>
      <c r="X362" s="369">
        <v>16.740067990516319</v>
      </c>
      <c r="Y362" s="468"/>
      <c r="AA362" s="15"/>
    </row>
    <row r="363" spans="1:27">
      <c r="A363" s="487"/>
      <c r="B363" s="492"/>
      <c r="C363" s="30">
        <v>4</v>
      </c>
      <c r="D363" s="267" t="s">
        <v>112</v>
      </c>
      <c r="E363" s="112">
        <v>2.5</v>
      </c>
      <c r="F363" s="268">
        <v>2.3567447615950296E-2</v>
      </c>
      <c r="G363" s="269">
        <v>1.5418817693148172</v>
      </c>
      <c r="H363" s="270">
        <v>0.26959011124023124</v>
      </c>
      <c r="I363" s="269">
        <v>26.637799458188354</v>
      </c>
      <c r="J363" s="270">
        <v>0.34327045384713895</v>
      </c>
      <c r="K363" s="269">
        <v>6.8699550533627205</v>
      </c>
      <c r="L363" s="271">
        <v>25.686294939015607</v>
      </c>
      <c r="M363" s="269">
        <v>0.12322408592184975</v>
      </c>
      <c r="N363" s="271">
        <v>14.663677125336207</v>
      </c>
      <c r="O363" s="269">
        <v>0.23850434336841941</v>
      </c>
      <c r="P363" s="273">
        <v>0.3000133524037108</v>
      </c>
      <c r="Q363" s="274">
        <v>8.8364116053011518E-3</v>
      </c>
      <c r="R363" s="275">
        <v>52.552844854739135</v>
      </c>
      <c r="S363" s="275">
        <v>0.66441891211639903</v>
      </c>
      <c r="T363" s="275">
        <f t="shared" si="6"/>
        <v>53.475285089529656</v>
      </c>
      <c r="U363" s="276">
        <v>74.069593219071209</v>
      </c>
      <c r="V363" s="277">
        <v>2.1815562659104102</v>
      </c>
      <c r="W363" s="278">
        <v>40.969723599863499</v>
      </c>
      <c r="X363" s="279">
        <v>21.827099161717431</v>
      </c>
      <c r="Y363" s="469"/>
      <c r="AA363" s="15"/>
    </row>
    <row r="364" spans="1:27">
      <c r="A364" s="487"/>
      <c r="B364" s="492"/>
      <c r="C364" s="30">
        <v>4</v>
      </c>
      <c r="D364" s="267" t="s">
        <v>113</v>
      </c>
      <c r="E364" s="112">
        <v>4</v>
      </c>
      <c r="F364" s="268">
        <v>9.1507322704441636E-3</v>
      </c>
      <c r="G364" s="269">
        <v>3.3352289442766976</v>
      </c>
      <c r="H364" s="270">
        <v>0.28202189888421297</v>
      </c>
      <c r="I364" s="269">
        <v>26.435097151105353</v>
      </c>
      <c r="J364" s="270">
        <v>0.78311234571272603</v>
      </c>
      <c r="K364" s="269">
        <v>2.9261030279689746</v>
      </c>
      <c r="L364" s="271">
        <v>60.699767394694305</v>
      </c>
      <c r="M364" s="269">
        <v>9.1099028164708634E-2</v>
      </c>
      <c r="N364" s="271">
        <v>21.339973583578281</v>
      </c>
      <c r="O364" s="269">
        <v>0.15580889043637391</v>
      </c>
      <c r="P364" s="273">
        <v>0.30680382457169197</v>
      </c>
      <c r="Q364" s="274">
        <v>3.2241925505420298E-3</v>
      </c>
      <c r="R364" s="275">
        <v>87.267517561818494</v>
      </c>
      <c r="S364" s="275">
        <v>1.5701067469068253</v>
      </c>
      <c r="T364" s="275">
        <f t="shared" si="6"/>
        <v>55.04539183643648</v>
      </c>
      <c r="U364" s="276">
        <v>75.746041861699524</v>
      </c>
      <c r="V364" s="277">
        <v>0.79599629968476426</v>
      </c>
      <c r="W364" s="278">
        <v>92.548919666817795</v>
      </c>
      <c r="X364" s="279">
        <v>48.931084201560822</v>
      </c>
      <c r="Y364" s="469"/>
      <c r="AA364" s="15"/>
    </row>
    <row r="365" spans="1:27">
      <c r="A365" s="487"/>
      <c r="B365" s="492"/>
      <c r="C365" s="30">
        <v>4</v>
      </c>
      <c r="D365" s="267" t="s">
        <v>114</v>
      </c>
      <c r="E365" s="112">
        <v>4.5</v>
      </c>
      <c r="F365" s="268">
        <v>2.0572960684163634E-3</v>
      </c>
      <c r="G365" s="269">
        <v>12.657680096080464</v>
      </c>
      <c r="H365" s="270">
        <v>0.11775801666884191</v>
      </c>
      <c r="I365" s="269">
        <v>64.946599243749517</v>
      </c>
      <c r="J365" s="270">
        <v>0.22473759410336439</v>
      </c>
      <c r="K365" s="269">
        <v>10.537605298456395</v>
      </c>
      <c r="L365" s="271">
        <v>18.341034741280794</v>
      </c>
      <c r="M365" s="269">
        <v>0.15249583819630827</v>
      </c>
      <c r="N365" s="271">
        <v>6.1369223236099275</v>
      </c>
      <c r="O365" s="269">
        <v>0.56768939949176522</v>
      </c>
      <c r="P365" s="273">
        <v>0.301365787857648</v>
      </c>
      <c r="Q365" s="274">
        <v>9.2816435669583509E-3</v>
      </c>
      <c r="R365" s="275">
        <v>90.066930820898108</v>
      </c>
      <c r="S365" s="275">
        <v>0.47442273339717783</v>
      </c>
      <c r="T365" s="275">
        <f t="shared" si="6"/>
        <v>55.519814569833656</v>
      </c>
      <c r="U365" s="276">
        <v>74.403485968791131</v>
      </c>
      <c r="V365" s="277">
        <v>2.2914758668070374</v>
      </c>
      <c r="W365" s="278">
        <v>66.973040377653021</v>
      </c>
      <c r="X365" s="279">
        <v>86.993664078990619</v>
      </c>
      <c r="Y365" s="469"/>
      <c r="AA365" s="15"/>
    </row>
    <row r="366" spans="1:27">
      <c r="A366" s="487"/>
      <c r="B366" s="492"/>
      <c r="C366" s="30">
        <v>4</v>
      </c>
      <c r="D366" s="267" t="s">
        <v>115</v>
      </c>
      <c r="E366" s="112">
        <v>5</v>
      </c>
      <c r="F366" s="268">
        <v>2.1525694517809135E-3</v>
      </c>
      <c r="G366" s="269">
        <v>12.465623519918921</v>
      </c>
      <c r="H366" s="270">
        <v>0.17541707505632964</v>
      </c>
      <c r="I366" s="269">
        <v>41.952974763455053</v>
      </c>
      <c r="J366" s="270">
        <v>0.27667901779863996</v>
      </c>
      <c r="K366" s="269">
        <v>8.434882681788384</v>
      </c>
      <c r="L366" s="271">
        <v>22.470962440736137</v>
      </c>
      <c r="M366" s="269">
        <v>0.13067254894743544</v>
      </c>
      <c r="N366" s="271">
        <v>7.6345448854401621</v>
      </c>
      <c r="O366" s="269">
        <v>0.44986337461737924</v>
      </c>
      <c r="P366" s="273">
        <v>0.31146834327020773</v>
      </c>
      <c r="Q366" s="274">
        <v>7.7526071836877481E-3</v>
      </c>
      <c r="R366" s="275">
        <v>91.674860046531592</v>
      </c>
      <c r="S366" s="275">
        <v>0.5812499720239126</v>
      </c>
      <c r="T366" s="275">
        <f t="shared" si="6"/>
        <v>56.101064541857568</v>
      </c>
      <c r="U366" s="276">
        <v>76.89762892811342</v>
      </c>
      <c r="V366" s="277">
        <v>1.9139808198476469</v>
      </c>
      <c r="W366" s="278">
        <v>55.082809829438396</v>
      </c>
      <c r="X366" s="279">
        <v>46.217978808780323</v>
      </c>
      <c r="Y366" s="469"/>
      <c r="AA366" s="15"/>
    </row>
    <row r="367" spans="1:27">
      <c r="A367" s="487"/>
      <c r="B367" s="492"/>
      <c r="C367" s="30">
        <v>4</v>
      </c>
      <c r="D367" s="267" t="s">
        <v>116</v>
      </c>
      <c r="E367" s="112">
        <v>6.5</v>
      </c>
      <c r="F367" s="268">
        <v>1.1054150126698328E-3</v>
      </c>
      <c r="G367" s="269">
        <v>22.34397957658302</v>
      </c>
      <c r="H367" s="270">
        <v>0.14507022354664867</v>
      </c>
      <c r="I367" s="269">
        <v>48.316436183748934</v>
      </c>
      <c r="J367" s="270">
        <v>0.28999206026679392</v>
      </c>
      <c r="K367" s="269">
        <v>8.0526651757063128</v>
      </c>
      <c r="L367" s="271">
        <v>25.379849077559872</v>
      </c>
      <c r="M367" s="269">
        <v>0.12396149279775069</v>
      </c>
      <c r="N367" s="271">
        <v>8.148819513612505</v>
      </c>
      <c r="O367" s="269">
        <v>0.42498926474476506</v>
      </c>
      <c r="P367" s="273">
        <v>0.30805462408234752</v>
      </c>
      <c r="Q367" s="274">
        <v>6.4280633619788561E-3</v>
      </c>
      <c r="R367" s="275">
        <v>95.94458609318859</v>
      </c>
      <c r="S367" s="275">
        <v>0.65649419417484411</v>
      </c>
      <c r="T367" s="275">
        <f t="shared" si="6"/>
        <v>56.757558736032415</v>
      </c>
      <c r="U367" s="276">
        <v>76.0548421833318</v>
      </c>
      <c r="V367" s="277">
        <v>1.5869752492450895</v>
      </c>
      <c r="W367" s="278">
        <v>75.227670829124094</v>
      </c>
      <c r="X367" s="279">
        <v>72.694898391610863</v>
      </c>
      <c r="Y367" s="469"/>
      <c r="AA367" s="15"/>
    </row>
    <row r="368" spans="1:27">
      <c r="A368" s="487"/>
      <c r="B368" s="492"/>
      <c r="C368" s="30">
        <v>4</v>
      </c>
      <c r="D368" s="267" t="s">
        <v>117</v>
      </c>
      <c r="E368" s="112">
        <v>7.5</v>
      </c>
      <c r="F368" s="268">
        <v>5.5076290225876401E-4</v>
      </c>
      <c r="G368" s="269">
        <v>46.985444535009286</v>
      </c>
      <c r="H368" s="270">
        <v>0.11750067189313611</v>
      </c>
      <c r="I368" s="269">
        <v>67.048131018462627</v>
      </c>
      <c r="J368" s="270">
        <v>0.29258762093092161</v>
      </c>
      <c r="K368" s="269">
        <v>8.3579355924354601</v>
      </c>
      <c r="L368" s="271">
        <v>23.570907178337542</v>
      </c>
      <c r="M368" s="269">
        <v>0.12375940797287491</v>
      </c>
      <c r="N368" s="271">
        <v>7.5042863969847886</v>
      </c>
      <c r="O368" s="269">
        <v>0.45339664720741463</v>
      </c>
      <c r="P368" s="273">
        <v>0.31126674461790271</v>
      </c>
      <c r="Q368" s="274">
        <v>7.1644835367565534E-3</v>
      </c>
      <c r="R368" s="275">
        <v>97.768337429280834</v>
      </c>
      <c r="S368" s="275">
        <v>0.60970303385966351</v>
      </c>
      <c r="T368" s="275">
        <f t="shared" si="6"/>
        <v>57.367261769892082</v>
      </c>
      <c r="U368" s="276">
        <v>76.847857805987587</v>
      </c>
      <c r="V368" s="277">
        <v>1.7687836009206339</v>
      </c>
      <c r="W368" s="278">
        <v>86.25872057484878</v>
      </c>
      <c r="X368" s="279">
        <v>115.66991702177695</v>
      </c>
      <c r="Y368" s="469"/>
      <c r="AA368" s="15"/>
    </row>
    <row r="369" spans="1:27">
      <c r="A369" s="487"/>
      <c r="B369" s="492"/>
      <c r="C369" s="30">
        <v>4</v>
      </c>
      <c r="D369" s="267" t="s">
        <v>118</v>
      </c>
      <c r="E369" s="112">
        <v>8.5</v>
      </c>
      <c r="F369" s="268">
        <v>4.8895632399479359E-4</v>
      </c>
      <c r="G369" s="269">
        <v>53.386303378265268</v>
      </c>
      <c r="H369" s="270">
        <v>0.15972681990020482</v>
      </c>
      <c r="I369" s="269">
        <v>47.831340555020248</v>
      </c>
      <c r="J369" s="270">
        <v>0.42433142270810142</v>
      </c>
      <c r="K369" s="269">
        <v>5.7178757532875633</v>
      </c>
      <c r="L369" s="271">
        <v>34.37911013023065</v>
      </c>
      <c r="M369" s="269">
        <v>0.10466733445064913</v>
      </c>
      <c r="N369" s="271">
        <v>10.818213144146867</v>
      </c>
      <c r="O369" s="269">
        <v>0.31326381121073177</v>
      </c>
      <c r="P369" s="273">
        <v>0.31024311788723846</v>
      </c>
      <c r="Q369" s="274">
        <v>4.9584759389750734E-3</v>
      </c>
      <c r="R369" s="275">
        <v>98.591609689470744</v>
      </c>
      <c r="S369" s="275">
        <v>0.8892764353083501</v>
      </c>
      <c r="T369" s="275">
        <f t="shared" ref="T369:T422" si="7">T368+S369</f>
        <v>58.256538205200435</v>
      </c>
      <c r="U369" s="276">
        <v>76.595142548577513</v>
      </c>
      <c r="V369" s="277">
        <v>1.2241597188561659</v>
      </c>
      <c r="W369" s="278">
        <v>92.551603022637124</v>
      </c>
      <c r="X369" s="279">
        <v>88.53755684261273</v>
      </c>
      <c r="Y369" s="469"/>
      <c r="AA369" s="15"/>
    </row>
    <row r="370" spans="1:27">
      <c r="A370" s="487"/>
      <c r="B370" s="492"/>
      <c r="C370" s="30">
        <v>4</v>
      </c>
      <c r="D370" s="267" t="s">
        <v>119</v>
      </c>
      <c r="E370" s="112">
        <v>9.5</v>
      </c>
      <c r="F370" s="268">
        <v>5.8250774546753049E-4</v>
      </c>
      <c r="G370" s="269">
        <v>42.501532639809028</v>
      </c>
      <c r="H370" s="270">
        <v>0.26603678990209112</v>
      </c>
      <c r="I370" s="269">
        <v>28.124116301944923</v>
      </c>
      <c r="J370" s="270">
        <v>0.37275104698445921</v>
      </c>
      <c r="K370" s="269">
        <v>6.2025682800152744</v>
      </c>
      <c r="L370" s="271">
        <v>30.767105787488095</v>
      </c>
      <c r="M370" s="269">
        <v>0.11639111773103367</v>
      </c>
      <c r="N370" s="271">
        <v>9.5819967049259347</v>
      </c>
      <c r="O370" s="269">
        <v>0.35639096473322496</v>
      </c>
      <c r="P370" s="273">
        <v>0.305927983001407</v>
      </c>
      <c r="Q370" s="274">
        <v>5.3119999808673938E-3</v>
      </c>
      <c r="R370" s="275">
        <v>98.230740568560776</v>
      </c>
      <c r="S370" s="275">
        <v>0.79584351444897472</v>
      </c>
      <c r="T370" s="275">
        <f t="shared" si="7"/>
        <v>59.052381719649411</v>
      </c>
      <c r="U370" s="276">
        <v>75.529812005697053</v>
      </c>
      <c r="V370" s="277">
        <v>1.3114393039548706</v>
      </c>
      <c r="W370" s="278">
        <v>49.729144582501824</v>
      </c>
      <c r="X370" s="279">
        <v>27.972004455303388</v>
      </c>
      <c r="Y370" s="469"/>
      <c r="AA370" s="15"/>
    </row>
    <row r="371" spans="1:27">
      <c r="A371" s="487"/>
      <c r="B371" s="492"/>
      <c r="C371" s="30">
        <v>4</v>
      </c>
      <c r="D371" s="267" t="s">
        <v>120</v>
      </c>
      <c r="E371" s="112">
        <v>10.5</v>
      </c>
      <c r="F371" s="268">
        <v>5.9032384269927507E-4</v>
      </c>
      <c r="G371" s="269">
        <v>42.149693736948144</v>
      </c>
      <c r="H371" s="270">
        <v>9.0565412388829231E-2</v>
      </c>
      <c r="I371" s="269">
        <v>84.033412207474782</v>
      </c>
      <c r="J371" s="270">
        <v>0.19090358900621374</v>
      </c>
      <c r="K371" s="269">
        <v>12.553092741582256</v>
      </c>
      <c r="L371" s="271">
        <v>15.073508145121872</v>
      </c>
      <c r="M371" s="269">
        <v>0.17307839026208183</v>
      </c>
      <c r="N371" s="271">
        <v>4.7623288921838434</v>
      </c>
      <c r="O371" s="269">
        <v>0.71239818163832691</v>
      </c>
      <c r="P371" s="273">
        <v>0.30425676485904019</v>
      </c>
      <c r="Q371" s="274">
        <v>1.0826736186882407E-2</v>
      </c>
      <c r="R371" s="275">
        <v>96.301604172303271</v>
      </c>
      <c r="S371" s="275">
        <v>0.38990258352222362</v>
      </c>
      <c r="T371" s="275">
        <f t="shared" si="7"/>
        <v>59.442284303171633</v>
      </c>
      <c r="U371" s="276">
        <v>75.117217612599148</v>
      </c>
      <c r="V371" s="277">
        <v>2.6729312236049632</v>
      </c>
      <c r="W371" s="278">
        <v>71.567978442094144</v>
      </c>
      <c r="X371" s="279">
        <v>120.282283792863</v>
      </c>
      <c r="Y371" s="469"/>
      <c r="AA371" s="15"/>
    </row>
    <row r="372" spans="1:27">
      <c r="A372" s="487"/>
      <c r="B372" s="492"/>
      <c r="C372" s="30">
        <v>4</v>
      </c>
      <c r="D372" s="267" t="s">
        <v>121</v>
      </c>
      <c r="E372" s="112">
        <v>11.5</v>
      </c>
      <c r="F372" s="268">
        <v>2.4029825724107201E-4</v>
      </c>
      <c r="G372" s="269">
        <v>103.52046988561432</v>
      </c>
      <c r="H372" s="270">
        <v>0.1623118805464738</v>
      </c>
      <c r="I372" s="269">
        <v>47.06449561636785</v>
      </c>
      <c r="J372" s="270">
        <v>0.19170338220904001</v>
      </c>
      <c r="K372" s="269">
        <v>12.276191662728559</v>
      </c>
      <c r="L372" s="271">
        <v>16.27503916328676</v>
      </c>
      <c r="M372" s="269">
        <v>0.15999028674083282</v>
      </c>
      <c r="N372" s="271">
        <v>5.0186956602880883</v>
      </c>
      <c r="O372" s="269">
        <v>0.68175812510200862</v>
      </c>
      <c r="P372" s="273">
        <v>0.30419618384229258</v>
      </c>
      <c r="Q372" s="274">
        <v>1.0040053750545206E-2</v>
      </c>
      <c r="R372" s="275">
        <v>98.646608944920274</v>
      </c>
      <c r="S372" s="275">
        <v>0.42098120693790836</v>
      </c>
      <c r="T372" s="275">
        <f t="shared" si="7"/>
        <v>59.863265510109542</v>
      </c>
      <c r="U372" s="276">
        <v>75.102261222518322</v>
      </c>
      <c r="V372" s="277">
        <v>2.4787131518896413</v>
      </c>
      <c r="W372" s="278">
        <v>43.115894991400516</v>
      </c>
      <c r="X372" s="279">
        <v>40.584791513259653</v>
      </c>
      <c r="Y372" s="469"/>
      <c r="AA372" s="15"/>
    </row>
    <row r="373" spans="1:27">
      <c r="A373" s="487"/>
      <c r="B373" s="492"/>
      <c r="C373" s="30">
        <v>4</v>
      </c>
      <c r="D373" s="267" t="s">
        <v>122</v>
      </c>
      <c r="E373" s="112">
        <v>12.5</v>
      </c>
      <c r="F373" s="268">
        <v>1.2836615991566652E-4</v>
      </c>
      <c r="G373" s="269">
        <v>196.01372724505356</v>
      </c>
      <c r="H373" s="270">
        <v>4.407096636026369E-2</v>
      </c>
      <c r="I373" s="269">
        <v>160.14058900557004</v>
      </c>
      <c r="J373" s="270">
        <v>8.2013320982406615E-2</v>
      </c>
      <c r="K373" s="269">
        <v>29.751470595385722</v>
      </c>
      <c r="L373" s="271">
        <v>7.5960452472923299</v>
      </c>
      <c r="M373" s="269">
        <v>0.31263306707490562</v>
      </c>
      <c r="N373" s="271">
        <v>2.3042039480724292</v>
      </c>
      <c r="O373" s="269">
        <v>1.5079444719498398</v>
      </c>
      <c r="P373" s="273">
        <v>0.29820642777005257</v>
      </c>
      <c r="Q373" s="274">
        <v>2.1740152411521517E-2</v>
      </c>
      <c r="R373" s="275">
        <v>98.306448800982139</v>
      </c>
      <c r="S373" s="275">
        <v>0.19648498748636992</v>
      </c>
      <c r="T373" s="275">
        <f t="shared" si="7"/>
        <v>60.059750497595914</v>
      </c>
      <c r="U373" s="276">
        <v>73.623494913954474</v>
      </c>
      <c r="V373" s="277">
        <v>5.3672666613582969</v>
      </c>
      <c r="W373" s="278">
        <v>74.114265022663488</v>
      </c>
      <c r="X373" s="279">
        <v>237.37449343890577</v>
      </c>
      <c r="Y373" s="469"/>
      <c r="AA373" s="15"/>
    </row>
    <row r="374" spans="1:27">
      <c r="A374" s="488"/>
      <c r="B374" s="493"/>
      <c r="C374" s="30">
        <v>4</v>
      </c>
      <c r="D374" s="297" t="s">
        <v>123</v>
      </c>
      <c r="E374" s="127">
        <v>14</v>
      </c>
      <c r="F374" s="298">
        <v>-1.4786170638782829E-8</v>
      </c>
      <c r="G374" s="299">
        <v>1720573.1425169099</v>
      </c>
      <c r="H374" s="300">
        <v>5.9684343215331351E-2</v>
      </c>
      <c r="I374" s="299">
        <v>136.60055722889439</v>
      </c>
      <c r="J374" s="300">
        <v>-3.4187443184813836E-2</v>
      </c>
      <c r="K374" s="299">
        <v>71.146994423664964</v>
      </c>
      <c r="L374" s="301">
        <v>2.5406330461483346</v>
      </c>
      <c r="M374" s="299">
        <v>0.88368405071106448</v>
      </c>
      <c r="N374" s="301">
        <v>0.72534590656553366</v>
      </c>
      <c r="O374" s="299">
        <v>4.7614831308760062</v>
      </c>
      <c r="P374" s="303">
        <v>0.28677354224820722</v>
      </c>
      <c r="Q374" s="304">
        <v>6.5525225698453815E-2</v>
      </c>
      <c r="R374" s="305">
        <v>100.4452268417573</v>
      </c>
      <c r="S374" s="305">
        <v>6.5717167578927357E-2</v>
      </c>
      <c r="T374" s="305">
        <f t="shared" si="7"/>
        <v>60.125467665174838</v>
      </c>
      <c r="U374" s="306">
        <v>70.800911519200739</v>
      </c>
      <c r="V374" s="307">
        <v>16.177067283777316</v>
      </c>
      <c r="W374" s="308">
        <v>18.30389113289662</v>
      </c>
      <c r="X374" s="338">
        <v>50.007480959843342</v>
      </c>
      <c r="Y374" s="470"/>
      <c r="AA374" s="15"/>
    </row>
    <row r="375" spans="1:27" s="22" customFormat="1">
      <c r="A375" s="486">
        <v>7</v>
      </c>
      <c r="B375" s="491" t="s">
        <v>846</v>
      </c>
      <c r="C375" s="35"/>
      <c r="D375" s="254" t="s">
        <v>124</v>
      </c>
      <c r="E375" s="143">
        <v>1</v>
      </c>
      <c r="F375" s="255">
        <v>0.11572167295477916</v>
      </c>
      <c r="G375" s="256">
        <v>0.60109159135351786</v>
      </c>
      <c r="H375" s="257">
        <v>-1.2838095052818466E-2</v>
      </c>
      <c r="I375" s="256">
        <v>597.56384721643963</v>
      </c>
      <c r="J375" s="257">
        <v>0.10377773779941707</v>
      </c>
      <c r="K375" s="256">
        <v>22.006401970895119</v>
      </c>
      <c r="L375" s="258">
        <v>4.8138418249534025</v>
      </c>
      <c r="M375" s="256">
        <v>0.46483248211290623</v>
      </c>
      <c r="N375" s="258">
        <v>36.775730394534769</v>
      </c>
      <c r="O375" s="256">
        <v>7.0776271608144786E-2</v>
      </c>
      <c r="P375" s="260">
        <v>0.53525805827221695</v>
      </c>
      <c r="Q375" s="261">
        <v>8.6262186706395821E-2</v>
      </c>
      <c r="R375" s="262">
        <v>7.0063925732399452</v>
      </c>
      <c r="S375" s="262">
        <v>0.12451911046857177</v>
      </c>
      <c r="T375" s="262">
        <f t="shared" si="7"/>
        <v>60.249986775643407</v>
      </c>
      <c r="U375" s="263">
        <v>132.14648506004414</v>
      </c>
      <c r="V375" s="264">
        <v>21.295948915615405</v>
      </c>
      <c r="W375" s="265">
        <v>-161.23541094363819</v>
      </c>
      <c r="X375" s="266">
        <v>1926.9696324214908</v>
      </c>
      <c r="Y375" s="471" t="s">
        <v>1043</v>
      </c>
      <c r="Z375" s="20"/>
      <c r="AA375" s="21"/>
    </row>
    <row r="376" spans="1:27">
      <c r="A376" s="487"/>
      <c r="B376" s="492"/>
      <c r="C376" s="30">
        <v>4</v>
      </c>
      <c r="D376" s="267" t="s">
        <v>125</v>
      </c>
      <c r="E376" s="112">
        <v>2.5</v>
      </c>
      <c r="F376" s="268">
        <v>1.236919455191627E-2</v>
      </c>
      <c r="G376" s="269">
        <v>2.7467507579063271</v>
      </c>
      <c r="H376" s="270">
        <v>0.60054844048484002</v>
      </c>
      <c r="I376" s="269">
        <v>12.53466911600094</v>
      </c>
      <c r="J376" s="270">
        <v>1.0589741392909866</v>
      </c>
      <c r="K376" s="269">
        <v>2.3214056460310397</v>
      </c>
      <c r="L376" s="271">
        <v>86.384657220952249</v>
      </c>
      <c r="M376" s="269">
        <v>8.619649825855133E-2</v>
      </c>
      <c r="N376" s="271">
        <v>29.822343368732422</v>
      </c>
      <c r="O376" s="269">
        <v>8.2258395079347874E-2</v>
      </c>
      <c r="P376" s="273">
        <v>0.30286908249780664</v>
      </c>
      <c r="Q376" s="274">
        <v>2.4558953451711621E-3</v>
      </c>
      <c r="R376" s="275">
        <v>87.72994358006811</v>
      </c>
      <c r="S376" s="275">
        <v>2.2344884998938239</v>
      </c>
      <c r="T376" s="275">
        <f t="shared" si="7"/>
        <v>62.484475275537228</v>
      </c>
      <c r="U376" s="276">
        <v>74.774623150199574</v>
      </c>
      <c r="V376" s="277">
        <v>0.60631759011841158</v>
      </c>
      <c r="W376" s="278">
        <v>61.852190738353521</v>
      </c>
      <c r="X376" s="279">
        <v>15.506301523675722</v>
      </c>
      <c r="Y376" s="469"/>
      <c r="AA376" s="15"/>
    </row>
    <row r="377" spans="1:27">
      <c r="A377" s="487"/>
      <c r="B377" s="492"/>
      <c r="C377" s="30">
        <v>4</v>
      </c>
      <c r="D377" s="267" t="s">
        <v>126</v>
      </c>
      <c r="E377" s="112">
        <v>4</v>
      </c>
      <c r="F377" s="268">
        <v>1.2933638610228967E-3</v>
      </c>
      <c r="G377" s="269">
        <v>22.959141083345095</v>
      </c>
      <c r="H377" s="270">
        <v>0.27180939264922721</v>
      </c>
      <c r="I377" s="269">
        <v>27.957979028064905</v>
      </c>
      <c r="J377" s="270">
        <v>0.38527721085826305</v>
      </c>
      <c r="K377" s="269">
        <v>6.1822438265299189</v>
      </c>
      <c r="L377" s="271">
        <v>33.468069762395707</v>
      </c>
      <c r="M377" s="269">
        <v>0.10883460233307858</v>
      </c>
      <c r="N377" s="271">
        <v>10.566929659801268</v>
      </c>
      <c r="O377" s="269">
        <v>0.21932806008770084</v>
      </c>
      <c r="P377" s="273">
        <v>0.30435544263603331</v>
      </c>
      <c r="Q377" s="274">
        <v>5.4770850343345929E-3</v>
      </c>
      <c r="R377" s="275">
        <v>96.396364533148216</v>
      </c>
      <c r="S377" s="275">
        <v>0.86570883318644931</v>
      </c>
      <c r="T377" s="275">
        <f t="shared" si="7"/>
        <v>63.350184108723681</v>
      </c>
      <c r="U377" s="276">
        <v>75.141579424423199</v>
      </c>
      <c r="V377" s="277">
        <v>1.3521961884617093</v>
      </c>
      <c r="W377" s="278">
        <v>52.945907289753535</v>
      </c>
      <c r="X377" s="279">
        <v>29.605435630655286</v>
      </c>
      <c r="Y377" s="469"/>
      <c r="AA377" s="15"/>
    </row>
    <row r="378" spans="1:27">
      <c r="A378" s="487"/>
      <c r="B378" s="492"/>
      <c r="C378" s="30">
        <v>4</v>
      </c>
      <c r="D378" s="267" t="s">
        <v>127</v>
      </c>
      <c r="E378" s="112">
        <v>4.5</v>
      </c>
      <c r="F378" s="268">
        <v>8.9331856352023876E-4</v>
      </c>
      <c r="G378" s="269">
        <v>33.322094449405284</v>
      </c>
      <c r="H378" s="270">
        <v>0.25154401352328787</v>
      </c>
      <c r="I378" s="269">
        <v>29.579157674894255</v>
      </c>
      <c r="J378" s="270">
        <v>0.49048069047782733</v>
      </c>
      <c r="K378" s="269">
        <v>4.7616434892973203</v>
      </c>
      <c r="L378" s="271">
        <v>39.766159515472765</v>
      </c>
      <c r="M378" s="269">
        <v>9.9984607759678282E-2</v>
      </c>
      <c r="N378" s="271">
        <v>12.415398969316428</v>
      </c>
      <c r="O378" s="269">
        <v>0.18964898661372828</v>
      </c>
      <c r="P378" s="273">
        <v>0.30547800097152733</v>
      </c>
      <c r="Q378" s="274">
        <v>4.6315451005561068E-3</v>
      </c>
      <c r="R378" s="275">
        <v>97.843311960223559</v>
      </c>
      <c r="S378" s="275">
        <v>1.0286208771935688</v>
      </c>
      <c r="T378" s="275">
        <f t="shared" si="7"/>
        <v>64.378804985917256</v>
      </c>
      <c r="U378" s="276">
        <v>75.418719358824291</v>
      </c>
      <c r="V378" s="277">
        <v>1.1434470402742778</v>
      </c>
      <c r="W378" s="278">
        <v>67.977682540824603</v>
      </c>
      <c r="X378" s="279">
        <v>40.214681551934461</v>
      </c>
      <c r="Y378" s="469"/>
      <c r="AA378" s="15"/>
    </row>
    <row r="379" spans="1:27">
      <c r="A379" s="487"/>
      <c r="B379" s="492"/>
      <c r="C379" s="30">
        <v>4</v>
      </c>
      <c r="D379" s="267" t="s">
        <v>128</v>
      </c>
      <c r="E379" s="112">
        <v>5</v>
      </c>
      <c r="F379" s="268">
        <v>3.5647596279524862E-4</v>
      </c>
      <c r="G379" s="269">
        <v>82.7881936464765</v>
      </c>
      <c r="H379" s="270">
        <v>0.1597736171962629</v>
      </c>
      <c r="I379" s="269">
        <v>50.14198249343363</v>
      </c>
      <c r="J379" s="270">
        <v>0.24056393673822837</v>
      </c>
      <c r="K379" s="269">
        <v>9.7548479442107201</v>
      </c>
      <c r="L379" s="271">
        <v>18.80744979737781</v>
      </c>
      <c r="M379" s="269">
        <v>0.14321028457640414</v>
      </c>
      <c r="N379" s="271">
        <v>5.9345846778818654</v>
      </c>
      <c r="O379" s="269">
        <v>0.39122998722332836</v>
      </c>
      <c r="P379" s="273">
        <v>0.31003512548941553</v>
      </c>
      <c r="Q379" s="274">
        <v>9.6627805174865026E-3</v>
      </c>
      <c r="R379" s="275">
        <v>98.253518115290547</v>
      </c>
      <c r="S379" s="275">
        <v>0.48648672076948973</v>
      </c>
      <c r="T379" s="275">
        <f t="shared" si="7"/>
        <v>64.865291706686747</v>
      </c>
      <c r="U379" s="276">
        <v>76.54379291604323</v>
      </c>
      <c r="V379" s="277">
        <v>2.3855691069450837</v>
      </c>
      <c r="W379" s="278">
        <v>50.616362158730205</v>
      </c>
      <c r="X379" s="279">
        <v>50.760301939655534</v>
      </c>
      <c r="Y379" s="469"/>
      <c r="AA379" s="15"/>
    </row>
    <row r="380" spans="1:27">
      <c r="A380" s="487"/>
      <c r="B380" s="492"/>
      <c r="C380" s="30">
        <v>4</v>
      </c>
      <c r="D380" s="267" t="s">
        <v>129</v>
      </c>
      <c r="E380" s="112">
        <v>6.5</v>
      </c>
      <c r="F380" s="268">
        <v>5.8162535651868036E-4</v>
      </c>
      <c r="G380" s="269">
        <v>49.592204211729936</v>
      </c>
      <c r="H380" s="270">
        <v>0.23997398499379063</v>
      </c>
      <c r="I380" s="269">
        <v>30.357786011108637</v>
      </c>
      <c r="J380" s="270">
        <v>0.4060678496253205</v>
      </c>
      <c r="K380" s="269">
        <v>5.9896668208451898</v>
      </c>
      <c r="L380" s="271">
        <v>32.369860297931609</v>
      </c>
      <c r="M380" s="269">
        <v>0.11094988257466584</v>
      </c>
      <c r="N380" s="271">
        <v>10.180986756473793</v>
      </c>
      <c r="O380" s="269">
        <v>0.2377827649726752</v>
      </c>
      <c r="P380" s="273">
        <v>0.30920964533608286</v>
      </c>
      <c r="Q380" s="274">
        <v>5.5305057465248574E-3</v>
      </c>
      <c r="R380" s="275">
        <v>98.310955379433665</v>
      </c>
      <c r="S380" s="275">
        <v>0.83730214901631406</v>
      </c>
      <c r="T380" s="275">
        <f t="shared" si="7"/>
        <v>65.702593855703057</v>
      </c>
      <c r="U380" s="276">
        <v>76.339996497252258</v>
      </c>
      <c r="V380" s="277">
        <v>1.3653839200533615</v>
      </c>
      <c r="W380" s="278">
        <v>58.002010633186103</v>
      </c>
      <c r="X380" s="279">
        <v>35.216487736402627</v>
      </c>
      <c r="Y380" s="469"/>
      <c r="AA380" s="15"/>
    </row>
    <row r="381" spans="1:27">
      <c r="A381" s="487"/>
      <c r="B381" s="492"/>
      <c r="C381" s="30">
        <v>4</v>
      </c>
      <c r="D381" s="267" t="s">
        <v>130</v>
      </c>
      <c r="E381" s="112">
        <v>7.5</v>
      </c>
      <c r="F381" s="268">
        <v>5.681383772615944E-4</v>
      </c>
      <c r="G381" s="269">
        <v>53.177136074250278</v>
      </c>
      <c r="H381" s="270">
        <v>0.26613209518998548</v>
      </c>
      <c r="I381" s="269">
        <v>28.803497825437038</v>
      </c>
      <c r="J381" s="270">
        <v>0.35700116514990216</v>
      </c>
      <c r="K381" s="269">
        <v>6.3682509043319913</v>
      </c>
      <c r="L381" s="271">
        <v>31.708082161473119</v>
      </c>
      <c r="M381" s="269">
        <v>0.11022616136335679</v>
      </c>
      <c r="N381" s="271">
        <v>9.8784278069380456</v>
      </c>
      <c r="O381" s="269">
        <v>0.24057426151396477</v>
      </c>
      <c r="P381" s="273">
        <v>0.30631324478099803</v>
      </c>
      <c r="Q381" s="274">
        <v>5.8801339017672434E-3</v>
      </c>
      <c r="R381" s="275">
        <v>98.320839571044999</v>
      </c>
      <c r="S381" s="275">
        <v>0.82018360224741427</v>
      </c>
      <c r="T381" s="275">
        <f t="shared" si="7"/>
        <v>66.522777457950468</v>
      </c>
      <c r="U381" s="276">
        <v>75.624926355890281</v>
      </c>
      <c r="V381" s="277">
        <v>1.4517014934980883</v>
      </c>
      <c r="W381" s="278">
        <v>51.231708051054724</v>
      </c>
      <c r="X381" s="279">
        <v>29.513263934891253</v>
      </c>
      <c r="Y381" s="469"/>
      <c r="AA381" s="15"/>
    </row>
    <row r="382" spans="1:27">
      <c r="A382" s="487"/>
      <c r="B382" s="492"/>
      <c r="C382" s="30">
        <v>4</v>
      </c>
      <c r="D382" s="267" t="s">
        <v>131</v>
      </c>
      <c r="E382" s="112">
        <v>8.5</v>
      </c>
      <c r="F382" s="268">
        <v>3.6168400251241598E-4</v>
      </c>
      <c r="G382" s="269">
        <v>79.32636843175041</v>
      </c>
      <c r="H382" s="270">
        <v>0.16690092342342375</v>
      </c>
      <c r="I382" s="269">
        <v>44.481777796691098</v>
      </c>
      <c r="J382" s="270">
        <v>0.44976335114984767</v>
      </c>
      <c r="K382" s="269">
        <v>5.2080489118989837</v>
      </c>
      <c r="L382" s="271">
        <v>37.545290451487524</v>
      </c>
      <c r="M382" s="269">
        <v>0.10291921906166346</v>
      </c>
      <c r="N382" s="271">
        <v>11.667920971144763</v>
      </c>
      <c r="O382" s="269">
        <v>0.20607166691552381</v>
      </c>
      <c r="P382" s="273">
        <v>0.30767154181053002</v>
      </c>
      <c r="Q382" s="274">
        <v>4.7488733508666637E-3</v>
      </c>
      <c r="R382" s="275">
        <v>99.00293665597296</v>
      </c>
      <c r="S382" s="275">
        <v>0.97117540956359438</v>
      </c>
      <c r="T382" s="275">
        <f t="shared" si="7"/>
        <v>67.493952867514068</v>
      </c>
      <c r="U382" s="276">
        <v>75.960265937569687</v>
      </c>
      <c r="V382" s="277">
        <v>1.172412970966854</v>
      </c>
      <c r="W382" s="278">
        <v>96.730613902171044</v>
      </c>
      <c r="X382" s="279">
        <v>86.055223818905588</v>
      </c>
      <c r="Y382" s="469"/>
      <c r="AA382" s="15"/>
    </row>
    <row r="383" spans="1:27">
      <c r="A383" s="487"/>
      <c r="B383" s="492"/>
      <c r="C383" s="30">
        <v>4</v>
      </c>
      <c r="D383" s="267" t="s">
        <v>132</v>
      </c>
      <c r="E383" s="112">
        <v>9.5</v>
      </c>
      <c r="F383" s="268">
        <v>3.7446766957473557E-4</v>
      </c>
      <c r="G383" s="269">
        <v>78.747249591946513</v>
      </c>
      <c r="H383" s="270">
        <v>0.19579777494705963</v>
      </c>
      <c r="I383" s="269">
        <v>37.990425486932011</v>
      </c>
      <c r="J383" s="270">
        <v>0.35085447945350817</v>
      </c>
      <c r="K383" s="269">
        <v>7.1072052681094178</v>
      </c>
      <c r="L383" s="271">
        <v>29.032549225229815</v>
      </c>
      <c r="M383" s="269">
        <v>0.11591082575858576</v>
      </c>
      <c r="N383" s="271">
        <v>9.0171812402857441</v>
      </c>
      <c r="O383" s="269">
        <v>0.25235452042527712</v>
      </c>
      <c r="P383" s="273">
        <v>0.30671039111777532</v>
      </c>
      <c r="Q383" s="274">
        <v>6.2593696900400423E-3</v>
      </c>
      <c r="R383" s="275">
        <v>98.750881306954085</v>
      </c>
      <c r="S383" s="275">
        <v>0.75097717720824642</v>
      </c>
      <c r="T383" s="275">
        <f t="shared" si="7"/>
        <v>68.24493004472231</v>
      </c>
      <c r="U383" s="276">
        <v>75.722974788856291</v>
      </c>
      <c r="V383" s="277">
        <v>1.5453280463505901</v>
      </c>
      <c r="W383" s="278">
        <v>63.759366398285124</v>
      </c>
      <c r="X383" s="279">
        <v>48.445134651937835</v>
      </c>
      <c r="Y383" s="469"/>
      <c r="AA383" s="15"/>
    </row>
    <row r="384" spans="1:27">
      <c r="A384" s="487"/>
      <c r="B384" s="492"/>
      <c r="C384" s="30">
        <v>4</v>
      </c>
      <c r="D384" s="267" t="s">
        <v>133</v>
      </c>
      <c r="E384" s="112">
        <v>10.5</v>
      </c>
      <c r="F384" s="268">
        <v>-1.5304231324446342E-4</v>
      </c>
      <c r="G384" s="269">
        <v>196.40026636587444</v>
      </c>
      <c r="H384" s="270">
        <v>3.6890009450740668E-2</v>
      </c>
      <c r="I384" s="269">
        <v>218.58773996347389</v>
      </c>
      <c r="J384" s="270">
        <v>2.37761154077549E-2</v>
      </c>
      <c r="K384" s="269">
        <v>97.584012281389036</v>
      </c>
      <c r="L384" s="271">
        <v>3.5426584948151292</v>
      </c>
      <c r="M384" s="269">
        <v>0.65132263808041879</v>
      </c>
      <c r="N384" s="271">
        <v>1.0420927107288271</v>
      </c>
      <c r="O384" s="269">
        <v>2.2988350945420009</v>
      </c>
      <c r="P384" s="273">
        <v>0.30714791059793178</v>
      </c>
      <c r="Q384" s="274">
        <v>5.2216131619938488E-2</v>
      </c>
      <c r="R384" s="275">
        <v>104.41612953185104</v>
      </c>
      <c r="S384" s="275">
        <v>9.1636782701693453E-2</v>
      </c>
      <c r="T384" s="275">
        <f t="shared" si="7"/>
        <v>68.336566827424008</v>
      </c>
      <c r="U384" s="276">
        <v>75.830990633421507</v>
      </c>
      <c r="V384" s="277">
        <v>12.891241744791287</v>
      </c>
      <c r="W384" s="278">
        <v>41.293916257117125</v>
      </c>
      <c r="X384" s="279">
        <v>180.52767799672381</v>
      </c>
      <c r="Y384" s="469"/>
      <c r="AA384" s="15"/>
    </row>
    <row r="385" spans="1:27">
      <c r="A385" s="487"/>
      <c r="B385" s="492"/>
      <c r="C385" s="30">
        <v>4</v>
      </c>
      <c r="D385" s="267" t="s">
        <v>134</v>
      </c>
      <c r="E385" s="112">
        <v>11.5</v>
      </c>
      <c r="F385" s="268">
        <v>1.1910455349498017E-4</v>
      </c>
      <c r="G385" s="269">
        <v>244.37664345154255</v>
      </c>
      <c r="H385" s="270">
        <v>-6.5835555133169882E-2</v>
      </c>
      <c r="I385" s="269">
        <v>117.57365776095574</v>
      </c>
      <c r="J385" s="270">
        <v>5.2682291057932339E-2</v>
      </c>
      <c r="K385" s="269">
        <v>44.577214270146861</v>
      </c>
      <c r="L385" s="271">
        <v>2.3663991102152826</v>
      </c>
      <c r="M385" s="269">
        <v>0.90409964530069586</v>
      </c>
      <c r="N385" s="271">
        <v>0.64330480076357333</v>
      </c>
      <c r="O385" s="269">
        <v>3.6242313457502138</v>
      </c>
      <c r="P385" s="273">
        <v>0.25440767295831157</v>
      </c>
      <c r="Q385" s="274">
        <v>7.5637130766135999E-2</v>
      </c>
      <c r="R385" s="275">
        <v>93.585630246131075</v>
      </c>
      <c r="S385" s="275">
        <v>6.1212371552820374E-2</v>
      </c>
      <c r="T385" s="275">
        <f t="shared" si="7"/>
        <v>68.397779198976835</v>
      </c>
      <c r="U385" s="276">
        <v>62.810309480800868</v>
      </c>
      <c r="V385" s="277">
        <v>18.673607718471025</v>
      </c>
      <c r="W385" s="278">
        <v>-15.45623491823318</v>
      </c>
      <c r="X385" s="296">
        <v>36.345995991628051</v>
      </c>
      <c r="Y385" s="469"/>
      <c r="AA385" s="15"/>
    </row>
    <row r="386" spans="1:27">
      <c r="A386" s="488"/>
      <c r="B386" s="493"/>
      <c r="C386" s="30">
        <v>4</v>
      </c>
      <c r="D386" s="297" t="s">
        <v>135</v>
      </c>
      <c r="E386" s="127">
        <v>12.5</v>
      </c>
      <c r="F386" s="298">
        <v>6.5593360344405648E-5</v>
      </c>
      <c r="G386" s="299">
        <v>433.54543115730314</v>
      </c>
      <c r="H386" s="300">
        <v>2.6090507661932785E-2</v>
      </c>
      <c r="I386" s="299">
        <v>283.22943089220433</v>
      </c>
      <c r="J386" s="300">
        <v>-6.0973425427566456E-3</v>
      </c>
      <c r="K386" s="299">
        <v>388.97736824505154</v>
      </c>
      <c r="L386" s="301">
        <v>0.18686157797620409</v>
      </c>
      <c r="M386" s="299">
        <v>13.324745567144669</v>
      </c>
      <c r="N386" s="301">
        <v>7.7438694723596657E-2</v>
      </c>
      <c r="O386" s="299">
        <v>50.062434892430183</v>
      </c>
      <c r="P386" s="303">
        <v>0.32126332257466472</v>
      </c>
      <c r="Q386" s="304">
        <v>0.99630524287566302</v>
      </c>
      <c r="R386" s="305">
        <v>77.514718230712433</v>
      </c>
      <c r="S386" s="305">
        <v>4.8330857386056835E-3</v>
      </c>
      <c r="T386" s="305">
        <f t="shared" si="7"/>
        <v>68.402612284715445</v>
      </c>
      <c r="U386" s="306">
        <v>79.315833480417638</v>
      </c>
      <c r="V386" s="307">
        <v>245.96971449099422</v>
      </c>
      <c r="W386" s="308">
        <v>3.0794061739161891</v>
      </c>
      <c r="X386" s="338">
        <v>17.462865984811842</v>
      </c>
      <c r="Y386" s="470"/>
      <c r="AA386" s="15"/>
    </row>
    <row r="387" spans="1:27" s="22" customFormat="1">
      <c r="A387" s="486">
        <v>8</v>
      </c>
      <c r="B387" s="491" t="s">
        <v>847</v>
      </c>
      <c r="C387" s="35"/>
      <c r="D387" s="254" t="s">
        <v>136</v>
      </c>
      <c r="E387" s="143">
        <v>1</v>
      </c>
      <c r="F387" s="255">
        <v>3.4151125640234717E-2</v>
      </c>
      <c r="G387" s="256">
        <v>1.06810547151028</v>
      </c>
      <c r="H387" s="257">
        <v>0.11894980600052818</v>
      </c>
      <c r="I387" s="256">
        <v>62.552297556479076</v>
      </c>
      <c r="J387" s="257">
        <v>6.2474146702430566E-2</v>
      </c>
      <c r="K387" s="256">
        <v>37.742211052710168</v>
      </c>
      <c r="L387" s="258">
        <v>3.9929121998479169</v>
      </c>
      <c r="M387" s="256">
        <v>0.72357803698285428</v>
      </c>
      <c r="N387" s="258">
        <v>11.078702807326888</v>
      </c>
      <c r="O387" s="256">
        <v>0.31472381939039173</v>
      </c>
      <c r="P387" s="260">
        <v>0.24902778859810823</v>
      </c>
      <c r="Q387" s="261">
        <v>5.6939106196405111E-2</v>
      </c>
      <c r="R387" s="262">
        <v>8.9751217310915514</v>
      </c>
      <c r="S387" s="262">
        <v>0.10328206140948133</v>
      </c>
      <c r="T387" s="262">
        <f t="shared" si="7"/>
        <v>68.505894346124933</v>
      </c>
      <c r="U387" s="263">
        <v>61.482100888364499</v>
      </c>
      <c r="V387" s="264">
        <v>14.057372392965764</v>
      </c>
      <c r="W387" s="265">
        <v>14.433982204807695</v>
      </c>
      <c r="X387" s="295">
        <v>18.058783135096064</v>
      </c>
      <c r="Y387" s="471" t="s">
        <v>1043</v>
      </c>
      <c r="Z387" s="20"/>
      <c r="AA387" s="21"/>
    </row>
    <row r="388" spans="1:27" s="22" customFormat="1">
      <c r="A388" s="487"/>
      <c r="B388" s="492"/>
      <c r="C388" s="36"/>
      <c r="D388" s="323" t="s">
        <v>137</v>
      </c>
      <c r="E388" s="160">
        <v>2.5</v>
      </c>
      <c r="F388" s="324">
        <v>1.6667970484554581E-2</v>
      </c>
      <c r="G388" s="325">
        <v>1.6535705568888095</v>
      </c>
      <c r="H388" s="326">
        <v>0.48290272653609495</v>
      </c>
      <c r="I388" s="325">
        <v>15.846276584141753</v>
      </c>
      <c r="J388" s="326">
        <v>0.34743332123849635</v>
      </c>
      <c r="K388" s="325">
        <v>6.3954265783876636</v>
      </c>
      <c r="L388" s="327">
        <v>28.303797948994344</v>
      </c>
      <c r="M388" s="325">
        <v>0.12345036193609028</v>
      </c>
      <c r="N388" s="327">
        <v>13.138319984194471</v>
      </c>
      <c r="O388" s="325">
        <v>0.26874494537213345</v>
      </c>
      <c r="P388" s="329">
        <v>0.29093195849518555</v>
      </c>
      <c r="Q388" s="330">
        <v>6.3296247630336084E-3</v>
      </c>
      <c r="R388" s="294">
        <v>62.674597011294935</v>
      </c>
      <c r="S388" s="294">
        <v>0.73212190986624048</v>
      </c>
      <c r="T388" s="294">
        <f t="shared" si="7"/>
        <v>69.23801625599117</v>
      </c>
      <c r="U388" s="331">
        <v>71.827553695492782</v>
      </c>
      <c r="V388" s="332">
        <v>1.5626761517921832</v>
      </c>
      <c r="W388" s="333">
        <v>25.202797655372315</v>
      </c>
      <c r="X388" s="334">
        <v>7.987652434229549</v>
      </c>
      <c r="Y388" s="472" t="s">
        <v>1043</v>
      </c>
      <c r="Z388" s="20"/>
      <c r="AA388" s="21"/>
    </row>
    <row r="389" spans="1:27" s="22" customFormat="1">
      <c r="A389" s="487"/>
      <c r="B389" s="492"/>
      <c r="C389" s="36"/>
      <c r="D389" s="323" t="s">
        <v>138</v>
      </c>
      <c r="E389" s="160">
        <v>4</v>
      </c>
      <c r="F389" s="324">
        <v>2.0836012493226135E-2</v>
      </c>
      <c r="G389" s="325">
        <v>1.5750441286397807</v>
      </c>
      <c r="H389" s="326">
        <v>0.91377788491916789</v>
      </c>
      <c r="I389" s="325">
        <v>8.1151952311050479</v>
      </c>
      <c r="J389" s="326">
        <v>1.3117745562497094</v>
      </c>
      <c r="K389" s="325">
        <v>1.8689472931357378</v>
      </c>
      <c r="L389" s="327">
        <v>109.27079244053584</v>
      </c>
      <c r="M389" s="325">
        <v>8.4819681819236145E-2</v>
      </c>
      <c r="N389" s="327">
        <v>38.845679178047334</v>
      </c>
      <c r="O389" s="325">
        <v>8.9972128210386415E-2</v>
      </c>
      <c r="P389" s="329">
        <v>0.29921511674118778</v>
      </c>
      <c r="Q389" s="330">
        <v>1.9603314795769208E-3</v>
      </c>
      <c r="R389" s="294">
        <v>84.167140177313215</v>
      </c>
      <c r="S389" s="294">
        <v>2.8264753911920444</v>
      </c>
      <c r="T389" s="294">
        <f t="shared" si="7"/>
        <v>72.064491647183218</v>
      </c>
      <c r="U389" s="331">
        <v>73.87252271335224</v>
      </c>
      <c r="V389" s="332">
        <v>0.48397178397934765</v>
      </c>
      <c r="W389" s="333">
        <v>51.419703924659565</v>
      </c>
      <c r="X389" s="334">
        <v>8.3460745660692144</v>
      </c>
      <c r="Y389" s="472" t="s">
        <v>1043</v>
      </c>
      <c r="Z389" s="20"/>
      <c r="AA389" s="21"/>
    </row>
    <row r="390" spans="1:27" s="22" customFormat="1">
      <c r="A390" s="487"/>
      <c r="B390" s="492"/>
      <c r="C390" s="36"/>
      <c r="D390" s="323" t="s">
        <v>139</v>
      </c>
      <c r="E390" s="160">
        <v>4.5</v>
      </c>
      <c r="F390" s="324">
        <v>1.717829322322971E-3</v>
      </c>
      <c r="G390" s="325">
        <v>11.791538874352332</v>
      </c>
      <c r="H390" s="326">
        <v>0.32482590739850081</v>
      </c>
      <c r="I390" s="325">
        <v>23.378909904993368</v>
      </c>
      <c r="J390" s="326">
        <v>0.59383242694585048</v>
      </c>
      <c r="K390" s="325">
        <v>4.0092222310238057</v>
      </c>
      <c r="L390" s="327">
        <v>49.7660558719978</v>
      </c>
      <c r="M390" s="325">
        <v>9.6908406098767552E-2</v>
      </c>
      <c r="N390" s="327">
        <v>15.478955847163363</v>
      </c>
      <c r="O390" s="325">
        <v>0.22388918848931041</v>
      </c>
      <c r="P390" s="329">
        <v>0.30074991775962745</v>
      </c>
      <c r="Q390" s="330">
        <v>2.8529193985948448E-3</v>
      </c>
      <c r="R390" s="294">
        <v>96.693049529986368</v>
      </c>
      <c r="S390" s="294">
        <v>1.2872854216410952</v>
      </c>
      <c r="T390" s="294">
        <f t="shared" si="7"/>
        <v>73.351777068824319</v>
      </c>
      <c r="U390" s="331">
        <v>74.251438379465043</v>
      </c>
      <c r="V390" s="332">
        <v>0.70433608598994057</v>
      </c>
      <c r="W390" s="333">
        <v>65.879333502264402</v>
      </c>
      <c r="X390" s="334">
        <v>30.804004687703255</v>
      </c>
      <c r="Y390" s="472" t="s">
        <v>1043</v>
      </c>
      <c r="Z390" s="20"/>
      <c r="AA390" s="21"/>
    </row>
    <row r="391" spans="1:27" s="22" customFormat="1">
      <c r="A391" s="487"/>
      <c r="B391" s="492"/>
      <c r="C391" s="36"/>
      <c r="D391" s="323" t="s">
        <v>140</v>
      </c>
      <c r="E391" s="160">
        <v>5</v>
      </c>
      <c r="F391" s="324">
        <v>-2.0393625259172411E-4</v>
      </c>
      <c r="G391" s="325">
        <v>91.149576564894019</v>
      </c>
      <c r="H391" s="326">
        <v>8.064011263348797E-2</v>
      </c>
      <c r="I391" s="325">
        <v>90.056973683154808</v>
      </c>
      <c r="J391" s="326">
        <v>0.28089518962133342</v>
      </c>
      <c r="K391" s="325">
        <v>8.543163419915615</v>
      </c>
      <c r="L391" s="327">
        <v>23.569938826689224</v>
      </c>
      <c r="M391" s="325">
        <v>0.13579835057962253</v>
      </c>
      <c r="N391" s="327">
        <v>7.1496624505614346</v>
      </c>
      <c r="O391" s="325">
        <v>0.48637022534594621</v>
      </c>
      <c r="P391" s="329">
        <v>0.30556191072131889</v>
      </c>
      <c r="Q391" s="330">
        <v>5.6014525342422232E-3</v>
      </c>
      <c r="R391" s="294">
        <v>100.73286342841024</v>
      </c>
      <c r="S391" s="294">
        <v>0.60967859826045023</v>
      </c>
      <c r="T391" s="294">
        <f t="shared" si="7"/>
        <v>73.961455667084763</v>
      </c>
      <c r="U391" s="331">
        <v>75.439435200126965</v>
      </c>
      <c r="V391" s="332">
        <v>1.3829001141266459</v>
      </c>
      <c r="W391" s="333">
        <v>125.68250571143666</v>
      </c>
      <c r="X391" s="334">
        <v>226.37197955050246</v>
      </c>
      <c r="Y391" s="472" t="s">
        <v>1043</v>
      </c>
      <c r="Z391" s="20"/>
      <c r="AA391" s="21"/>
    </row>
    <row r="392" spans="1:27" s="22" customFormat="1">
      <c r="A392" s="487"/>
      <c r="B392" s="492"/>
      <c r="C392" s="36"/>
      <c r="D392" s="323" t="s">
        <v>141</v>
      </c>
      <c r="E392" s="160">
        <v>6.5</v>
      </c>
      <c r="F392" s="324">
        <v>8.9585454436679184E-4</v>
      </c>
      <c r="G392" s="325">
        <v>21.368424175211882</v>
      </c>
      <c r="H392" s="326">
        <v>0.2479986238671445</v>
      </c>
      <c r="I392" s="325">
        <v>30.127275343721131</v>
      </c>
      <c r="J392" s="326">
        <v>0.35053224595776739</v>
      </c>
      <c r="K392" s="325">
        <v>6.7431566934165366</v>
      </c>
      <c r="L392" s="327">
        <v>30.598294729601268</v>
      </c>
      <c r="M392" s="325">
        <v>0.12011543069930108</v>
      </c>
      <c r="N392" s="327">
        <v>9.4493118922141903</v>
      </c>
      <c r="O392" s="325">
        <v>0.36748077005728069</v>
      </c>
      <c r="P392" s="329">
        <v>0.30020856644458732</v>
      </c>
      <c r="Q392" s="330">
        <v>4.4168695191237122E-3</v>
      </c>
      <c r="R392" s="294">
        <v>97.211547954340787</v>
      </c>
      <c r="S392" s="294">
        <v>0.7914772048780947</v>
      </c>
      <c r="T392" s="294">
        <f t="shared" si="7"/>
        <v>74.752932871962855</v>
      </c>
      <c r="U392" s="331">
        <v>74.117788168348739</v>
      </c>
      <c r="V392" s="332">
        <v>1.0904481987422292</v>
      </c>
      <c r="W392" s="333">
        <v>53.053513010447944</v>
      </c>
      <c r="X392" s="334">
        <v>31.967409959546657</v>
      </c>
      <c r="Y392" s="472" t="s">
        <v>1043</v>
      </c>
      <c r="Z392" s="20"/>
      <c r="AA392" s="21"/>
    </row>
    <row r="393" spans="1:27" s="22" customFormat="1">
      <c r="A393" s="487"/>
      <c r="B393" s="492"/>
      <c r="C393" s="36"/>
      <c r="D393" s="323" t="s">
        <v>142</v>
      </c>
      <c r="E393" s="160">
        <v>7.5</v>
      </c>
      <c r="F393" s="324">
        <v>3.2714784819484295E-3</v>
      </c>
      <c r="G393" s="325">
        <v>5.5356204321492335</v>
      </c>
      <c r="H393" s="326">
        <v>0.18299451818622384</v>
      </c>
      <c r="I393" s="325">
        <v>42.363681633510922</v>
      </c>
      <c r="J393" s="326">
        <v>0.245450185152048</v>
      </c>
      <c r="K393" s="325">
        <v>9.3616843153274338</v>
      </c>
      <c r="L393" s="327">
        <v>19.151436464328516</v>
      </c>
      <c r="M393" s="325">
        <v>0.16112808675655982</v>
      </c>
      <c r="N393" s="327">
        <v>6.3629067849733598</v>
      </c>
      <c r="O393" s="325">
        <v>0.55728128580290204</v>
      </c>
      <c r="P393" s="329">
        <v>0.28194032597685509</v>
      </c>
      <c r="Q393" s="330">
        <v>6.7974920375170802E-3</v>
      </c>
      <c r="R393" s="294">
        <v>84.859471831076846</v>
      </c>
      <c r="S393" s="294">
        <v>0.49538418441592685</v>
      </c>
      <c r="T393" s="294">
        <f t="shared" si="7"/>
        <v>75.248317056378781</v>
      </c>
      <c r="U393" s="331">
        <v>69.607671972441224</v>
      </c>
      <c r="V393" s="332">
        <v>1.6781866440048074</v>
      </c>
      <c r="W393" s="333">
        <v>45.001714829896471</v>
      </c>
      <c r="X393" s="334">
        <v>38.129042193012722</v>
      </c>
      <c r="Y393" s="472" t="s">
        <v>1044</v>
      </c>
      <c r="Z393" s="20"/>
      <c r="AA393" s="21"/>
    </row>
    <row r="394" spans="1:27">
      <c r="A394" s="487"/>
      <c r="B394" s="492"/>
      <c r="C394" s="30">
        <v>4</v>
      </c>
      <c r="D394" s="267" t="s">
        <v>143</v>
      </c>
      <c r="E394" s="112">
        <v>8.5</v>
      </c>
      <c r="F394" s="268">
        <v>1.7699415284834483E-3</v>
      </c>
      <c r="G394" s="269">
        <v>11.468901566525025</v>
      </c>
      <c r="H394" s="270">
        <v>0.16158074517862711</v>
      </c>
      <c r="I394" s="269">
        <v>46.33373576170532</v>
      </c>
      <c r="J394" s="270">
        <v>0.4049625694567765</v>
      </c>
      <c r="K394" s="269">
        <v>5.897130565674745</v>
      </c>
      <c r="L394" s="271">
        <v>34.874400641148348</v>
      </c>
      <c r="M394" s="269">
        <v>0.10875369164402537</v>
      </c>
      <c r="N394" s="271">
        <v>10.938624267836728</v>
      </c>
      <c r="O394" s="269">
        <v>0.31667529330655136</v>
      </c>
      <c r="P394" s="273">
        <v>0.29842447989569931</v>
      </c>
      <c r="Q394" s="274">
        <v>4.0413998966230893E-3</v>
      </c>
      <c r="R394" s="275">
        <v>95.143078663786298</v>
      </c>
      <c r="S394" s="275">
        <v>0.90208800704026637</v>
      </c>
      <c r="T394" s="275">
        <f t="shared" si="7"/>
        <v>76.150405063419043</v>
      </c>
      <c r="U394" s="276">
        <v>73.677328201929384</v>
      </c>
      <c r="V394" s="277">
        <v>0.99775152786515897</v>
      </c>
      <c r="W394" s="278">
        <v>92.807763811185751</v>
      </c>
      <c r="X394" s="279">
        <v>86.002845008135694</v>
      </c>
      <c r="Y394" s="469"/>
      <c r="AA394" s="15"/>
    </row>
    <row r="395" spans="1:27">
      <c r="A395" s="487"/>
      <c r="B395" s="492"/>
      <c r="C395" s="30">
        <v>4</v>
      </c>
      <c r="D395" s="267" t="s">
        <v>144</v>
      </c>
      <c r="E395" s="112">
        <v>9.5</v>
      </c>
      <c r="F395" s="268">
        <v>1.9701118799405125E-3</v>
      </c>
      <c r="G395" s="269">
        <v>10.277512134472765</v>
      </c>
      <c r="H395" s="270">
        <v>0.15360571926160418</v>
      </c>
      <c r="I395" s="269">
        <v>45.267036157200977</v>
      </c>
      <c r="J395" s="270">
        <v>0.4071346550135857</v>
      </c>
      <c r="K395" s="269">
        <v>5.5945374920729556</v>
      </c>
      <c r="L395" s="271">
        <v>32.657414357471282</v>
      </c>
      <c r="M395" s="269">
        <v>0.11572695535033828</v>
      </c>
      <c r="N395" s="271">
        <v>10.398141388051354</v>
      </c>
      <c r="O395" s="269">
        <v>0.33492118084445466</v>
      </c>
      <c r="P395" s="273">
        <v>0.3003535693476968</v>
      </c>
      <c r="Q395" s="274">
        <v>4.3115638841686099E-3</v>
      </c>
      <c r="R395" s="275">
        <v>94.331678705656387</v>
      </c>
      <c r="S395" s="275">
        <v>0.84474170050321784</v>
      </c>
      <c r="T395" s="275">
        <f t="shared" si="7"/>
        <v>76.995146763922264</v>
      </c>
      <c r="U395" s="276">
        <v>74.153586860782227</v>
      </c>
      <c r="V395" s="277">
        <v>1.0644500494802176</v>
      </c>
      <c r="W395" s="278">
        <v>91.420070839788778</v>
      </c>
      <c r="X395" s="279">
        <v>82.766583521426398</v>
      </c>
      <c r="Y395" s="469"/>
      <c r="AA395" s="15"/>
    </row>
    <row r="396" spans="1:27">
      <c r="A396" s="487"/>
      <c r="B396" s="492"/>
      <c r="C396" s="30">
        <v>4</v>
      </c>
      <c r="D396" s="267" t="s">
        <v>145</v>
      </c>
      <c r="E396" s="112">
        <v>10.5</v>
      </c>
      <c r="F396" s="268">
        <v>1.3136342672531228E-3</v>
      </c>
      <c r="G396" s="269">
        <v>14.884987507547017</v>
      </c>
      <c r="H396" s="270">
        <v>0.11571675691082556</v>
      </c>
      <c r="I396" s="269">
        <v>66.46089901974446</v>
      </c>
      <c r="J396" s="270">
        <v>0.23555022768679426</v>
      </c>
      <c r="K396" s="269">
        <v>10.071378850282308</v>
      </c>
      <c r="L396" s="271">
        <v>19.064973731420146</v>
      </c>
      <c r="M396" s="269">
        <v>0.15820961120220053</v>
      </c>
      <c r="N396" s="271">
        <v>6.0220382166372337</v>
      </c>
      <c r="O396" s="269">
        <v>0.59076508230246461</v>
      </c>
      <c r="P396" s="273">
        <v>0.29539422359203843</v>
      </c>
      <c r="Q396" s="274">
        <v>7.2094748459051233E-3</v>
      </c>
      <c r="R396" s="275">
        <v>93.517525937682976</v>
      </c>
      <c r="S396" s="275">
        <v>0.49314878448281768</v>
      </c>
      <c r="T396" s="275">
        <f t="shared" si="7"/>
        <v>77.488295548405077</v>
      </c>
      <c r="U396" s="276">
        <v>72.929210331979831</v>
      </c>
      <c r="V396" s="277">
        <v>1.7798950122550408</v>
      </c>
      <c r="W396" s="278">
        <v>70.844594626698481</v>
      </c>
      <c r="X396" s="279">
        <v>94.168175806552213</v>
      </c>
      <c r="Y396" s="469"/>
      <c r="AA396" s="15"/>
    </row>
    <row r="397" spans="1:27">
      <c r="A397" s="487"/>
      <c r="B397" s="492"/>
      <c r="C397" s="30">
        <v>4</v>
      </c>
      <c r="D397" s="267" t="s">
        <v>146</v>
      </c>
      <c r="E397" s="112">
        <v>11.5</v>
      </c>
      <c r="F397" s="268">
        <v>1.4306509901646275E-4</v>
      </c>
      <c r="G397" s="269">
        <v>130.7898468953947</v>
      </c>
      <c r="H397" s="270">
        <v>-1.7471293496060615E-2</v>
      </c>
      <c r="I397" s="269">
        <v>417.9643442130353</v>
      </c>
      <c r="J397" s="270">
        <v>4.7350914852351225E-2</v>
      </c>
      <c r="K397" s="269">
        <v>48.643363142183937</v>
      </c>
      <c r="L397" s="271">
        <v>4.2086511418129255</v>
      </c>
      <c r="M397" s="269">
        <v>0.61996236206107957</v>
      </c>
      <c r="N397" s="271">
        <v>1.2866343389062509</v>
      </c>
      <c r="O397" s="269">
        <v>2.6834861529609295</v>
      </c>
      <c r="P397" s="273">
        <v>0.2947274786875822</v>
      </c>
      <c r="Q397" s="274">
        <v>3.13154414611811E-2</v>
      </c>
      <c r="R397" s="275">
        <v>96.407223917460996</v>
      </c>
      <c r="S397" s="275">
        <v>0.10886481428011364</v>
      </c>
      <c r="T397" s="275">
        <f t="shared" si="7"/>
        <v>77.597160362685187</v>
      </c>
      <c r="U397" s="276">
        <v>72.764602505341301</v>
      </c>
      <c r="V397" s="277">
        <v>7.7312431665842469</v>
      </c>
      <c r="W397" s="278">
        <v>-103.58276095981222</v>
      </c>
      <c r="X397" s="296">
        <v>865.87896765485846</v>
      </c>
      <c r="Y397" s="469"/>
      <c r="AA397" s="15"/>
    </row>
    <row r="398" spans="1:27">
      <c r="A398" s="488"/>
      <c r="B398" s="493"/>
      <c r="C398" s="30">
        <v>4</v>
      </c>
      <c r="D398" s="297" t="s">
        <v>147</v>
      </c>
      <c r="E398" s="127">
        <v>12.5</v>
      </c>
      <c r="F398" s="298">
        <v>1.0053115765825246E-3</v>
      </c>
      <c r="G398" s="299">
        <v>18.203127844027232</v>
      </c>
      <c r="H398" s="300">
        <v>3.7755131155800938E-4</v>
      </c>
      <c r="I398" s="299">
        <v>20109.501623463886</v>
      </c>
      <c r="J398" s="300">
        <v>0.12869235739618534</v>
      </c>
      <c r="K398" s="299">
        <v>18.691607639929853</v>
      </c>
      <c r="L398" s="301">
        <v>11.601928176191068</v>
      </c>
      <c r="M398" s="299">
        <v>0.24073791336541622</v>
      </c>
      <c r="N398" s="301">
        <v>3.6639481999298762</v>
      </c>
      <c r="O398" s="299">
        <v>0.93109012603311991</v>
      </c>
      <c r="P398" s="303">
        <v>0.28959552536615807</v>
      </c>
      <c r="Q398" s="304">
        <v>1.115943214817944E-2</v>
      </c>
      <c r="R398" s="305">
        <v>91.700707320579937</v>
      </c>
      <c r="S398" s="305">
        <v>0.30010526376550212</v>
      </c>
      <c r="T398" s="305">
        <f t="shared" si="7"/>
        <v>77.89726562645069</v>
      </c>
      <c r="U398" s="306">
        <v>71.497611171667259</v>
      </c>
      <c r="V398" s="307">
        <v>2.7550735343997572</v>
      </c>
      <c r="W398" s="308">
        <v>13213.645029776715</v>
      </c>
      <c r="X398" s="338">
        <v>5314396.3239442203</v>
      </c>
      <c r="Y398" s="470"/>
      <c r="AA398" s="15"/>
    </row>
    <row r="399" spans="1:27" s="22" customFormat="1">
      <c r="A399" s="486">
        <v>9</v>
      </c>
      <c r="B399" s="491" t="s">
        <v>848</v>
      </c>
      <c r="C399" s="35"/>
      <c r="D399" s="254" t="s">
        <v>148</v>
      </c>
      <c r="E399" s="143">
        <v>1</v>
      </c>
      <c r="F399" s="255">
        <v>2.0971988895535022E-2</v>
      </c>
      <c r="G399" s="256">
        <v>1.3338566179093356</v>
      </c>
      <c r="H399" s="257">
        <v>7.0808771762482542E-2</v>
      </c>
      <c r="I399" s="256">
        <v>109.01307887990767</v>
      </c>
      <c r="J399" s="257">
        <v>5.7376876546416121E-2</v>
      </c>
      <c r="K399" s="256">
        <v>41.66596230138709</v>
      </c>
      <c r="L399" s="258">
        <v>4.9187067063371712</v>
      </c>
      <c r="M399" s="256">
        <v>0.44199277043760166</v>
      </c>
      <c r="N399" s="258">
        <v>7.7859108695196193</v>
      </c>
      <c r="O399" s="256">
        <v>0.35514737336616481</v>
      </c>
      <c r="P399" s="260">
        <v>0.32353484212338546</v>
      </c>
      <c r="Q399" s="261">
        <v>3.5645968312311815E-2</v>
      </c>
      <c r="R399" s="262">
        <v>20.43894805957866</v>
      </c>
      <c r="S399" s="262">
        <v>0.12723024386610823</v>
      </c>
      <c r="T399" s="262">
        <f t="shared" si="7"/>
        <v>78.024495870316798</v>
      </c>
      <c r="U399" s="263">
        <v>79.876630417247256</v>
      </c>
      <c r="V399" s="264">
        <v>8.8003410522489656</v>
      </c>
      <c r="W399" s="265">
        <v>29.869524190111619</v>
      </c>
      <c r="X399" s="295">
        <v>65.123911222111076</v>
      </c>
      <c r="Y399" s="471" t="s">
        <v>1044</v>
      </c>
      <c r="Z399" s="20"/>
      <c r="AA399" s="21"/>
    </row>
    <row r="400" spans="1:27" s="22" customFormat="1">
      <c r="A400" s="487"/>
      <c r="B400" s="492"/>
      <c r="C400" s="36"/>
      <c r="D400" s="323" t="s">
        <v>149</v>
      </c>
      <c r="E400" s="160">
        <v>2.5</v>
      </c>
      <c r="F400" s="324">
        <v>1.2516367670617059E-2</v>
      </c>
      <c r="G400" s="325">
        <v>2.043051772108178</v>
      </c>
      <c r="H400" s="326">
        <v>0.27434951902878518</v>
      </c>
      <c r="I400" s="325">
        <v>29.360285408260491</v>
      </c>
      <c r="J400" s="326">
        <v>0.44841862968388396</v>
      </c>
      <c r="K400" s="325">
        <v>5.4592007819427604</v>
      </c>
      <c r="L400" s="327">
        <v>38.871258132410425</v>
      </c>
      <c r="M400" s="325">
        <v>0.10048120602971934</v>
      </c>
      <c r="N400" s="327">
        <v>15.11173007060391</v>
      </c>
      <c r="O400" s="325">
        <v>0.17967966775497135</v>
      </c>
      <c r="P400" s="329">
        <v>0.29357201878176248</v>
      </c>
      <c r="Q400" s="330">
        <v>4.1879799710905731E-3</v>
      </c>
      <c r="R400" s="294">
        <v>75.513934681142445</v>
      </c>
      <c r="S400" s="294">
        <v>1.0054722234139262</v>
      </c>
      <c r="T400" s="294">
        <f t="shared" si="7"/>
        <v>79.02996809373073</v>
      </c>
      <c r="U400" s="331">
        <v>72.479339332008578</v>
      </c>
      <c r="V400" s="332">
        <v>1.0339402904830615</v>
      </c>
      <c r="W400" s="333">
        <v>60.924346651649842</v>
      </c>
      <c r="X400" s="334">
        <v>35.775333629582661</v>
      </c>
      <c r="Y400" s="472" t="s">
        <v>1044</v>
      </c>
      <c r="Z400" s="20"/>
      <c r="AA400" s="21"/>
    </row>
    <row r="401" spans="1:27">
      <c r="A401" s="487"/>
      <c r="B401" s="492"/>
      <c r="C401" s="32">
        <v>4</v>
      </c>
      <c r="D401" s="267" t="s">
        <v>150</v>
      </c>
      <c r="E401" s="112">
        <v>4</v>
      </c>
      <c r="F401" s="268">
        <v>5.8660364015457947E-3</v>
      </c>
      <c r="G401" s="269">
        <v>3.9510389311507352</v>
      </c>
      <c r="H401" s="270">
        <v>0.6791284624881424</v>
      </c>
      <c r="I401" s="269">
        <v>11.827469180168059</v>
      </c>
      <c r="J401" s="270">
        <v>1.1381057747161278</v>
      </c>
      <c r="K401" s="269">
        <v>2.128586438262781</v>
      </c>
      <c r="L401" s="271">
        <v>92.800615979461625</v>
      </c>
      <c r="M401" s="269">
        <v>8.5611005093945369E-2</v>
      </c>
      <c r="N401" s="271">
        <v>29.829796653767492</v>
      </c>
      <c r="O401" s="269">
        <v>9.1553827357872861E-2</v>
      </c>
      <c r="P401" s="273">
        <v>0.30274424027169655</v>
      </c>
      <c r="Q401" s="274">
        <v>1.681317765427645E-3</v>
      </c>
      <c r="R401" s="275">
        <v>94.183410661856357</v>
      </c>
      <c r="S401" s="275">
        <v>2.4004478003596255</v>
      </c>
      <c r="T401" s="275">
        <f t="shared" si="7"/>
        <v>81.430415894090359</v>
      </c>
      <c r="U401" s="276">
        <v>74.743801788854725</v>
      </c>
      <c r="V401" s="277">
        <v>0.41508794547652011</v>
      </c>
      <c r="W401" s="278">
        <v>58.757774779096749</v>
      </c>
      <c r="X401" s="279">
        <v>13.899479514793823</v>
      </c>
      <c r="Y401" s="469"/>
      <c r="AA401" s="15"/>
    </row>
    <row r="402" spans="1:27">
      <c r="A402" s="487"/>
      <c r="B402" s="492"/>
      <c r="C402" s="32">
        <v>4</v>
      </c>
      <c r="D402" s="267" t="s">
        <v>151</v>
      </c>
      <c r="E402" s="112">
        <v>4.5</v>
      </c>
      <c r="F402" s="268">
        <v>8.0657417866142203E-4</v>
      </c>
      <c r="G402" s="269">
        <v>25.023798119447381</v>
      </c>
      <c r="H402" s="270">
        <v>0.34022996558624219</v>
      </c>
      <c r="I402" s="269">
        <v>22.244704083106392</v>
      </c>
      <c r="J402" s="270">
        <v>0.61104356706097041</v>
      </c>
      <c r="K402" s="269">
        <v>3.8570612358091401</v>
      </c>
      <c r="L402" s="271">
        <v>51.000651866236922</v>
      </c>
      <c r="M402" s="269">
        <v>9.3119375962456494E-2</v>
      </c>
      <c r="N402" s="271">
        <v>15.883203288213137</v>
      </c>
      <c r="O402" s="269">
        <v>0.16658291728732838</v>
      </c>
      <c r="P402" s="273">
        <v>0.30668521348192046</v>
      </c>
      <c r="Q402" s="274">
        <v>2.6349932401420473E-3</v>
      </c>
      <c r="R402" s="275">
        <v>98.475593876095814</v>
      </c>
      <c r="S402" s="275">
        <v>1.3192202680253302</v>
      </c>
      <c r="T402" s="275">
        <f t="shared" si="7"/>
        <v>82.749636162115692</v>
      </c>
      <c r="U402" s="276">
        <v>75.716758874288956</v>
      </c>
      <c r="V402" s="277">
        <v>0.65053338779651526</v>
      </c>
      <c r="W402" s="278">
        <v>64.456951249607741</v>
      </c>
      <c r="X402" s="279">
        <v>28.676767394185561</v>
      </c>
      <c r="Y402" s="469"/>
      <c r="AA402" s="15"/>
    </row>
    <row r="403" spans="1:27">
      <c r="A403" s="487"/>
      <c r="B403" s="492"/>
      <c r="C403" s="32">
        <v>4</v>
      </c>
      <c r="D403" s="267" t="s">
        <v>152</v>
      </c>
      <c r="E403" s="112">
        <v>5</v>
      </c>
      <c r="F403" s="268">
        <v>5.7559419713713216E-3</v>
      </c>
      <c r="G403" s="269">
        <v>4.0730695931856351</v>
      </c>
      <c r="H403" s="270">
        <v>0.28842801063526519</v>
      </c>
      <c r="I403" s="269">
        <v>27.593286841905698</v>
      </c>
      <c r="J403" s="270">
        <v>0.5688493728770696</v>
      </c>
      <c r="K403" s="269">
        <v>4.3712801369172825</v>
      </c>
      <c r="L403" s="271">
        <v>45.43198953063704</v>
      </c>
      <c r="M403" s="269">
        <v>9.5653114381308704E-2</v>
      </c>
      <c r="N403" s="271">
        <v>15.476645020116717</v>
      </c>
      <c r="O403" s="269">
        <v>0.17921622311374069</v>
      </c>
      <c r="P403" s="273">
        <v>0.30312955284727133</v>
      </c>
      <c r="Q403" s="274">
        <v>3.3497896717120056E-3</v>
      </c>
      <c r="R403" s="275">
        <v>88.983901091167709</v>
      </c>
      <c r="S403" s="275">
        <v>1.175177407194069</v>
      </c>
      <c r="T403" s="275">
        <f t="shared" si="7"/>
        <v>83.924813569309762</v>
      </c>
      <c r="U403" s="276">
        <v>74.838928721175847</v>
      </c>
      <c r="V403" s="277">
        <v>0.82700442953474951</v>
      </c>
      <c r="W403" s="278">
        <v>67.731548574972976</v>
      </c>
      <c r="X403" s="279">
        <v>37.378945550595688</v>
      </c>
      <c r="Y403" s="469"/>
      <c r="AA403" s="15"/>
    </row>
    <row r="404" spans="1:27">
      <c r="A404" s="487"/>
      <c r="B404" s="492"/>
      <c r="C404" s="32">
        <v>4</v>
      </c>
      <c r="D404" s="267" t="s">
        <v>153</v>
      </c>
      <c r="E404" s="112">
        <v>6.5</v>
      </c>
      <c r="F404" s="268">
        <v>1.2584127671095605E-3</v>
      </c>
      <c r="G404" s="269">
        <v>17.112656963266218</v>
      </c>
      <c r="H404" s="270">
        <v>0.30279574674018411</v>
      </c>
      <c r="I404" s="269">
        <v>24.992719601404978</v>
      </c>
      <c r="J404" s="270">
        <v>0.58142189153755364</v>
      </c>
      <c r="K404" s="269">
        <v>4.1960050544629359</v>
      </c>
      <c r="L404" s="271">
        <v>46.256842749321308</v>
      </c>
      <c r="M404" s="269">
        <v>9.5961208629813402E-2</v>
      </c>
      <c r="N404" s="271">
        <v>14.580832164515057</v>
      </c>
      <c r="O404" s="269">
        <v>0.17960863431276325</v>
      </c>
      <c r="P404" s="273">
        <v>0.30710540315030654</v>
      </c>
      <c r="Q404" s="274">
        <v>3.0467238353113603E-3</v>
      </c>
      <c r="R404" s="275">
        <v>97.426994800425206</v>
      </c>
      <c r="S404" s="275">
        <v>1.1965135182115332</v>
      </c>
      <c r="T404" s="275">
        <f t="shared" si="7"/>
        <v>85.121327087521294</v>
      </c>
      <c r="U404" s="276">
        <v>75.82049629422859</v>
      </c>
      <c r="V404" s="277">
        <v>0.75218237161698343</v>
      </c>
      <c r="W404" s="278">
        <v>65.689029457802405</v>
      </c>
      <c r="X404" s="279">
        <v>32.835191914842092</v>
      </c>
      <c r="Y404" s="469"/>
      <c r="AA404" s="15"/>
    </row>
    <row r="405" spans="1:27">
      <c r="A405" s="487"/>
      <c r="B405" s="492"/>
      <c r="C405" s="32">
        <v>4</v>
      </c>
      <c r="D405" s="267" t="s">
        <v>154</v>
      </c>
      <c r="E405" s="112">
        <v>7.5</v>
      </c>
      <c r="F405" s="268">
        <v>1.4378583054387949E-3</v>
      </c>
      <c r="G405" s="269">
        <v>13.18455365616367</v>
      </c>
      <c r="H405" s="270">
        <v>0.18397214146576327</v>
      </c>
      <c r="I405" s="269">
        <v>42.985264592731767</v>
      </c>
      <c r="J405" s="270">
        <v>0.44328539471470063</v>
      </c>
      <c r="K405" s="269">
        <v>5.3902847896700363</v>
      </c>
      <c r="L405" s="271">
        <v>34.663606536963819</v>
      </c>
      <c r="M405" s="269">
        <v>0.10679146635533662</v>
      </c>
      <c r="N405" s="271">
        <v>10.993088844685122</v>
      </c>
      <c r="O405" s="269">
        <v>0.23558027840444612</v>
      </c>
      <c r="P405" s="273">
        <v>0.30471520346992947</v>
      </c>
      <c r="Q405" s="274">
        <v>3.6402162534900813E-3</v>
      </c>
      <c r="R405" s="275">
        <v>96.083021343377737</v>
      </c>
      <c r="S405" s="275">
        <v>0.89663505662939347</v>
      </c>
      <c r="T405" s="275">
        <f t="shared" si="7"/>
        <v>86.017962144150687</v>
      </c>
      <c r="U405" s="276">
        <v>75.230398059291559</v>
      </c>
      <c r="V405" s="277">
        <v>0.8987054739012581</v>
      </c>
      <c r="W405" s="278">
        <v>81.01933186859651</v>
      </c>
      <c r="X405" s="279">
        <v>69.652963303826638</v>
      </c>
      <c r="Y405" s="469"/>
      <c r="AA405" s="15"/>
    </row>
    <row r="406" spans="1:27">
      <c r="A406" s="487"/>
      <c r="B406" s="492"/>
      <c r="C406" s="32">
        <v>4</v>
      </c>
      <c r="D406" s="267" t="s">
        <v>155</v>
      </c>
      <c r="E406" s="112">
        <v>8.5</v>
      </c>
      <c r="F406" s="268">
        <v>2.4713104598370569E-3</v>
      </c>
      <c r="G406" s="269">
        <v>7.7708138239915101</v>
      </c>
      <c r="H406" s="270">
        <v>0.50415681371160426</v>
      </c>
      <c r="I406" s="269">
        <v>15.717930250662496</v>
      </c>
      <c r="J406" s="270">
        <v>0.8632992326617841</v>
      </c>
      <c r="K406" s="269">
        <v>2.8288053886293452</v>
      </c>
      <c r="L406" s="271">
        <v>70.017595494292749</v>
      </c>
      <c r="M406" s="269">
        <v>8.7878530817359052E-2</v>
      </c>
      <c r="N406" s="271">
        <v>21.972348653219129</v>
      </c>
      <c r="O406" s="269">
        <v>0.12464454640308895</v>
      </c>
      <c r="P406" s="273">
        <v>0.30335791381343857</v>
      </c>
      <c r="Q406" s="274">
        <v>1.8895977940045522E-3</v>
      </c>
      <c r="R406" s="275">
        <v>96.66828872363709</v>
      </c>
      <c r="S406" s="275">
        <v>1.8111258640762782</v>
      </c>
      <c r="T406" s="275">
        <f t="shared" si="7"/>
        <v>87.829088008226961</v>
      </c>
      <c r="U406" s="276">
        <v>74.895307045208753</v>
      </c>
      <c r="V406" s="277">
        <v>0.46650860206437395</v>
      </c>
      <c r="W406" s="278">
        <v>59.718377214762192</v>
      </c>
      <c r="X406" s="279">
        <v>18.773279167743588</v>
      </c>
      <c r="Y406" s="469"/>
      <c r="AA406" s="15"/>
    </row>
    <row r="407" spans="1:27">
      <c r="A407" s="487"/>
      <c r="B407" s="492"/>
      <c r="C407" s="32">
        <v>4</v>
      </c>
      <c r="D407" s="267" t="s">
        <v>156</v>
      </c>
      <c r="E407" s="112">
        <v>9.5</v>
      </c>
      <c r="F407" s="268">
        <v>5.9582801089119784E-4</v>
      </c>
      <c r="G407" s="269">
        <v>31.721211599711445</v>
      </c>
      <c r="H407" s="270">
        <v>0.11397987890086098</v>
      </c>
      <c r="I407" s="269">
        <v>71.059664290897601</v>
      </c>
      <c r="J407" s="270">
        <v>0.26327856941095118</v>
      </c>
      <c r="K407" s="269">
        <v>8.9110255001659393</v>
      </c>
      <c r="L407" s="271">
        <v>21.365618730398456</v>
      </c>
      <c r="M407" s="269">
        <v>0.13201936159218061</v>
      </c>
      <c r="N407" s="271">
        <v>6.5379780137042172</v>
      </c>
      <c r="O407" s="269">
        <v>0.39030949057117109</v>
      </c>
      <c r="P407" s="273">
        <v>0.2975903306621121</v>
      </c>
      <c r="Q407" s="274">
        <v>5.8344067270205196E-3</v>
      </c>
      <c r="R407" s="275">
        <v>97.249940827209429</v>
      </c>
      <c r="S407" s="275">
        <v>0.55265923939173578</v>
      </c>
      <c r="T407" s="275">
        <f t="shared" si="7"/>
        <v>88.381747247618691</v>
      </c>
      <c r="U407" s="276">
        <v>73.471391214533355</v>
      </c>
      <c r="V407" s="277">
        <v>1.4404139748413256</v>
      </c>
      <c r="W407" s="278">
        <v>80.603564882458343</v>
      </c>
      <c r="X407" s="279">
        <v>114.55344292565613</v>
      </c>
      <c r="Y407" s="469"/>
      <c r="AA407" s="15"/>
    </row>
    <row r="408" spans="1:27">
      <c r="A408" s="487"/>
      <c r="B408" s="492"/>
      <c r="C408" s="32">
        <v>4</v>
      </c>
      <c r="D408" s="267" t="s">
        <v>157</v>
      </c>
      <c r="E408" s="112">
        <v>10.5</v>
      </c>
      <c r="F408" s="268">
        <v>2.0924334769765473E-4</v>
      </c>
      <c r="G408" s="269">
        <v>110.50724252298582</v>
      </c>
      <c r="H408" s="270">
        <v>0.1065694792500403</v>
      </c>
      <c r="I408" s="269">
        <v>73.428449049923117</v>
      </c>
      <c r="J408" s="270">
        <v>0.14590825592016299</v>
      </c>
      <c r="K408" s="269">
        <v>16.828540818377366</v>
      </c>
      <c r="L408" s="271">
        <v>11.693838627891608</v>
      </c>
      <c r="M408" s="269">
        <v>0.20978353851840592</v>
      </c>
      <c r="N408" s="271">
        <v>3.5769421120942919</v>
      </c>
      <c r="O408" s="269">
        <v>0.70976959310834109</v>
      </c>
      <c r="P408" s="273">
        <v>0.30072813322654807</v>
      </c>
      <c r="Q408" s="274">
        <v>1.2577097785406716E-2</v>
      </c>
      <c r="R408" s="275">
        <v>98.314301978912852</v>
      </c>
      <c r="S408" s="275">
        <v>0.30248093226060296</v>
      </c>
      <c r="T408" s="275">
        <f t="shared" si="7"/>
        <v>88.684228179879298</v>
      </c>
      <c r="U408" s="276">
        <v>74.246060157980182</v>
      </c>
      <c r="V408" s="277">
        <v>3.1050662903395696</v>
      </c>
      <c r="W408" s="278">
        <v>47.183501344815006</v>
      </c>
      <c r="X408" s="279">
        <v>69.292509286796559</v>
      </c>
      <c r="Y408" s="469"/>
      <c r="AA408" s="15"/>
    </row>
    <row r="409" spans="1:27">
      <c r="A409" s="487"/>
      <c r="B409" s="492"/>
      <c r="C409" s="32">
        <v>4</v>
      </c>
      <c r="D409" s="267" t="s">
        <v>158</v>
      </c>
      <c r="E409" s="112">
        <v>11.5</v>
      </c>
      <c r="F409" s="268">
        <v>3.2936501683566386E-4</v>
      </c>
      <c r="G409" s="269">
        <v>56.832332506122</v>
      </c>
      <c r="H409" s="270">
        <v>9.7528980256105458E-2</v>
      </c>
      <c r="I409" s="269">
        <v>81.193755883672026</v>
      </c>
      <c r="J409" s="270">
        <v>5.365837937657883E-2</v>
      </c>
      <c r="K409" s="269">
        <v>45.276187991259981</v>
      </c>
      <c r="L409" s="271">
        <v>4.2409647976428717</v>
      </c>
      <c r="M409" s="269">
        <v>0.51539081960510869</v>
      </c>
      <c r="N409" s="271">
        <v>1.2774947562753911</v>
      </c>
      <c r="O409" s="269">
        <v>2.0572544810162046</v>
      </c>
      <c r="P409" s="273">
        <v>0.27952661762665543</v>
      </c>
      <c r="Q409" s="274">
        <v>2.9178457203116001E-2</v>
      </c>
      <c r="R409" s="275">
        <v>92.794512363774473</v>
      </c>
      <c r="S409" s="275">
        <v>0.10969875534413118</v>
      </c>
      <c r="T409" s="275">
        <f t="shared" si="7"/>
        <v>88.793926935223425</v>
      </c>
      <c r="U409" s="276">
        <v>69.011767812123722</v>
      </c>
      <c r="V409" s="277">
        <v>7.2036735073735247</v>
      </c>
      <c r="W409" s="278">
        <v>18.697908184611158</v>
      </c>
      <c r="X409" s="279">
        <v>30.363679576181752</v>
      </c>
      <c r="Y409" s="469"/>
      <c r="AA409" s="15"/>
    </row>
    <row r="410" spans="1:27">
      <c r="A410" s="488"/>
      <c r="B410" s="493"/>
      <c r="C410" s="33">
        <v>4</v>
      </c>
      <c r="D410" s="297" t="s">
        <v>159</v>
      </c>
      <c r="E410" s="127">
        <v>12.5</v>
      </c>
      <c r="F410" s="298">
        <v>1.3223087122035183E-4</v>
      </c>
      <c r="G410" s="299">
        <v>146.19002319223</v>
      </c>
      <c r="H410" s="300">
        <v>1.904850832561052E-2</v>
      </c>
      <c r="I410" s="299">
        <v>391.56580583841117</v>
      </c>
      <c r="J410" s="300">
        <v>3.064376986988343E-2</v>
      </c>
      <c r="K410" s="299">
        <v>75.558867651991406</v>
      </c>
      <c r="L410" s="301">
        <v>2.5300825990622196</v>
      </c>
      <c r="M410" s="299">
        <v>0.86934080626435528</v>
      </c>
      <c r="N410" s="301">
        <v>0.76010434785657988</v>
      </c>
      <c r="O410" s="299">
        <v>3.419823918798047</v>
      </c>
      <c r="P410" s="303">
        <v>0.2849792048153641</v>
      </c>
      <c r="Q410" s="304">
        <v>5.0081660982871055E-2</v>
      </c>
      <c r="R410" s="305">
        <v>94.857691771618519</v>
      </c>
      <c r="S410" s="305">
        <v>6.5444936151681968E-2</v>
      </c>
      <c r="T410" s="305">
        <f t="shared" si="7"/>
        <v>88.859371871375103</v>
      </c>
      <c r="U410" s="306">
        <v>70.357919974521408</v>
      </c>
      <c r="V410" s="307">
        <v>12.364316020880157</v>
      </c>
      <c r="W410" s="308">
        <v>57.113671914530222</v>
      </c>
      <c r="X410" s="338">
        <v>447.27632170632717</v>
      </c>
      <c r="Y410" s="470"/>
      <c r="AA410" s="15"/>
    </row>
    <row r="411" spans="1:27">
      <c r="A411" s="486">
        <v>10</v>
      </c>
      <c r="B411" s="491" t="s">
        <v>849</v>
      </c>
      <c r="C411" s="30">
        <v>4</v>
      </c>
      <c r="D411" s="310" t="s">
        <v>160</v>
      </c>
      <c r="E411" s="98">
        <v>1</v>
      </c>
      <c r="F411" s="311">
        <v>1.2802443829940275E-2</v>
      </c>
      <c r="G411" s="312">
        <v>2.1561342607763332</v>
      </c>
      <c r="H411" s="313">
        <v>2.5088901743040452E-2</v>
      </c>
      <c r="I411" s="312">
        <v>311.90297404470908</v>
      </c>
      <c r="J411" s="313">
        <v>5.1255381641587766E-3</v>
      </c>
      <c r="K411" s="312">
        <v>439.63696527885037</v>
      </c>
      <c r="L411" s="314">
        <v>1.2434387437944558</v>
      </c>
      <c r="M411" s="312">
        <v>1.7480034552903849</v>
      </c>
      <c r="N411" s="314">
        <v>4.184177582071011</v>
      </c>
      <c r="O411" s="312">
        <v>0.82962664164300259</v>
      </c>
      <c r="P411" s="316">
        <v>0.3235461597092873</v>
      </c>
      <c r="Q411" s="317">
        <v>0.14338851864844457</v>
      </c>
      <c r="R411" s="318">
        <v>9.6149029780989288</v>
      </c>
      <c r="S411" s="318">
        <v>3.2163419453667227E-2</v>
      </c>
      <c r="T411" s="318">
        <f t="shared" si="7"/>
        <v>88.89153529082877</v>
      </c>
      <c r="U411" s="319">
        <v>79.879424523206481</v>
      </c>
      <c r="V411" s="320">
        <v>35.400016464063107</v>
      </c>
      <c r="W411" s="321">
        <v>21.311085430178402</v>
      </c>
      <c r="X411" s="322">
        <v>132.94190627697137</v>
      </c>
      <c r="Y411" s="468"/>
      <c r="AA411" s="15"/>
    </row>
    <row r="412" spans="1:27">
      <c r="A412" s="487"/>
      <c r="B412" s="492"/>
      <c r="C412" s="30">
        <v>4</v>
      </c>
      <c r="D412" s="267" t="s">
        <v>161</v>
      </c>
      <c r="E412" s="112">
        <v>2.5</v>
      </c>
      <c r="F412" s="268">
        <v>5.7324742785653292E-3</v>
      </c>
      <c r="G412" s="269">
        <v>4.1301711015849358</v>
      </c>
      <c r="H412" s="270">
        <v>0.21665946796359242</v>
      </c>
      <c r="I412" s="269">
        <v>35.3801229483078</v>
      </c>
      <c r="J412" s="270">
        <v>8.0555497918813279E-2</v>
      </c>
      <c r="K412" s="269">
        <v>29.584204519599801</v>
      </c>
      <c r="L412" s="271">
        <v>7.9769699169684127</v>
      </c>
      <c r="M412" s="269">
        <v>0.29201798288550479</v>
      </c>
      <c r="N412" s="271">
        <v>4.032606512117157</v>
      </c>
      <c r="O412" s="269">
        <v>0.84075638150710397</v>
      </c>
      <c r="P412" s="273">
        <v>0.2947441024620322</v>
      </c>
      <c r="Q412" s="274">
        <v>1.9629083885663774E-2</v>
      </c>
      <c r="R412" s="275">
        <v>58.302832225430819</v>
      </c>
      <c r="S412" s="275">
        <v>0.20633543829210427</v>
      </c>
      <c r="T412" s="275">
        <f t="shared" si="7"/>
        <v>89.097870729120871</v>
      </c>
      <c r="U412" s="276">
        <v>72.768706629128246</v>
      </c>
      <c r="V412" s="277">
        <v>4.846082738480356</v>
      </c>
      <c r="W412" s="278">
        <v>15.83146695106946</v>
      </c>
      <c r="X412" s="279">
        <v>11.202766528111846</v>
      </c>
      <c r="Y412" s="469"/>
      <c r="AA412" s="15"/>
    </row>
    <row r="413" spans="1:27">
      <c r="A413" s="487"/>
      <c r="B413" s="492"/>
      <c r="C413" s="30">
        <v>4</v>
      </c>
      <c r="D413" s="267" t="s">
        <v>162</v>
      </c>
      <c r="E413" s="112">
        <v>4</v>
      </c>
      <c r="F413" s="268">
        <v>5.6922783753936513E-3</v>
      </c>
      <c r="G413" s="269">
        <v>4.0016668599410465</v>
      </c>
      <c r="H413" s="270">
        <v>0.23389657640117822</v>
      </c>
      <c r="I413" s="269">
        <v>32.860567030917615</v>
      </c>
      <c r="J413" s="270">
        <v>0.89250357302647865</v>
      </c>
      <c r="K413" s="269">
        <v>2.5995626421578595</v>
      </c>
      <c r="L413" s="271">
        <v>74.743155444987082</v>
      </c>
      <c r="M413" s="269">
        <v>8.8767546933073344E-2</v>
      </c>
      <c r="N413" s="271">
        <v>24.590092058330857</v>
      </c>
      <c r="O413" s="269">
        <v>0.14599672992364712</v>
      </c>
      <c r="P413" s="273">
        <v>0.30613348923546502</v>
      </c>
      <c r="Q413" s="274">
        <v>2.122024978841603E-3</v>
      </c>
      <c r="R413" s="275">
        <v>93.051042319273151</v>
      </c>
      <c r="S413" s="275">
        <v>1.9333656792601646</v>
      </c>
      <c r="T413" s="275">
        <f t="shared" si="7"/>
        <v>91.031236408381034</v>
      </c>
      <c r="U413" s="276">
        <v>75.580547877070586</v>
      </c>
      <c r="V413" s="277">
        <v>0.52389060488901151</v>
      </c>
      <c r="W413" s="278">
        <v>137.40898954605606</v>
      </c>
      <c r="X413" s="279">
        <v>90.307075728256336</v>
      </c>
      <c r="Y413" s="469"/>
      <c r="AA413" s="15"/>
    </row>
    <row r="414" spans="1:27">
      <c r="A414" s="487"/>
      <c r="B414" s="492"/>
      <c r="C414" s="30">
        <v>4</v>
      </c>
      <c r="D414" s="267" t="s">
        <v>163</v>
      </c>
      <c r="E414" s="112">
        <v>4.5</v>
      </c>
      <c r="F414" s="268">
        <v>6.7254471153379593E-4</v>
      </c>
      <c r="G414" s="269">
        <v>29.149585761992856</v>
      </c>
      <c r="H414" s="270">
        <v>0.17575207058995485</v>
      </c>
      <c r="I414" s="269">
        <v>44.007481777775176</v>
      </c>
      <c r="J414" s="270">
        <v>0.53919472571170357</v>
      </c>
      <c r="K414" s="269">
        <v>4.3488691315947934</v>
      </c>
      <c r="L414" s="271">
        <v>43.652732576821641</v>
      </c>
      <c r="M414" s="269">
        <v>9.7890732688813695E-2</v>
      </c>
      <c r="N414" s="271">
        <v>13.578891495873357</v>
      </c>
      <c r="O414" s="269">
        <v>0.24904270290318989</v>
      </c>
      <c r="P414" s="273">
        <v>0.30623604125939424</v>
      </c>
      <c r="Q414" s="274">
        <v>3.1463242719709959E-3</v>
      </c>
      <c r="R414" s="275">
        <v>98.446956720683914</v>
      </c>
      <c r="S414" s="275">
        <v>1.129155517161772</v>
      </c>
      <c r="T414" s="275">
        <f t="shared" si="7"/>
        <v>92.160391925542811</v>
      </c>
      <c r="U414" s="276">
        <v>75.605866166249896</v>
      </c>
      <c r="V414" s="277">
        <v>0.77677205470097122</v>
      </c>
      <c r="W414" s="278">
        <v>106.80173718080134</v>
      </c>
      <c r="X414" s="279">
        <v>94.001742617574109</v>
      </c>
      <c r="Y414" s="469"/>
      <c r="AA414" s="15"/>
    </row>
    <row r="415" spans="1:27">
      <c r="A415" s="487"/>
      <c r="B415" s="492"/>
      <c r="C415" s="30">
        <v>4</v>
      </c>
      <c r="D415" s="267" t="s">
        <v>164</v>
      </c>
      <c r="E415" s="112">
        <v>5</v>
      </c>
      <c r="F415" s="268">
        <v>7.1288058096265552E-4</v>
      </c>
      <c r="G415" s="269">
        <v>29.256342961421947</v>
      </c>
      <c r="H415" s="270">
        <v>0.25210294375503056</v>
      </c>
      <c r="I415" s="269">
        <v>28.434250582514377</v>
      </c>
      <c r="J415" s="270">
        <v>0.71033661429178818</v>
      </c>
      <c r="K415" s="269">
        <v>3.3704787207260165</v>
      </c>
      <c r="L415" s="271">
        <v>61.352652622976251</v>
      </c>
      <c r="M415" s="269">
        <v>8.9206053088370402E-2</v>
      </c>
      <c r="N415" s="271">
        <v>19.094456994253878</v>
      </c>
      <c r="O415" s="269">
        <v>0.18041634817904448</v>
      </c>
      <c r="P415" s="273">
        <v>0.30751312626659527</v>
      </c>
      <c r="Q415" s="274">
        <v>2.3763450187326927E-3</v>
      </c>
      <c r="R415" s="275">
        <v>98.807188959224248</v>
      </c>
      <c r="S415" s="275">
        <v>1.5869953247074624</v>
      </c>
      <c r="T415" s="275">
        <f t="shared" si="7"/>
        <v>93.74738725025027</v>
      </c>
      <c r="U415" s="276">
        <v>75.921155937038947</v>
      </c>
      <c r="V415" s="277">
        <v>0.58667763443356791</v>
      </c>
      <c r="W415" s="278">
        <v>104.64602509272594</v>
      </c>
      <c r="X415" s="279">
        <v>59.510918866480466</v>
      </c>
      <c r="Y415" s="469"/>
      <c r="AA415" s="15"/>
    </row>
    <row r="416" spans="1:27">
      <c r="A416" s="487"/>
      <c r="B416" s="492"/>
      <c r="C416" s="30">
        <v>4</v>
      </c>
      <c r="D416" s="267" t="s">
        <v>165</v>
      </c>
      <c r="E416" s="112">
        <v>6.5</v>
      </c>
      <c r="F416" s="268">
        <v>3.8358115757520627E-4</v>
      </c>
      <c r="G416" s="269">
        <v>51.052808289159259</v>
      </c>
      <c r="H416" s="270">
        <v>0.29120308217108248</v>
      </c>
      <c r="I416" s="269">
        <v>25.32100718865032</v>
      </c>
      <c r="J416" s="270">
        <v>0.65239653250920082</v>
      </c>
      <c r="K416" s="269">
        <v>3.5812191733552772</v>
      </c>
      <c r="L416" s="271">
        <v>51.980002921223331</v>
      </c>
      <c r="M416" s="269">
        <v>9.3290203596109497E-2</v>
      </c>
      <c r="N416" s="271">
        <v>16.120853263265907</v>
      </c>
      <c r="O416" s="269">
        <v>0.2155433996816076</v>
      </c>
      <c r="P416" s="273">
        <v>0.30780898895679071</v>
      </c>
      <c r="Q416" s="274">
        <v>2.6721506425619744E-3</v>
      </c>
      <c r="R416" s="275">
        <v>99.24942739334405</v>
      </c>
      <c r="S416" s="275">
        <v>1.3445538041070113</v>
      </c>
      <c r="T416" s="275">
        <f t="shared" si="7"/>
        <v>95.091941054357278</v>
      </c>
      <c r="U416" s="276">
        <v>75.994199210551344</v>
      </c>
      <c r="V416" s="277">
        <v>0.65970679431929313</v>
      </c>
      <c r="W416" s="278">
        <v>76.755096949362141</v>
      </c>
      <c r="X416" s="279">
        <v>38.870591047961298</v>
      </c>
      <c r="Y416" s="469"/>
      <c r="AA416" s="15"/>
    </row>
    <row r="417" spans="1:28">
      <c r="A417" s="487"/>
      <c r="B417" s="492"/>
      <c r="C417" s="30">
        <v>4</v>
      </c>
      <c r="D417" s="267" t="s">
        <v>166</v>
      </c>
      <c r="E417" s="112">
        <v>7.5</v>
      </c>
      <c r="F417" s="268">
        <v>7.8826077197700569E-4</v>
      </c>
      <c r="G417" s="269">
        <v>25.941507116491543</v>
      </c>
      <c r="H417" s="270">
        <v>0.30209282521450553</v>
      </c>
      <c r="I417" s="269">
        <v>24.656416353332631</v>
      </c>
      <c r="J417" s="270">
        <v>0.55175805259640476</v>
      </c>
      <c r="K417" s="269">
        <v>4.232955057847553</v>
      </c>
      <c r="L417" s="271">
        <v>45.868788804950796</v>
      </c>
      <c r="M417" s="269">
        <v>9.6364436952222451E-2</v>
      </c>
      <c r="N417" s="271">
        <v>14.281164722222197</v>
      </c>
      <c r="O417" s="269">
        <v>0.24323910723760789</v>
      </c>
      <c r="P417" s="273">
        <v>0.30619034161396541</v>
      </c>
      <c r="Q417" s="274">
        <v>3.1088997367084733E-3</v>
      </c>
      <c r="R417" s="275">
        <v>98.342964015032763</v>
      </c>
      <c r="S417" s="275">
        <v>1.1864757989237344</v>
      </c>
      <c r="T417" s="275">
        <f t="shared" si="7"/>
        <v>96.278416853281016</v>
      </c>
      <c r="U417" s="276">
        <v>75.594583728436547</v>
      </c>
      <c r="V417" s="277">
        <v>0.76753260079470498</v>
      </c>
      <c r="W417" s="278">
        <v>65.289520568482857</v>
      </c>
      <c r="X417" s="279">
        <v>32.196357947880017</v>
      </c>
      <c r="Y417" s="469"/>
      <c r="AA417" s="15"/>
    </row>
    <row r="418" spans="1:28">
      <c r="A418" s="487"/>
      <c r="B418" s="492"/>
      <c r="C418" s="30">
        <v>4</v>
      </c>
      <c r="D418" s="267" t="s">
        <v>167</v>
      </c>
      <c r="E418" s="112">
        <v>8.5</v>
      </c>
      <c r="F418" s="268">
        <v>2.6459969257379971E-4</v>
      </c>
      <c r="G418" s="269">
        <v>80.430167345849426</v>
      </c>
      <c r="H418" s="270">
        <v>0.4242439762441656</v>
      </c>
      <c r="I418" s="269">
        <v>17.143447382645022</v>
      </c>
      <c r="J418" s="270">
        <v>0.67908594814149359</v>
      </c>
      <c r="K418" s="269">
        <v>3.4753521679760611</v>
      </c>
      <c r="L418" s="271">
        <v>56.228238580314496</v>
      </c>
      <c r="M418" s="269">
        <v>9.180418700228081E-2</v>
      </c>
      <c r="N418" s="271">
        <v>17.460450279631686</v>
      </c>
      <c r="O418" s="269">
        <v>0.19966377324994258</v>
      </c>
      <c r="P418" s="273">
        <v>0.30913472148156063</v>
      </c>
      <c r="Q418" s="274">
        <v>2.6305741612734292E-3</v>
      </c>
      <c r="R418" s="275">
        <v>99.55079240002145</v>
      </c>
      <c r="S418" s="275">
        <v>1.4544400435039706</v>
      </c>
      <c r="T418" s="275">
        <f t="shared" si="7"/>
        <v>97.73285689678498</v>
      </c>
      <c r="U418" s="276">
        <v>76.321499124277267</v>
      </c>
      <c r="V418" s="277">
        <v>0.64944217792515968</v>
      </c>
      <c r="W418" s="278">
        <v>56.990851338842553</v>
      </c>
      <c r="X418" s="279">
        <v>19.54067340199629</v>
      </c>
      <c r="Y418" s="469"/>
      <c r="AA418" s="15"/>
    </row>
    <row r="419" spans="1:28">
      <c r="A419" s="487"/>
      <c r="B419" s="492"/>
      <c r="C419" s="30">
        <v>4</v>
      </c>
      <c r="D419" s="267" t="s">
        <v>168</v>
      </c>
      <c r="E419" s="112">
        <v>9.5</v>
      </c>
      <c r="F419" s="268">
        <v>5.1526138355037206E-4</v>
      </c>
      <c r="G419" s="269">
        <v>39.804759639408736</v>
      </c>
      <c r="H419" s="270">
        <v>0.46729525924734916</v>
      </c>
      <c r="I419" s="269">
        <v>15.933224432049638</v>
      </c>
      <c r="J419" s="270">
        <v>0.55559646700991405</v>
      </c>
      <c r="K419" s="269">
        <v>4.3241173298909326</v>
      </c>
      <c r="L419" s="271">
        <v>46.137810237059021</v>
      </c>
      <c r="M419" s="269">
        <v>9.6347935205913629E-2</v>
      </c>
      <c r="N419" s="271">
        <v>14.373011202192677</v>
      </c>
      <c r="O419" s="269">
        <v>0.23266805191454554</v>
      </c>
      <c r="P419" s="273">
        <v>0.30842736360961281</v>
      </c>
      <c r="Q419" s="274">
        <v>3.071994070452326E-3</v>
      </c>
      <c r="R419" s="275">
        <v>99.005492812783316</v>
      </c>
      <c r="S419" s="275">
        <v>1.1934317888558443</v>
      </c>
      <c r="T419" s="275">
        <f t="shared" si="7"/>
        <v>98.926288685640827</v>
      </c>
      <c r="U419" s="276">
        <v>76.146864983383921</v>
      </c>
      <c r="V419" s="277">
        <v>0.75842101003243123</v>
      </c>
      <c r="W419" s="278">
        <v>42.455233404018692</v>
      </c>
      <c r="X419" s="279">
        <v>13.52922259433784</v>
      </c>
      <c r="Y419" s="469"/>
      <c r="AA419" s="15"/>
    </row>
    <row r="420" spans="1:28">
      <c r="A420" s="487"/>
      <c r="B420" s="492"/>
      <c r="C420" s="30">
        <v>4</v>
      </c>
      <c r="D420" s="267" t="s">
        <v>169</v>
      </c>
      <c r="E420" s="112">
        <v>10.5</v>
      </c>
      <c r="F420" s="268">
        <v>2.6325877566158861E-4</v>
      </c>
      <c r="G420" s="269">
        <v>77.316479678743079</v>
      </c>
      <c r="H420" s="270">
        <v>0.28997124581454786</v>
      </c>
      <c r="I420" s="269">
        <v>25.858499610972466</v>
      </c>
      <c r="J420" s="270">
        <v>0.38830158664686037</v>
      </c>
      <c r="K420" s="269">
        <v>5.81792973317111</v>
      </c>
      <c r="L420" s="271">
        <v>28.461600222403035</v>
      </c>
      <c r="M420" s="269">
        <v>0.11771070156075188</v>
      </c>
      <c r="N420" s="271">
        <v>8.8888887407037434</v>
      </c>
      <c r="O420" s="269">
        <v>0.37206412365405178</v>
      </c>
      <c r="P420" s="273">
        <v>0.3098280935611466</v>
      </c>
      <c r="Q420" s="274">
        <v>4.8978955377879021E-3</v>
      </c>
      <c r="R420" s="275">
        <v>99.204139806939494</v>
      </c>
      <c r="S420" s="275">
        <v>0.73620696312174649</v>
      </c>
      <c r="T420" s="275">
        <f t="shared" si="7"/>
        <v>99.662495648762572</v>
      </c>
      <c r="U420" s="276">
        <v>76.492680404415509</v>
      </c>
      <c r="V420" s="277">
        <v>1.2092035613459973</v>
      </c>
      <c r="W420" s="278">
        <v>42.205591624951964</v>
      </c>
      <c r="X420" s="279">
        <v>21.827691645579211</v>
      </c>
      <c r="Y420" s="469"/>
      <c r="AA420" s="15"/>
    </row>
    <row r="421" spans="1:28">
      <c r="A421" s="487"/>
      <c r="B421" s="492"/>
      <c r="C421" s="30">
        <v>4</v>
      </c>
      <c r="D421" s="267" t="s">
        <v>170</v>
      </c>
      <c r="E421" s="112">
        <v>11.5</v>
      </c>
      <c r="F421" s="268">
        <v>-1.3824333160235202E-5</v>
      </c>
      <c r="G421" s="269">
        <v>1465.3804260463394</v>
      </c>
      <c r="H421" s="270">
        <v>-0.18985552000624578</v>
      </c>
      <c r="I421" s="269">
        <v>41.291180235337364</v>
      </c>
      <c r="J421" s="270">
        <v>0.1041139421630508</v>
      </c>
      <c r="K421" s="269">
        <v>22.113831938438114</v>
      </c>
      <c r="L421" s="271">
        <v>5.4648080182520413</v>
      </c>
      <c r="M421" s="269">
        <v>0.44974537835153011</v>
      </c>
      <c r="N421" s="271">
        <v>1.7369777117591889</v>
      </c>
      <c r="O421" s="269">
        <v>2.0061921770704516</v>
      </c>
      <c r="P421" s="273">
        <v>0.31538922977029116</v>
      </c>
      <c r="Q421" s="274">
        <v>2.5611503118533344E-2</v>
      </c>
      <c r="R421" s="275">
        <v>99.22868047837818</v>
      </c>
      <c r="S421" s="275">
        <v>0.14136049358532926</v>
      </c>
      <c r="T421" s="275">
        <f t="shared" si="7"/>
        <v>99.803856142347897</v>
      </c>
      <c r="U421" s="276">
        <v>77.865625805983186</v>
      </c>
      <c r="V421" s="277">
        <v>6.3230211894410262</v>
      </c>
      <c r="W421" s="278">
        <v>-12.377411518531886</v>
      </c>
      <c r="X421" s="296">
        <v>10.22216488033817</v>
      </c>
      <c r="Y421" s="469"/>
      <c r="AA421" s="15"/>
    </row>
    <row r="422" spans="1:28" s="22" customFormat="1">
      <c r="A422" s="488"/>
      <c r="B422" s="493"/>
      <c r="C422" s="34"/>
      <c r="D422" s="280" t="s">
        <v>171</v>
      </c>
      <c r="E422" s="281">
        <v>12.5</v>
      </c>
      <c r="F422" s="282">
        <v>7.323103970872458E-5</v>
      </c>
      <c r="G422" s="283">
        <v>266.5068516087801</v>
      </c>
      <c r="H422" s="284">
        <v>-0.65183260064222415</v>
      </c>
      <c r="I422" s="283">
        <v>11.803632594208993</v>
      </c>
      <c r="J422" s="284">
        <v>0.15819003360679029</v>
      </c>
      <c r="K422" s="283">
        <v>14.977671518430725</v>
      </c>
      <c r="L422" s="285">
        <v>7.5824102107740723</v>
      </c>
      <c r="M422" s="283">
        <v>0.32309326968402641</v>
      </c>
      <c r="N422" s="285">
        <v>2.3377030013793902</v>
      </c>
      <c r="O422" s="283">
        <v>1.4826499809414935</v>
      </c>
      <c r="P422" s="287">
        <v>0.29819251405094294</v>
      </c>
      <c r="Q422" s="335">
        <v>1.7925627585168472E-2</v>
      </c>
      <c r="R422" s="289">
        <v>96.724983701363399</v>
      </c>
      <c r="S422" s="289">
        <v>0.19614385765212669</v>
      </c>
      <c r="T422" s="289">
        <f t="shared" si="7"/>
        <v>100.00000000000003</v>
      </c>
      <c r="U422" s="290">
        <v>73.620059857939239</v>
      </c>
      <c r="V422" s="336">
        <v>4.425526633087121</v>
      </c>
      <c r="W422" s="292">
        <v>-5.0022298247618187</v>
      </c>
      <c r="X422" s="337">
        <v>1.1813319186480034</v>
      </c>
      <c r="Y422" s="470"/>
      <c r="Z422" s="20"/>
      <c r="AA422" s="21"/>
    </row>
    <row r="423" spans="1:28" s="27" customFormat="1">
      <c r="A423" s="434"/>
      <c r="B423" s="435"/>
      <c r="C423" s="436"/>
      <c r="D423" s="437"/>
      <c r="E423" s="438" t="s">
        <v>952</v>
      </c>
      <c r="F423" s="439">
        <v>0.59170409999999996</v>
      </c>
      <c r="G423" s="440">
        <v>0.46100000000000002</v>
      </c>
      <c r="H423" s="439">
        <v>24.856694000000001</v>
      </c>
      <c r="I423" s="440">
        <v>3.2949999999999999</v>
      </c>
      <c r="J423" s="441">
        <v>47.013652</v>
      </c>
      <c r="K423" s="440">
        <v>0.55800000000000005</v>
      </c>
      <c r="L423" s="442">
        <v>3865.9911000000002</v>
      </c>
      <c r="M423" s="440">
        <v>2.5999999999999999E-2</v>
      </c>
      <c r="N423" s="443">
        <v>1350.8804</v>
      </c>
      <c r="O423" s="440">
        <v>2.5999999999999999E-2</v>
      </c>
      <c r="P423" s="444"/>
      <c r="Q423" s="445"/>
      <c r="R423" s="446"/>
      <c r="S423" s="446"/>
      <c r="T423" s="446"/>
      <c r="U423" s="447"/>
      <c r="V423" s="448"/>
      <c r="W423" s="449"/>
      <c r="X423" s="450"/>
      <c r="Y423" s="473"/>
      <c r="Z423" s="28"/>
      <c r="AA423" s="29"/>
    </row>
    <row r="424" spans="1:28" s="27" customFormat="1">
      <c r="A424" s="52"/>
      <c r="B424" s="54" t="s">
        <v>969</v>
      </c>
      <c r="C424" s="53"/>
      <c r="D424" s="55"/>
      <c r="E424" s="53"/>
      <c r="F424" s="204"/>
      <c r="G424" s="205"/>
      <c r="H424" s="206"/>
      <c r="I424" s="207"/>
      <c r="J424" s="206"/>
      <c r="K424" s="207"/>
      <c r="L424" s="208"/>
      <c r="M424" s="207"/>
      <c r="N424" s="209"/>
      <c r="O424" s="207"/>
      <c r="P424" s="210"/>
      <c r="Q424" s="207"/>
      <c r="R424" s="211"/>
      <c r="S424" s="212"/>
      <c r="T424" s="213"/>
      <c r="U424" s="214"/>
      <c r="V424" s="215"/>
      <c r="W424" s="216"/>
      <c r="X424" s="216"/>
      <c r="Y424" s="217"/>
      <c r="Z424" s="28"/>
      <c r="AA424" s="28"/>
      <c r="AB424" s="29"/>
    </row>
    <row r="425" spans="1:28" s="27" customFormat="1" ht="7" customHeight="1">
      <c r="A425" s="56"/>
      <c r="B425" s="57"/>
      <c r="C425" s="57"/>
      <c r="D425" s="58"/>
      <c r="E425" s="218"/>
      <c r="F425" s="219"/>
      <c r="G425" s="220"/>
      <c r="H425" s="221"/>
      <c r="I425" s="222"/>
      <c r="J425" s="221"/>
      <c r="K425" s="222"/>
      <c r="L425" s="223"/>
      <c r="M425" s="222"/>
      <c r="N425" s="224"/>
      <c r="O425" s="222"/>
      <c r="P425" s="225"/>
      <c r="Q425" s="222"/>
      <c r="R425" s="226"/>
      <c r="S425" s="227"/>
      <c r="T425" s="228"/>
      <c r="U425" s="229"/>
      <c r="V425" s="230"/>
      <c r="W425" s="231"/>
      <c r="X425" s="231"/>
      <c r="Y425" s="232"/>
      <c r="Z425" s="28"/>
      <c r="AA425" s="28"/>
      <c r="AB425" s="29"/>
    </row>
    <row r="426" spans="1:28" s="27" customFormat="1">
      <c r="A426" s="59"/>
      <c r="B426" s="47"/>
      <c r="C426" s="48" t="s">
        <v>991</v>
      </c>
      <c r="D426" s="45"/>
      <c r="E426" s="233"/>
      <c r="F426" s="47"/>
      <c r="G426" s="51"/>
      <c r="H426" s="62" t="s">
        <v>992</v>
      </c>
      <c r="I426" s="234"/>
      <c r="J426" s="235"/>
      <c r="K426" s="234"/>
      <c r="L426" s="47"/>
      <c r="M426" s="48" t="s">
        <v>994</v>
      </c>
      <c r="N426" s="45"/>
      <c r="O426" s="233"/>
      <c r="P426" s="236"/>
      <c r="Q426" s="237"/>
      <c r="R426" s="51"/>
      <c r="S426" s="62" t="s">
        <v>996</v>
      </c>
      <c r="T426" s="235"/>
      <c r="U426" s="238"/>
      <c r="V426" s="239"/>
      <c r="W426" s="240"/>
      <c r="X426" s="240"/>
      <c r="Y426" s="241"/>
      <c r="Z426" s="28"/>
      <c r="AA426" s="28"/>
      <c r="AB426" s="29"/>
    </row>
    <row r="427" spans="1:28" s="27" customFormat="1">
      <c r="A427" s="59"/>
      <c r="B427" s="47"/>
      <c r="C427" s="49" t="s">
        <v>953</v>
      </c>
      <c r="D427" s="45"/>
      <c r="E427" s="233"/>
      <c r="F427" s="242"/>
      <c r="G427" s="51"/>
      <c r="H427" s="63" t="s">
        <v>956</v>
      </c>
      <c r="I427" s="234"/>
      <c r="J427" s="235"/>
      <c r="K427" s="234"/>
      <c r="L427" s="47"/>
      <c r="M427" s="49" t="s">
        <v>956</v>
      </c>
      <c r="N427" s="45"/>
      <c r="O427" s="233"/>
      <c r="P427" s="236"/>
      <c r="Q427" s="237"/>
      <c r="R427" s="51"/>
      <c r="S427" s="63" t="s">
        <v>957</v>
      </c>
      <c r="T427" s="235"/>
      <c r="U427" s="238"/>
      <c r="V427" s="239"/>
      <c r="W427" s="240"/>
      <c r="X427" s="240"/>
      <c r="Y427" s="241"/>
      <c r="Z427" s="28"/>
      <c r="AA427" s="28"/>
      <c r="AB427" s="29"/>
    </row>
    <row r="428" spans="1:28" s="27" customFormat="1">
      <c r="A428" s="60"/>
      <c r="B428" s="61"/>
      <c r="C428" s="50" t="s">
        <v>954</v>
      </c>
      <c r="D428" s="46"/>
      <c r="E428" s="243"/>
      <c r="F428" s="244"/>
      <c r="G428" s="433"/>
      <c r="H428" s="64" t="s">
        <v>993</v>
      </c>
      <c r="I428" s="245"/>
      <c r="J428" s="246"/>
      <c r="K428" s="245"/>
      <c r="L428" s="61"/>
      <c r="M428" s="50" t="s">
        <v>1009</v>
      </c>
      <c r="N428" s="46"/>
      <c r="O428" s="243"/>
      <c r="P428" s="247"/>
      <c r="Q428" s="248"/>
      <c r="R428" s="433"/>
      <c r="S428" s="64" t="s">
        <v>995</v>
      </c>
      <c r="T428" s="246"/>
      <c r="U428" s="249"/>
      <c r="V428" s="250"/>
      <c r="W428" s="251"/>
      <c r="X428" s="251"/>
      <c r="Y428" s="252"/>
      <c r="Z428" s="28"/>
      <c r="AA428" s="28"/>
      <c r="AB428" s="29"/>
    </row>
    <row r="429" spans="1:28">
      <c r="A429" s="10"/>
      <c r="B429" s="23"/>
      <c r="C429" s="23"/>
      <c r="D429" s="34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AA429" s="15"/>
    </row>
    <row r="430" spans="1:28">
      <c r="A430" s="421" t="s">
        <v>796</v>
      </c>
      <c r="B430" s="422"/>
      <c r="C430" s="6"/>
      <c r="D430" s="65"/>
      <c r="E430" s="66"/>
      <c r="F430" s="67"/>
      <c r="G430" s="68"/>
      <c r="H430" s="67"/>
      <c r="I430" s="68"/>
      <c r="J430" s="67"/>
      <c r="K430" s="68"/>
      <c r="L430" s="67"/>
      <c r="M430" s="68"/>
      <c r="N430" s="67"/>
      <c r="O430" s="68"/>
      <c r="P430" s="69"/>
      <c r="Q430" s="70"/>
      <c r="R430" s="71"/>
      <c r="S430" s="71"/>
      <c r="T430" s="71"/>
      <c r="U430" s="71"/>
      <c r="V430" s="71"/>
      <c r="W430" s="69"/>
      <c r="X430" s="69"/>
      <c r="Y430" s="72"/>
      <c r="Z430" s="466"/>
      <c r="AA430" s="13"/>
      <c r="AB430" s="15"/>
    </row>
    <row r="431" spans="1:28" ht="24" customHeight="1">
      <c r="A431" s="431" t="s">
        <v>972</v>
      </c>
      <c r="B431" s="432"/>
      <c r="C431" s="8"/>
      <c r="D431" s="343"/>
      <c r="E431" s="344"/>
      <c r="F431" s="345"/>
      <c r="G431" s="346"/>
      <c r="H431" s="345"/>
      <c r="I431" s="346"/>
      <c r="J431" s="345"/>
      <c r="K431" s="346"/>
      <c r="L431" s="345"/>
      <c r="M431" s="346"/>
      <c r="N431" s="345"/>
      <c r="O431" s="346"/>
      <c r="P431" s="347"/>
      <c r="Q431" s="348"/>
      <c r="R431" s="349"/>
      <c r="S431" s="349"/>
      <c r="T431" s="349"/>
      <c r="U431" s="349"/>
      <c r="V431" s="349"/>
      <c r="W431" s="347"/>
      <c r="X431" s="347"/>
      <c r="Y431" s="350"/>
      <c r="Z431" s="466"/>
      <c r="AA431" s="13"/>
      <c r="AB431" s="15"/>
    </row>
    <row r="432" spans="1:28" ht="30">
      <c r="A432" s="425" t="s">
        <v>797</v>
      </c>
      <c r="B432" s="426" t="s">
        <v>809</v>
      </c>
      <c r="C432" s="500" t="s">
        <v>791</v>
      </c>
      <c r="D432" s="81" t="s">
        <v>789</v>
      </c>
      <c r="E432" s="81" t="s">
        <v>790</v>
      </c>
      <c r="F432" s="82" t="s">
        <v>172</v>
      </c>
      <c r="G432" s="489" t="s">
        <v>0</v>
      </c>
      <c r="H432" s="82" t="s">
        <v>174</v>
      </c>
      <c r="I432" s="489" t="s">
        <v>0</v>
      </c>
      <c r="J432" s="82" t="s">
        <v>175</v>
      </c>
      <c r="K432" s="489" t="s">
        <v>0</v>
      </c>
      <c r="L432" s="82" t="s">
        <v>176</v>
      </c>
      <c r="M432" s="489" t="s">
        <v>0</v>
      </c>
      <c r="N432" s="82" t="s">
        <v>177</v>
      </c>
      <c r="O432" s="489" t="s">
        <v>0</v>
      </c>
      <c r="P432" s="496" t="s">
        <v>1</v>
      </c>
      <c r="Q432" s="494" t="s">
        <v>2</v>
      </c>
      <c r="R432" s="83" t="s">
        <v>4</v>
      </c>
      <c r="S432" s="83" t="s">
        <v>5</v>
      </c>
      <c r="T432" s="84" t="s">
        <v>854</v>
      </c>
      <c r="U432" s="85" t="s">
        <v>3</v>
      </c>
      <c r="V432" s="86" t="s">
        <v>2</v>
      </c>
      <c r="W432" s="496" t="s">
        <v>6</v>
      </c>
      <c r="X432" s="494" t="s">
        <v>2</v>
      </c>
      <c r="Y432" s="484" t="s">
        <v>1042</v>
      </c>
      <c r="Z432" s="14"/>
      <c r="AA432" s="15"/>
    </row>
    <row r="433" spans="1:27">
      <c r="A433" s="427"/>
      <c r="B433" s="428"/>
      <c r="C433" s="501"/>
      <c r="D433" s="87"/>
      <c r="E433" s="87"/>
      <c r="F433" s="88" t="s">
        <v>173</v>
      </c>
      <c r="G433" s="490"/>
      <c r="H433" s="88" t="s">
        <v>173</v>
      </c>
      <c r="I433" s="490"/>
      <c r="J433" s="88" t="s">
        <v>173</v>
      </c>
      <c r="K433" s="490"/>
      <c r="L433" s="88" t="s">
        <v>173</v>
      </c>
      <c r="M433" s="490"/>
      <c r="N433" s="88" t="s">
        <v>173</v>
      </c>
      <c r="O433" s="490"/>
      <c r="P433" s="497"/>
      <c r="Q433" s="495"/>
      <c r="R433" s="89" t="s">
        <v>8</v>
      </c>
      <c r="S433" s="89" t="s">
        <v>8</v>
      </c>
      <c r="T433" s="90" t="s">
        <v>855</v>
      </c>
      <c r="U433" s="498" t="s">
        <v>7</v>
      </c>
      <c r="V433" s="499"/>
      <c r="W433" s="497"/>
      <c r="X433" s="495"/>
      <c r="Y433" s="485"/>
      <c r="Z433" s="14"/>
      <c r="AA433" s="15"/>
    </row>
    <row r="434" spans="1:27">
      <c r="A434" s="16"/>
      <c r="B434" s="25"/>
      <c r="C434" s="25"/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0"/>
      <c r="O434" s="370"/>
      <c r="P434" s="370"/>
      <c r="Q434" s="370"/>
      <c r="R434" s="370"/>
      <c r="S434" s="370"/>
      <c r="T434" s="370"/>
      <c r="U434" s="371"/>
      <c r="V434" s="372"/>
      <c r="W434" s="370"/>
      <c r="X434" s="370"/>
      <c r="Y434" s="473"/>
      <c r="AA434" s="15"/>
    </row>
    <row r="435" spans="1:27" s="22" customFormat="1">
      <c r="A435" s="486">
        <v>1</v>
      </c>
      <c r="B435" s="491" t="s">
        <v>850</v>
      </c>
      <c r="C435" s="35"/>
      <c r="D435" s="254" t="s">
        <v>10</v>
      </c>
      <c r="E435" s="143">
        <v>0.5</v>
      </c>
      <c r="F435" s="257">
        <v>2.0515938187139815E-2</v>
      </c>
      <c r="G435" s="256">
        <v>1.6187535065795102</v>
      </c>
      <c r="H435" s="259">
        <v>8.8652412908746425E-2</v>
      </c>
      <c r="I435" s="256">
        <v>84.141946558579036</v>
      </c>
      <c r="J435" s="257">
        <v>-1.1648641826736443E-2</v>
      </c>
      <c r="K435" s="256">
        <v>208.71027512268381</v>
      </c>
      <c r="L435" s="259">
        <v>0.10826434522376795</v>
      </c>
      <c r="M435" s="256">
        <v>20.157019856120225</v>
      </c>
      <c r="N435" s="373">
        <v>6.0511421296373662</v>
      </c>
      <c r="O435" s="256">
        <v>0.57286248458901723</v>
      </c>
      <c r="P435" s="260">
        <v>-3.9759714216965232E-2</v>
      </c>
      <c r="Q435" s="374">
        <v>1.9269053366797979</v>
      </c>
      <c r="R435" s="262">
        <v>-7.1098887669161198E-2</v>
      </c>
      <c r="S435" s="262">
        <v>2.417816179029662E-2</v>
      </c>
      <c r="T435" s="262">
        <f>S435</f>
        <v>2.417816179029662E-2</v>
      </c>
      <c r="U435" s="263">
        <v>-9.7300484034148536</v>
      </c>
      <c r="V435" s="375">
        <v>471.55602109721184</v>
      </c>
      <c r="W435" s="376">
        <v>0.52484951592618523</v>
      </c>
      <c r="X435" s="377">
        <v>0.90825371412152556</v>
      </c>
      <c r="Y435" s="471" t="s">
        <v>1043</v>
      </c>
      <c r="Z435" s="20"/>
      <c r="AA435" s="21"/>
    </row>
    <row r="436" spans="1:27">
      <c r="A436" s="487"/>
      <c r="B436" s="492"/>
      <c r="C436" s="30">
        <v>4</v>
      </c>
      <c r="D436" s="267" t="s">
        <v>11</v>
      </c>
      <c r="E436" s="112">
        <v>1</v>
      </c>
      <c r="F436" s="270">
        <v>3.0901041471364572E-4</v>
      </c>
      <c r="G436" s="269">
        <v>76.55932736623258</v>
      </c>
      <c r="H436" s="272">
        <v>0.28053753962045186</v>
      </c>
      <c r="I436" s="269">
        <v>28.046008374441929</v>
      </c>
      <c r="J436" s="270">
        <v>6.8355426209213872E-3</v>
      </c>
      <c r="K436" s="269">
        <v>362.55858740140485</v>
      </c>
      <c r="L436" s="272">
        <v>0.19513472147275285</v>
      </c>
      <c r="M436" s="269">
        <v>11.273459549732076</v>
      </c>
      <c r="N436" s="378">
        <v>0.23913008361046706</v>
      </c>
      <c r="O436" s="269">
        <v>14.364883047820731</v>
      </c>
      <c r="P436" s="273">
        <v>0.87315374508758359</v>
      </c>
      <c r="Q436" s="274">
        <v>0.82556539225927272</v>
      </c>
      <c r="R436" s="275">
        <v>71.185201109488773</v>
      </c>
      <c r="S436" s="275">
        <v>4.3561174861598453E-2</v>
      </c>
      <c r="T436" s="275">
        <f>T435+S436</f>
        <v>6.7739336651895077E-2</v>
      </c>
      <c r="U436" s="276">
        <v>213.66610909632945</v>
      </c>
      <c r="V436" s="277">
        <v>202.00901086143753</v>
      </c>
      <c r="W436" s="379">
        <v>0.29882070270503519</v>
      </c>
      <c r="X436" s="380">
        <v>0.18067217268790306</v>
      </c>
      <c r="Y436" s="469"/>
      <c r="AA436" s="15"/>
    </row>
    <row r="437" spans="1:27">
      <c r="A437" s="487"/>
      <c r="B437" s="492"/>
      <c r="C437" s="30">
        <v>4</v>
      </c>
      <c r="D437" s="267" t="s">
        <v>12</v>
      </c>
      <c r="E437" s="112">
        <v>3</v>
      </c>
      <c r="F437" s="270">
        <v>2.6077194339370982E-3</v>
      </c>
      <c r="G437" s="269">
        <v>9.448939261410791</v>
      </c>
      <c r="H437" s="272">
        <v>1.3174718332550337</v>
      </c>
      <c r="I437" s="269">
        <v>5.6574060279705254</v>
      </c>
      <c r="J437" s="270">
        <v>-8.6357376182900816E-3</v>
      </c>
      <c r="K437" s="269">
        <v>281.59791102961299</v>
      </c>
      <c r="L437" s="272">
        <v>1.3930636833494854</v>
      </c>
      <c r="M437" s="269">
        <v>1.571699025529353</v>
      </c>
      <c r="N437" s="378">
        <v>1.1922965396070406</v>
      </c>
      <c r="O437" s="269">
        <v>2.8009817322047965</v>
      </c>
      <c r="P437" s="273">
        <v>0.37788762573783036</v>
      </c>
      <c r="Q437" s="274">
        <v>0.1160039448788359</v>
      </c>
      <c r="R437" s="275">
        <v>44.125067686703247</v>
      </c>
      <c r="S437" s="275">
        <v>0.31108091715517916</v>
      </c>
      <c r="T437" s="275">
        <f t="shared" ref="T437:T477" si="8">T436+S437</f>
        <v>0.37882025380707424</v>
      </c>
      <c r="U437" s="276">
        <v>92.474532485265001</v>
      </c>
      <c r="V437" s="277">
        <v>28.387106514721758</v>
      </c>
      <c r="W437" s="379">
        <v>0.45439559632214166</v>
      </c>
      <c r="X437" s="380">
        <v>5.3363532967449542E-2</v>
      </c>
      <c r="Y437" s="469"/>
      <c r="AA437" s="15"/>
    </row>
    <row r="438" spans="1:27" s="22" customFormat="1">
      <c r="A438" s="487"/>
      <c r="B438" s="492"/>
      <c r="C438" s="36"/>
      <c r="D438" s="323" t="s">
        <v>13</v>
      </c>
      <c r="E438" s="160">
        <v>5</v>
      </c>
      <c r="F438" s="326">
        <v>8.1103197066545001E-3</v>
      </c>
      <c r="G438" s="325">
        <v>3.0869791978864685</v>
      </c>
      <c r="H438" s="328">
        <v>1.4725057869623071</v>
      </c>
      <c r="I438" s="325">
        <v>5.1719324537654936</v>
      </c>
      <c r="J438" s="326">
        <v>-1.0056212578895394E-2</v>
      </c>
      <c r="K438" s="325">
        <v>242.62841857863395</v>
      </c>
      <c r="L438" s="328">
        <v>0.59313451434362152</v>
      </c>
      <c r="M438" s="325">
        <v>3.757632459039967</v>
      </c>
      <c r="N438" s="381">
        <v>5.7608839985115141</v>
      </c>
      <c r="O438" s="325">
        <v>0.59655937001296266</v>
      </c>
      <c r="P438" s="329">
        <v>5.8791075711168377</v>
      </c>
      <c r="Q438" s="330">
        <v>0.52169386683803654</v>
      </c>
      <c r="R438" s="294">
        <v>60.43411878400665</v>
      </c>
      <c r="S438" s="294">
        <v>0.13232024336461043</v>
      </c>
      <c r="T438" s="294">
        <f t="shared" si="8"/>
        <v>0.51114049717168464</v>
      </c>
      <c r="U438" s="331">
        <v>1438.166852788499</v>
      </c>
      <c r="V438" s="332">
        <v>127.5677548467084</v>
      </c>
      <c r="W438" s="382">
        <v>0.17293040671627763</v>
      </c>
      <c r="X438" s="383">
        <v>2.2122634671401301E-2</v>
      </c>
      <c r="Y438" s="472" t="s">
        <v>1044</v>
      </c>
      <c r="Z438" s="20"/>
      <c r="AA438" s="21"/>
    </row>
    <row r="439" spans="1:27" s="22" customFormat="1">
      <c r="A439" s="488"/>
      <c r="B439" s="493"/>
      <c r="C439" s="34"/>
      <c r="D439" s="280" t="s">
        <v>14</v>
      </c>
      <c r="E439" s="281">
        <v>8</v>
      </c>
      <c r="F439" s="284">
        <v>1.5294821311170203E-4</v>
      </c>
      <c r="G439" s="283">
        <v>145.46747757903469</v>
      </c>
      <c r="H439" s="286">
        <v>0.36028403981529211</v>
      </c>
      <c r="I439" s="283">
        <v>21.02881295991811</v>
      </c>
      <c r="J439" s="284">
        <v>-2.7333847098489727E-3</v>
      </c>
      <c r="K439" s="283">
        <v>944.28007292519385</v>
      </c>
      <c r="L439" s="286">
        <v>9.7214001373439995E-2</v>
      </c>
      <c r="M439" s="283">
        <v>22.856162156776477</v>
      </c>
      <c r="N439" s="384">
        <v>0.10709643835650784</v>
      </c>
      <c r="O439" s="283">
        <v>32.277010816007163</v>
      </c>
      <c r="P439" s="287">
        <v>0.93438049803552981</v>
      </c>
      <c r="Q439" s="335">
        <v>1.5954070388813497</v>
      </c>
      <c r="R439" s="289">
        <v>84.613994340482378</v>
      </c>
      <c r="S439" s="289">
        <v>2.1670045991212909E-2</v>
      </c>
      <c r="T439" s="289">
        <f t="shared" si="8"/>
        <v>0.53281054316289755</v>
      </c>
      <c r="U439" s="290">
        <v>228.64772615855836</v>
      </c>
      <c r="V439" s="336">
        <v>390.37964864762984</v>
      </c>
      <c r="W439" s="385">
        <v>0.11574890505518635</v>
      </c>
      <c r="X439" s="386">
        <v>7.1992261588324336E-2</v>
      </c>
      <c r="Y439" s="474" t="s">
        <v>1044</v>
      </c>
      <c r="Z439" s="20"/>
      <c r="AA439" s="21"/>
    </row>
    <row r="440" spans="1:27">
      <c r="A440" s="486">
        <v>2</v>
      </c>
      <c r="B440" s="491" t="s">
        <v>851</v>
      </c>
      <c r="C440" s="30">
        <v>4</v>
      </c>
      <c r="D440" s="310" t="s">
        <v>15</v>
      </c>
      <c r="E440" s="98">
        <v>1</v>
      </c>
      <c r="F440" s="313">
        <v>3.8140806094489805E-3</v>
      </c>
      <c r="G440" s="312">
        <v>14.335319066377959</v>
      </c>
      <c r="H440" s="315">
        <v>0.67014873869932168</v>
      </c>
      <c r="I440" s="312">
        <v>11.829691767636939</v>
      </c>
      <c r="J440" s="313">
        <v>2.3129941755633809E-5</v>
      </c>
      <c r="K440" s="312">
        <v>103230.22222782187</v>
      </c>
      <c r="L440" s="315">
        <v>1.0850676540062911</v>
      </c>
      <c r="M440" s="312">
        <v>2.1257714035955582</v>
      </c>
      <c r="N440" s="387">
        <v>1.4326685778492088</v>
      </c>
      <c r="O440" s="312">
        <v>10.450829199698068</v>
      </c>
      <c r="P440" s="316">
        <v>0.33050373652421139</v>
      </c>
      <c r="Q440" s="317">
        <v>0.40658726123758787</v>
      </c>
      <c r="R440" s="318">
        <v>25.021600556659056</v>
      </c>
      <c r="S440" s="318">
        <v>0.24235435162864402</v>
      </c>
      <c r="T440" s="318">
        <f t="shared" si="8"/>
        <v>0.7751648947915416</v>
      </c>
      <c r="U440" s="319">
        <v>80.879273168127952</v>
      </c>
      <c r="V440" s="320">
        <v>99.495839670658086</v>
      </c>
      <c r="W440" s="388">
        <v>0.69595586613374172</v>
      </c>
      <c r="X440" s="389">
        <v>0.16729836503905093</v>
      </c>
      <c r="Y440" s="468"/>
      <c r="AA440" s="15"/>
    </row>
    <row r="441" spans="1:27">
      <c r="A441" s="487"/>
      <c r="B441" s="492"/>
      <c r="C441" s="30">
        <v>4</v>
      </c>
      <c r="D441" s="267" t="s">
        <v>16</v>
      </c>
      <c r="E441" s="112">
        <v>3</v>
      </c>
      <c r="F441" s="270">
        <v>9.0463450472971871E-4</v>
      </c>
      <c r="G441" s="269">
        <v>59.361611833658948</v>
      </c>
      <c r="H441" s="272">
        <v>1.2564332486928298</v>
      </c>
      <c r="I441" s="269">
        <v>6.2477247722684117</v>
      </c>
      <c r="J441" s="270">
        <v>6.6680050524739951E-2</v>
      </c>
      <c r="K441" s="269">
        <v>35.601397378574731</v>
      </c>
      <c r="L441" s="272">
        <v>0.75431540122716401</v>
      </c>
      <c r="M441" s="269">
        <v>2.8255512513348995</v>
      </c>
      <c r="N441" s="378">
        <v>0.77314332137705177</v>
      </c>
      <c r="O441" s="269">
        <v>19.358524899611371</v>
      </c>
      <c r="P441" s="273">
        <v>0.80592371824445996</v>
      </c>
      <c r="Q441" s="274">
        <v>0.58101218322417858</v>
      </c>
      <c r="R441" s="275">
        <v>78.545603051129945</v>
      </c>
      <c r="S441" s="275">
        <v>0.1683659725439777</v>
      </c>
      <c r="T441" s="275">
        <f t="shared" si="8"/>
        <v>0.94353086733551927</v>
      </c>
      <c r="U441" s="276">
        <v>197.21540376740296</v>
      </c>
      <c r="V441" s="277">
        <v>142.17016032554233</v>
      </c>
      <c r="W441" s="379">
        <v>0.25787959827471174</v>
      </c>
      <c r="X441" s="380">
        <v>3.5371819362491889E-2</v>
      </c>
      <c r="Y441" s="469"/>
      <c r="AA441" s="15"/>
    </row>
    <row r="442" spans="1:27">
      <c r="A442" s="487"/>
      <c r="B442" s="492"/>
      <c r="C442" s="30">
        <v>4</v>
      </c>
      <c r="D442" s="267" t="s">
        <v>17</v>
      </c>
      <c r="E442" s="112">
        <v>6</v>
      </c>
      <c r="F442" s="270">
        <v>5.3000767404839681E-5</v>
      </c>
      <c r="G442" s="269">
        <v>1019.2977120735105</v>
      </c>
      <c r="H442" s="272">
        <v>0.66352264664764704</v>
      </c>
      <c r="I442" s="269">
        <v>11.272666245063849</v>
      </c>
      <c r="J442" s="270">
        <v>5.3382431267107256E-3</v>
      </c>
      <c r="K442" s="269">
        <v>443.26534638484475</v>
      </c>
      <c r="L442" s="272">
        <v>0.21237588199542537</v>
      </c>
      <c r="M442" s="269">
        <v>10.668231982649516</v>
      </c>
      <c r="N442" s="378">
        <v>0.14578594872177786</v>
      </c>
      <c r="O442" s="269">
        <v>102.61265189367383</v>
      </c>
      <c r="P442" s="273">
        <v>0.86372474697534163</v>
      </c>
      <c r="Q442" s="274">
        <v>2.0734438281562468</v>
      </c>
      <c r="R442" s="275">
        <v>125.57183267500685</v>
      </c>
      <c r="S442" s="275">
        <v>4.7358606010448563E-2</v>
      </c>
      <c r="T442" s="275">
        <f t="shared" si="8"/>
        <v>0.99088947334596789</v>
      </c>
      <c r="U442" s="276">
        <v>211.35890991519767</v>
      </c>
      <c r="V442" s="277">
        <v>507.35517154496358</v>
      </c>
      <c r="W442" s="379">
        <v>0.13735524326003581</v>
      </c>
      <c r="X442" s="380">
        <v>4.2676872502611242E-2</v>
      </c>
      <c r="Y442" s="469"/>
      <c r="AA442" s="15"/>
    </row>
    <row r="443" spans="1:27">
      <c r="A443" s="488"/>
      <c r="B443" s="493"/>
      <c r="C443" s="30">
        <v>4</v>
      </c>
      <c r="D443" s="297" t="s">
        <v>18</v>
      </c>
      <c r="E443" s="127">
        <v>9</v>
      </c>
      <c r="F443" s="300">
        <v>2.9024181996430371E-4</v>
      </c>
      <c r="G443" s="299">
        <v>185.19807624978134</v>
      </c>
      <c r="H443" s="302">
        <v>0.8025905294866954</v>
      </c>
      <c r="I443" s="299">
        <v>9.9452338450922255</v>
      </c>
      <c r="J443" s="300">
        <v>1.0999189599665638E-2</v>
      </c>
      <c r="K443" s="299">
        <v>217.10106029541461</v>
      </c>
      <c r="L443" s="302">
        <v>0.18371092708257647</v>
      </c>
      <c r="M443" s="299">
        <v>11.986599363565114</v>
      </c>
      <c r="N443" s="390">
        <v>0.12980221504546763</v>
      </c>
      <c r="O443" s="299">
        <v>115.25577211702975</v>
      </c>
      <c r="P443" s="303">
        <v>0.59097458719485574</v>
      </c>
      <c r="Q443" s="304">
        <v>2.3874096181807789</v>
      </c>
      <c r="R443" s="305">
        <v>83.406700488882848</v>
      </c>
      <c r="S443" s="305">
        <v>4.0933663234445097E-2</v>
      </c>
      <c r="T443" s="305">
        <f t="shared" si="8"/>
        <v>1.0318231365804129</v>
      </c>
      <c r="U443" s="306">
        <v>144.6178890528239</v>
      </c>
      <c r="V443" s="307">
        <v>584.20165805784109</v>
      </c>
      <c r="W443" s="391">
        <v>9.8149629297712496E-2</v>
      </c>
      <c r="X443" s="392">
        <v>3.0625014185631055E-2</v>
      </c>
      <c r="Y443" s="470"/>
      <c r="AA443" s="15"/>
    </row>
    <row r="444" spans="1:27">
      <c r="A444" s="17" t="s">
        <v>802</v>
      </c>
      <c r="B444" s="491" t="s">
        <v>852</v>
      </c>
      <c r="C444" s="38">
        <v>4</v>
      </c>
      <c r="D444" s="393" t="s">
        <v>19</v>
      </c>
      <c r="E444" s="394">
        <v>16</v>
      </c>
      <c r="F444" s="395">
        <v>8.3532455684251095E-3</v>
      </c>
      <c r="G444" s="396">
        <v>3.0270060575639595</v>
      </c>
      <c r="H444" s="397">
        <v>0.77701758902588125</v>
      </c>
      <c r="I444" s="396">
        <v>9.896737025354815</v>
      </c>
      <c r="J444" s="395">
        <v>8.2170763467541097E-2</v>
      </c>
      <c r="K444" s="396">
        <v>32.450692505004085</v>
      </c>
      <c r="L444" s="397">
        <v>5.7071799889597354</v>
      </c>
      <c r="M444" s="396">
        <v>0.3896841605692119</v>
      </c>
      <c r="N444" s="398">
        <v>4.166258903988135</v>
      </c>
      <c r="O444" s="396">
        <v>1.0212845081630815</v>
      </c>
      <c r="P444" s="399">
        <v>0.30784753497396594</v>
      </c>
      <c r="Q444" s="400">
        <v>3.0307733754415176E-2</v>
      </c>
      <c r="R444" s="401">
        <v>42.167029074389127</v>
      </c>
      <c r="S444" s="401">
        <v>1.2751167514756443</v>
      </c>
      <c r="T444" s="401">
        <f t="shared" si="8"/>
        <v>2.306939888056057</v>
      </c>
      <c r="U444" s="402">
        <v>75.335072777788071</v>
      </c>
      <c r="V444" s="403">
        <v>7.4166186480513998</v>
      </c>
      <c r="W444" s="404">
        <v>3.1580658654003053</v>
      </c>
      <c r="X444" s="405">
        <v>0.62557541495245428</v>
      </c>
      <c r="Y444" s="473"/>
      <c r="AA444" s="15"/>
    </row>
    <row r="445" spans="1:27">
      <c r="A445" s="17" t="s">
        <v>803</v>
      </c>
      <c r="B445" s="492"/>
      <c r="C445" s="38">
        <v>4</v>
      </c>
      <c r="D445" s="393" t="s">
        <v>20</v>
      </c>
      <c r="E445" s="394">
        <v>16</v>
      </c>
      <c r="F445" s="395">
        <v>3.0546101916919383E-2</v>
      </c>
      <c r="G445" s="396">
        <v>1.1415729993014987</v>
      </c>
      <c r="H445" s="397">
        <v>4.5816378281967474</v>
      </c>
      <c r="I445" s="396">
        <v>1.7055127652861493</v>
      </c>
      <c r="J445" s="395">
        <v>6.3417025196208149E-2</v>
      </c>
      <c r="K445" s="396">
        <v>40.666261694908066</v>
      </c>
      <c r="L445" s="397">
        <v>3.2872042467983968</v>
      </c>
      <c r="M445" s="396">
        <v>0.67026852454426711</v>
      </c>
      <c r="N445" s="398">
        <v>10.303066036044918</v>
      </c>
      <c r="O445" s="396">
        <v>0.41741661819575604</v>
      </c>
      <c r="P445" s="399">
        <v>0.49969349991522227</v>
      </c>
      <c r="Q445" s="400">
        <v>6.8433274749633913E-2</v>
      </c>
      <c r="R445" s="401">
        <v>15.92849779250329</v>
      </c>
      <c r="S445" s="401">
        <v>0.73384438628510873</v>
      </c>
      <c r="T445" s="401">
        <f t="shared" si="8"/>
        <v>3.0407842743411657</v>
      </c>
      <c r="U445" s="402">
        <v>122.28117251985303</v>
      </c>
      <c r="V445" s="403">
        <v>16.745901541304718</v>
      </c>
      <c r="W445" s="404">
        <v>0.30823737865988315</v>
      </c>
      <c r="X445" s="405">
        <v>1.1298222224823139E-2</v>
      </c>
      <c r="Y445" s="473"/>
      <c r="AA445" s="15"/>
    </row>
    <row r="446" spans="1:27">
      <c r="A446" s="17" t="s">
        <v>804</v>
      </c>
      <c r="B446" s="492"/>
      <c r="C446" s="38">
        <v>4</v>
      </c>
      <c r="D446" s="393" t="s">
        <v>21</v>
      </c>
      <c r="E446" s="394">
        <v>16</v>
      </c>
      <c r="F446" s="395">
        <v>0.76857448954636709</v>
      </c>
      <c r="G446" s="396">
        <v>0.37942493534152583</v>
      </c>
      <c r="H446" s="397">
        <v>6.4405121225721516</v>
      </c>
      <c r="I446" s="396">
        <v>1.2100398474924809</v>
      </c>
      <c r="J446" s="395">
        <v>0.20337334539071439</v>
      </c>
      <c r="K446" s="396">
        <v>12.772871316651715</v>
      </c>
      <c r="L446" s="397">
        <v>3.3904369308302074</v>
      </c>
      <c r="M446" s="396">
        <v>0.66124168378750625</v>
      </c>
      <c r="N446" s="398">
        <v>228.43997062473957</v>
      </c>
      <c r="O446" s="396">
        <v>2.0780690355752317E-2</v>
      </c>
      <c r="P446" s="399">
        <v>0.54309077555785823</v>
      </c>
      <c r="Q446" s="400">
        <v>0.50978482862735752</v>
      </c>
      <c r="R446" s="401">
        <v>0.80505512753094255</v>
      </c>
      <c r="S446" s="401">
        <v>0.7566441229911971</v>
      </c>
      <c r="T446" s="401">
        <f t="shared" si="8"/>
        <v>3.7974283973323626</v>
      </c>
      <c r="U446" s="402">
        <v>132.90063175025858</v>
      </c>
      <c r="V446" s="403">
        <v>124.7456949255624</v>
      </c>
      <c r="W446" s="404">
        <v>0.22608582983130829</v>
      </c>
      <c r="X446" s="405">
        <v>6.236871264511586E-3</v>
      </c>
      <c r="Y446" s="473"/>
      <c r="AA446" s="15"/>
    </row>
    <row r="447" spans="1:27">
      <c r="A447" s="17" t="s">
        <v>805</v>
      </c>
      <c r="B447" s="492"/>
      <c r="C447" s="39"/>
      <c r="D447" s="406" t="s">
        <v>22</v>
      </c>
      <c r="E447" s="407">
        <v>16</v>
      </c>
      <c r="F447" s="408">
        <v>2.6773216894883382E-2</v>
      </c>
      <c r="G447" s="409">
        <v>1.24097960614839</v>
      </c>
      <c r="H447" s="410">
        <v>3.5448124979962099</v>
      </c>
      <c r="I447" s="409">
        <v>2.1573955010149182</v>
      </c>
      <c r="J447" s="408">
        <v>2.1918149949414434E-2</v>
      </c>
      <c r="K447" s="409">
        <v>121.33391581661132</v>
      </c>
      <c r="L447" s="410">
        <v>0.35556888595448394</v>
      </c>
      <c r="M447" s="409">
        <v>6.4189775842977745</v>
      </c>
      <c r="N447" s="411">
        <v>8.3200571458358681</v>
      </c>
      <c r="O447" s="409">
        <v>0.49605833968312457</v>
      </c>
      <c r="P447" s="412">
        <v>1.9582255120186731</v>
      </c>
      <c r="Q447" s="413">
        <v>0.65478454660647012</v>
      </c>
      <c r="R447" s="414">
        <v>8.3151366718029607</v>
      </c>
      <c r="S447" s="414">
        <v>7.8940408639867177E-2</v>
      </c>
      <c r="T447" s="414">
        <f t="shared" si="8"/>
        <v>3.8763688059722297</v>
      </c>
      <c r="U447" s="415">
        <v>479.15468974194175</v>
      </c>
      <c r="V447" s="416">
        <v>160.19683196400695</v>
      </c>
      <c r="W447" s="417">
        <v>4.2855659635994268E-2</v>
      </c>
      <c r="X447" s="418">
        <v>5.8378667832506047E-3</v>
      </c>
      <c r="Y447" s="475" t="s">
        <v>1044</v>
      </c>
      <c r="AA447" s="15"/>
    </row>
    <row r="448" spans="1:27">
      <c r="A448" s="17" t="s">
        <v>806</v>
      </c>
      <c r="B448" s="492"/>
      <c r="C448" s="38">
        <v>4</v>
      </c>
      <c r="D448" s="393" t="s">
        <v>23</v>
      </c>
      <c r="E448" s="394">
        <v>16</v>
      </c>
      <c r="F448" s="395">
        <v>1.1222025378075057E-2</v>
      </c>
      <c r="G448" s="396">
        <v>2.4181666255572631</v>
      </c>
      <c r="H448" s="397">
        <v>0.67747275291852116</v>
      </c>
      <c r="I448" s="396">
        <v>11.624552893930652</v>
      </c>
      <c r="J448" s="395">
        <v>9.2357280390745367E-2</v>
      </c>
      <c r="K448" s="396">
        <v>28.557557851167182</v>
      </c>
      <c r="L448" s="397">
        <v>3.9963885722177626</v>
      </c>
      <c r="M448" s="396">
        <v>0.55922050437755777</v>
      </c>
      <c r="N448" s="398">
        <v>4.1931409242281124</v>
      </c>
      <c r="O448" s="396">
        <v>0.98951215532324444</v>
      </c>
      <c r="P448" s="399">
        <v>0.23269886342161619</v>
      </c>
      <c r="Q448" s="400">
        <v>4.5375319385028305E-2</v>
      </c>
      <c r="R448" s="401">
        <v>22.175591211024813</v>
      </c>
      <c r="S448" s="401">
        <v>0.89286701051301443</v>
      </c>
      <c r="T448" s="401">
        <f t="shared" si="8"/>
        <v>4.769235816485244</v>
      </c>
      <c r="U448" s="402">
        <v>56.945315320697098</v>
      </c>
      <c r="V448" s="403">
        <v>11.103926972079069</v>
      </c>
      <c r="W448" s="404">
        <v>2.5362790014308936</v>
      </c>
      <c r="X448" s="405">
        <v>0.5903442639869475</v>
      </c>
      <c r="Y448" s="473"/>
      <c r="AA448" s="15"/>
    </row>
    <row r="449" spans="1:27">
      <c r="A449" s="17" t="s">
        <v>807</v>
      </c>
      <c r="B449" s="492"/>
      <c r="C449" s="39"/>
      <c r="D449" s="406" t="s">
        <v>24</v>
      </c>
      <c r="E449" s="407">
        <v>16</v>
      </c>
      <c r="F449" s="408">
        <v>2.3711658668217797E-2</v>
      </c>
      <c r="G449" s="409">
        <v>1.4758193099803356</v>
      </c>
      <c r="H449" s="410">
        <v>6.2396009735202531</v>
      </c>
      <c r="I449" s="409">
        <v>1.286414348407348</v>
      </c>
      <c r="J449" s="408">
        <v>1.4105688831048636E-2</v>
      </c>
      <c r="K449" s="409">
        <v>199.4458244862744</v>
      </c>
      <c r="L449" s="410">
        <v>0.83083475538238494</v>
      </c>
      <c r="M449" s="409">
        <v>2.6753048611930654</v>
      </c>
      <c r="N449" s="411">
        <v>8.4678842949977131</v>
      </c>
      <c r="O449" s="409">
        <v>0.49582381551801175</v>
      </c>
      <c r="P449" s="412">
        <v>2.3692620038163561</v>
      </c>
      <c r="Q449" s="413">
        <v>0.29891760292867903</v>
      </c>
      <c r="R449" s="414">
        <v>23.134078257628847</v>
      </c>
      <c r="S449" s="414">
        <v>0.18474827808977956</v>
      </c>
      <c r="T449" s="414">
        <f t="shared" si="8"/>
        <v>4.9539840945750235</v>
      </c>
      <c r="U449" s="415">
        <v>579.71435217432429</v>
      </c>
      <c r="V449" s="416">
        <v>73.127856228051527</v>
      </c>
      <c r="W449" s="417">
        <v>5.6980422396286777E-2</v>
      </c>
      <c r="X449" s="418">
        <v>3.3962913573552709E-3</v>
      </c>
      <c r="Y449" s="475" t="s">
        <v>1044</v>
      </c>
      <c r="AA449" s="15"/>
    </row>
    <row r="450" spans="1:27">
      <c r="A450" s="17" t="s">
        <v>808</v>
      </c>
      <c r="B450" s="492"/>
      <c r="C450" s="38">
        <v>4</v>
      </c>
      <c r="D450" s="393" t="s">
        <v>25</v>
      </c>
      <c r="E450" s="394">
        <v>16</v>
      </c>
      <c r="F450" s="395">
        <v>4.5061687010268386E-2</v>
      </c>
      <c r="G450" s="396">
        <v>0.95014084276427868</v>
      </c>
      <c r="H450" s="397">
        <v>2.6712879006683257</v>
      </c>
      <c r="I450" s="396">
        <v>2.9691373948739543</v>
      </c>
      <c r="J450" s="395">
        <v>6.8459945952522208E-2</v>
      </c>
      <c r="K450" s="396">
        <v>39.197632420979488</v>
      </c>
      <c r="L450" s="397">
        <v>3.6486470897049839</v>
      </c>
      <c r="M450" s="396">
        <v>0.60371787068220817</v>
      </c>
      <c r="N450" s="398">
        <v>14.462464979264317</v>
      </c>
      <c r="O450" s="396">
        <v>0.29549581952995974</v>
      </c>
      <c r="P450" s="399">
        <v>0.37245349111106457</v>
      </c>
      <c r="Q450" s="400">
        <v>7.345649057226844E-2</v>
      </c>
      <c r="R450" s="401">
        <v>9.3919819718926405</v>
      </c>
      <c r="S450" s="401">
        <v>0.81488044237693047</v>
      </c>
      <c r="T450" s="401">
        <f t="shared" si="8"/>
        <v>5.7688645369519538</v>
      </c>
      <c r="U450" s="402">
        <v>91.144755163323808</v>
      </c>
      <c r="V450" s="403">
        <v>17.975412453867975</v>
      </c>
      <c r="W450" s="404">
        <v>0.58705025321907278</v>
      </c>
      <c r="X450" s="405">
        <v>3.5574659090545642E-2</v>
      </c>
      <c r="Y450" s="473"/>
      <c r="AA450" s="15"/>
    </row>
    <row r="451" spans="1:27">
      <c r="A451" s="17" t="s">
        <v>801</v>
      </c>
      <c r="B451" s="493"/>
      <c r="C451" s="30">
        <v>4</v>
      </c>
      <c r="D451" s="393" t="s">
        <v>26</v>
      </c>
      <c r="E451" s="394">
        <v>16</v>
      </c>
      <c r="F451" s="395">
        <v>1.3277672749603708E-2</v>
      </c>
      <c r="G451" s="396">
        <v>1.9628272298479605</v>
      </c>
      <c r="H451" s="397">
        <v>1.1220426051426629</v>
      </c>
      <c r="I451" s="396">
        <v>6.948226422907342</v>
      </c>
      <c r="J451" s="395">
        <v>4.9514805128829512E-2</v>
      </c>
      <c r="K451" s="396">
        <v>53.649828837796157</v>
      </c>
      <c r="L451" s="397">
        <v>4.0842044746316644</v>
      </c>
      <c r="M451" s="396">
        <v>0.54825993665479467</v>
      </c>
      <c r="N451" s="398">
        <v>4.9442190415013805</v>
      </c>
      <c r="O451" s="396">
        <v>0.85329118346489941</v>
      </c>
      <c r="P451" s="399">
        <v>0.27129035562638876</v>
      </c>
      <c r="Q451" s="400">
        <v>4.3218758749233456E-2</v>
      </c>
      <c r="R451" s="401">
        <v>22.406161589941327</v>
      </c>
      <c r="S451" s="401">
        <v>0.91242501867717574</v>
      </c>
      <c r="T451" s="401">
        <f t="shared" si="8"/>
        <v>6.6812895556291299</v>
      </c>
      <c r="U451" s="402">
        <v>66.389127464584575</v>
      </c>
      <c r="V451" s="403">
        <v>10.576133485195459</v>
      </c>
      <c r="W451" s="404">
        <v>1.5649119950731505</v>
      </c>
      <c r="X451" s="405">
        <v>0.218143449195112</v>
      </c>
      <c r="Y451" s="473"/>
      <c r="AA451" s="15"/>
    </row>
    <row r="452" spans="1:27" s="22" customFormat="1">
      <c r="A452" s="486">
        <v>11</v>
      </c>
      <c r="B452" s="491" t="s">
        <v>853</v>
      </c>
      <c r="C452" s="35"/>
      <c r="D452" s="254" t="s">
        <v>27</v>
      </c>
      <c r="E452" s="143">
        <v>0.4</v>
      </c>
      <c r="F452" s="257">
        <v>0.56100218873826813</v>
      </c>
      <c r="G452" s="256">
        <v>0.3366483220802492</v>
      </c>
      <c r="H452" s="259">
        <v>-1.1284309901611654E-2</v>
      </c>
      <c r="I452" s="256">
        <v>620.08344717808677</v>
      </c>
      <c r="J452" s="257">
        <v>8.5024763623020375E-2</v>
      </c>
      <c r="K452" s="256">
        <v>26.362369312202162</v>
      </c>
      <c r="L452" s="259">
        <v>0.10574033865609281</v>
      </c>
      <c r="M452" s="256">
        <v>33.100223999847316</v>
      </c>
      <c r="N452" s="373">
        <v>163.79102316771394</v>
      </c>
      <c r="O452" s="256">
        <v>8.8395580243531668E-2</v>
      </c>
      <c r="P452" s="260">
        <v>-19.379405329227101</v>
      </c>
      <c r="Q452" s="374">
        <v>17.063935535515775</v>
      </c>
      <c r="R452" s="262">
        <v>-1.2125750690357457</v>
      </c>
      <c r="S452" s="262">
        <v>2.289942923405227E-2</v>
      </c>
      <c r="T452" s="262">
        <f t="shared" si="8"/>
        <v>6.7041889848631824</v>
      </c>
      <c r="U452" s="263">
        <v>-4748.7700859371971</v>
      </c>
      <c r="V452" s="375">
        <v>4186.8776266969389</v>
      </c>
      <c r="W452" s="376">
        <v>-4.0296184340296808</v>
      </c>
      <c r="X452" s="419">
        <v>50.045132796788003</v>
      </c>
      <c r="Y452" s="471" t="s">
        <v>1043</v>
      </c>
      <c r="Z452" s="20"/>
      <c r="AA452" s="21"/>
    </row>
    <row r="453" spans="1:27" s="22" customFormat="1">
      <c r="A453" s="487"/>
      <c r="B453" s="492"/>
      <c r="C453" s="36"/>
      <c r="D453" s="323" t="s">
        <v>28</v>
      </c>
      <c r="E453" s="160">
        <v>1</v>
      </c>
      <c r="F453" s="326">
        <v>1.6383034451903524</v>
      </c>
      <c r="G453" s="325">
        <v>0.28801577669011574</v>
      </c>
      <c r="H453" s="328">
        <v>-4.6448172895187594E-2</v>
      </c>
      <c r="I453" s="325">
        <v>170.50073449428041</v>
      </c>
      <c r="J453" s="326">
        <v>0.2944572362193465</v>
      </c>
      <c r="K453" s="325">
        <v>8.119306790237049</v>
      </c>
      <c r="L453" s="328">
        <v>0.30180061812547671</v>
      </c>
      <c r="M453" s="325">
        <v>11.723232348598517</v>
      </c>
      <c r="N453" s="381">
        <v>477.8286140893178</v>
      </c>
      <c r="O453" s="325">
        <v>3.064787567039922E-2</v>
      </c>
      <c r="P453" s="329">
        <v>-21.516529080116221</v>
      </c>
      <c r="Q453" s="339">
        <v>10.832154438957259</v>
      </c>
      <c r="R453" s="294">
        <v>-1.317197625893902</v>
      </c>
      <c r="S453" s="294">
        <v>6.5360783738803357E-2</v>
      </c>
      <c r="T453" s="294">
        <f t="shared" si="8"/>
        <v>6.7695497686019861</v>
      </c>
      <c r="U453" s="331">
        <v>-5273.2196301992744</v>
      </c>
      <c r="V453" s="340">
        <v>2658.5930402261124</v>
      </c>
      <c r="W453" s="382">
        <v>-2.7942347389162556</v>
      </c>
      <c r="X453" s="420">
        <v>9.5508738190295936</v>
      </c>
      <c r="Y453" s="472" t="s">
        <v>1043</v>
      </c>
      <c r="Z453" s="20"/>
      <c r="AA453" s="21"/>
    </row>
    <row r="454" spans="1:27" s="22" customFormat="1">
      <c r="A454" s="487"/>
      <c r="B454" s="492"/>
      <c r="C454" s="36"/>
      <c r="D454" s="323" t="s">
        <v>29</v>
      </c>
      <c r="E454" s="160">
        <v>2</v>
      </c>
      <c r="F454" s="326">
        <v>4.1058653776536271</v>
      </c>
      <c r="G454" s="325">
        <v>0.26739109319590487</v>
      </c>
      <c r="H454" s="328">
        <v>0.3625031786622589</v>
      </c>
      <c r="I454" s="325">
        <v>20.704685440450735</v>
      </c>
      <c r="J454" s="326">
        <v>0.78485349393427817</v>
      </c>
      <c r="K454" s="325">
        <v>2.9457756918762055</v>
      </c>
      <c r="L454" s="328">
        <v>1.4509903620564131</v>
      </c>
      <c r="M454" s="325">
        <v>2.4640704100306121</v>
      </c>
      <c r="N454" s="381">
        <v>1197.9285060033171</v>
      </c>
      <c r="O454" s="325">
        <v>1.2719344214827193E-2</v>
      </c>
      <c r="P454" s="329">
        <v>-10.900949159963561</v>
      </c>
      <c r="Q454" s="339">
        <v>4.6510725569543974</v>
      </c>
      <c r="R454" s="294">
        <v>-1.2794285447152809</v>
      </c>
      <c r="S454" s="294">
        <v>0.31415863016185519</v>
      </c>
      <c r="T454" s="294">
        <f t="shared" si="8"/>
        <v>7.0837083987638412</v>
      </c>
      <c r="U454" s="331">
        <v>-2669.6567872792125</v>
      </c>
      <c r="V454" s="340">
        <v>1139.895004724882</v>
      </c>
      <c r="W454" s="382">
        <v>1.7208834069280972</v>
      </c>
      <c r="X454" s="383">
        <v>0.71763735277735763</v>
      </c>
      <c r="Y454" s="472" t="s">
        <v>1043</v>
      </c>
      <c r="Z454" s="20"/>
      <c r="AA454" s="21"/>
    </row>
    <row r="455" spans="1:27" s="22" customFormat="1">
      <c r="A455" s="487"/>
      <c r="B455" s="492"/>
      <c r="C455" s="36"/>
      <c r="D455" s="323" t="s">
        <v>30</v>
      </c>
      <c r="E455" s="160">
        <v>3</v>
      </c>
      <c r="F455" s="326">
        <v>5.6799728482772052</v>
      </c>
      <c r="G455" s="325">
        <v>0.26298239188136086</v>
      </c>
      <c r="H455" s="328">
        <v>1.3045880552147961</v>
      </c>
      <c r="I455" s="325">
        <v>5.4447670418610103</v>
      </c>
      <c r="J455" s="326">
        <v>1.1205675176989067</v>
      </c>
      <c r="K455" s="325">
        <v>1.9855367905835628</v>
      </c>
      <c r="L455" s="328">
        <v>3.6986235444310602</v>
      </c>
      <c r="M455" s="325">
        <v>0.95043835398850396</v>
      </c>
      <c r="N455" s="381">
        <v>1662.8262874294057</v>
      </c>
      <c r="O455" s="325">
        <v>9.3342926838613904E-3</v>
      </c>
      <c r="P455" s="329">
        <v>-4.3261003488697973</v>
      </c>
      <c r="Q455" s="339">
        <v>2.4662736821166238</v>
      </c>
      <c r="R455" s="294">
        <v>-0.93235051555681159</v>
      </c>
      <c r="S455" s="294">
        <v>0.80074803414456219</v>
      </c>
      <c r="T455" s="294">
        <f t="shared" si="8"/>
        <v>7.8844564329084035</v>
      </c>
      <c r="U455" s="331">
        <v>-1058.9960201491356</v>
      </c>
      <c r="V455" s="340">
        <v>603.90160014846356</v>
      </c>
      <c r="W455" s="382">
        <v>1.2188120937368272</v>
      </c>
      <c r="X455" s="383">
        <v>0.13473080397241671</v>
      </c>
      <c r="Y455" s="472" t="s">
        <v>1043</v>
      </c>
      <c r="Z455" s="20"/>
      <c r="AA455" s="21"/>
    </row>
    <row r="456" spans="1:27" s="22" customFormat="1">
      <c r="A456" s="487"/>
      <c r="B456" s="492"/>
      <c r="C456" s="36"/>
      <c r="D456" s="323" t="s">
        <v>31</v>
      </c>
      <c r="E456" s="160">
        <v>4</v>
      </c>
      <c r="F456" s="326">
        <v>6.3400701607510479</v>
      </c>
      <c r="G456" s="325">
        <v>0.26026660451819567</v>
      </c>
      <c r="H456" s="328">
        <v>2.5804158780712001</v>
      </c>
      <c r="I456" s="325">
        <v>2.8699920424182026</v>
      </c>
      <c r="J456" s="326">
        <v>1.2984660067788272</v>
      </c>
      <c r="K456" s="325">
        <v>1.8727879107866598</v>
      </c>
      <c r="L456" s="328">
        <v>6.6456242732659527</v>
      </c>
      <c r="M456" s="325">
        <v>0.53967110437801902</v>
      </c>
      <c r="N456" s="381">
        <v>1855.8282627171673</v>
      </c>
      <c r="O456" s="325">
        <v>8.5551848334423364E-3</v>
      </c>
      <c r="P456" s="329">
        <v>-2.7115516322678257</v>
      </c>
      <c r="Q456" s="339">
        <v>1.5156405162245103</v>
      </c>
      <c r="R456" s="294">
        <v>-0.94079571208913448</v>
      </c>
      <c r="S456" s="294">
        <v>1.4387376496650257</v>
      </c>
      <c r="T456" s="294">
        <f t="shared" si="8"/>
        <v>9.3231940825734299</v>
      </c>
      <c r="U456" s="331">
        <v>-663.69439854520442</v>
      </c>
      <c r="V456" s="340">
        <v>371.04465565696165</v>
      </c>
      <c r="W456" s="382">
        <v>1.1071492612435458</v>
      </c>
      <c r="X456" s="383">
        <v>6.466451260400205E-2</v>
      </c>
      <c r="Y456" s="472" t="s">
        <v>1043</v>
      </c>
      <c r="Z456" s="20"/>
      <c r="AA456" s="21"/>
    </row>
    <row r="457" spans="1:27" s="22" customFormat="1">
      <c r="A457" s="487"/>
      <c r="B457" s="492"/>
      <c r="C457" s="36"/>
      <c r="D457" s="323" t="s">
        <v>32</v>
      </c>
      <c r="E457" s="160">
        <v>5</v>
      </c>
      <c r="F457" s="326">
        <v>6.6646747814422032</v>
      </c>
      <c r="G457" s="325">
        <v>0.26127285938261668</v>
      </c>
      <c r="H457" s="328">
        <v>4.8033378139318454</v>
      </c>
      <c r="I457" s="325">
        <v>1.575068141214808</v>
      </c>
      <c r="J457" s="326">
        <v>1.430927486637243</v>
      </c>
      <c r="K457" s="325">
        <v>1.5706067385914444</v>
      </c>
      <c r="L457" s="328">
        <v>11.093838576203483</v>
      </c>
      <c r="M457" s="325">
        <v>0.32365896380078146</v>
      </c>
      <c r="N457" s="381">
        <v>1953.4334672013908</v>
      </c>
      <c r="O457" s="325">
        <v>8.1136198531851292E-3</v>
      </c>
      <c r="P457" s="329">
        <v>-1.4513345678675023</v>
      </c>
      <c r="Q457" s="339">
        <v>0.95794164414643357</v>
      </c>
      <c r="R457" s="294">
        <v>-0.79857872709306887</v>
      </c>
      <c r="S457" s="294">
        <v>2.401680296285043</v>
      </c>
      <c r="T457" s="294">
        <f t="shared" si="8"/>
        <v>11.724874378858473</v>
      </c>
      <c r="U457" s="331">
        <v>-355.20639082287977</v>
      </c>
      <c r="V457" s="340">
        <v>234.47413362443402</v>
      </c>
      <c r="W457" s="382">
        <v>0.99285616176747671</v>
      </c>
      <c r="X457" s="383">
        <v>3.1930188336139642E-2</v>
      </c>
      <c r="Y457" s="472" t="s">
        <v>1043</v>
      </c>
      <c r="Z457" s="20"/>
      <c r="AA457" s="21"/>
    </row>
    <row r="458" spans="1:27" s="22" customFormat="1">
      <c r="A458" s="487"/>
      <c r="B458" s="492"/>
      <c r="C458" s="36"/>
      <c r="D458" s="323" t="s">
        <v>33</v>
      </c>
      <c r="E458" s="160">
        <v>6</v>
      </c>
      <c r="F458" s="326">
        <v>5.0152622401220759</v>
      </c>
      <c r="G458" s="325">
        <v>0.26392777752918506</v>
      </c>
      <c r="H458" s="328">
        <v>7.0552405151495075</v>
      </c>
      <c r="I458" s="325">
        <v>1.0521087096859187</v>
      </c>
      <c r="J458" s="326">
        <v>1.170015951998689</v>
      </c>
      <c r="K458" s="325">
        <v>1.9500440829382184</v>
      </c>
      <c r="L458" s="328">
        <v>15.270338865574359</v>
      </c>
      <c r="M458" s="325">
        <v>0.23922649464663923</v>
      </c>
      <c r="N458" s="381">
        <v>1473.5201093584976</v>
      </c>
      <c r="O458" s="325">
        <v>1.0476632679180569E-2</v>
      </c>
      <c r="P458" s="329">
        <v>-0.53629900512685991</v>
      </c>
      <c r="Q458" s="339">
        <v>0.52917863856753766</v>
      </c>
      <c r="R458" s="294">
        <v>-0.53846622824948098</v>
      </c>
      <c r="S458" s="294">
        <v>3.3057797835922407</v>
      </c>
      <c r="T458" s="294">
        <f t="shared" si="8"/>
        <v>15.030654162450714</v>
      </c>
      <c r="U458" s="331">
        <v>-131.24819214667315</v>
      </c>
      <c r="V458" s="340">
        <v>129.51032822456091</v>
      </c>
      <c r="W458" s="382">
        <v>0.93041428021175654</v>
      </c>
      <c r="X458" s="383">
        <v>2.0077954003272076E-2</v>
      </c>
      <c r="Y458" s="472" t="s">
        <v>1043</v>
      </c>
      <c r="Z458" s="20"/>
      <c r="AA458" s="21"/>
    </row>
    <row r="459" spans="1:27" s="22" customFormat="1">
      <c r="A459" s="487"/>
      <c r="B459" s="492"/>
      <c r="C459" s="36"/>
      <c r="D459" s="323" t="s">
        <v>34</v>
      </c>
      <c r="E459" s="160">
        <v>7</v>
      </c>
      <c r="F459" s="326">
        <v>5.6188303190310886</v>
      </c>
      <c r="G459" s="325">
        <v>0.26157311487358259</v>
      </c>
      <c r="H459" s="328">
        <v>9.1876004306741326</v>
      </c>
      <c r="I459" s="325">
        <v>0.85768923160551502</v>
      </c>
      <c r="J459" s="326">
        <v>1.297588325295908</v>
      </c>
      <c r="K459" s="325">
        <v>1.8755620482750837</v>
      </c>
      <c r="L459" s="328">
        <v>17.809083481391628</v>
      </c>
      <c r="M459" s="325">
        <v>0.20930027067769658</v>
      </c>
      <c r="N459" s="381">
        <v>1647.3920010204513</v>
      </c>
      <c r="O459" s="325">
        <v>9.428567732584615E-3</v>
      </c>
      <c r="P459" s="329">
        <v>-0.70990157251982278</v>
      </c>
      <c r="Q459" s="339">
        <v>0.50376352274873937</v>
      </c>
      <c r="R459" s="294">
        <v>-0.74350961582925501</v>
      </c>
      <c r="S459" s="294">
        <v>3.855243181823742</v>
      </c>
      <c r="T459" s="294">
        <f t="shared" si="8"/>
        <v>18.885897344274458</v>
      </c>
      <c r="U459" s="331">
        <v>-173.73590419104536</v>
      </c>
      <c r="V459" s="340">
        <v>123.29317051374181</v>
      </c>
      <c r="W459" s="382">
        <v>0.83322818079145688</v>
      </c>
      <c r="X459" s="383">
        <v>1.4712711355850271E-2</v>
      </c>
      <c r="Y459" s="472" t="s">
        <v>1043</v>
      </c>
      <c r="Z459" s="20"/>
      <c r="AA459" s="21"/>
    </row>
    <row r="460" spans="1:27" s="22" customFormat="1">
      <c r="A460" s="487"/>
      <c r="B460" s="492"/>
      <c r="C460" s="36"/>
      <c r="D460" s="323" t="s">
        <v>35</v>
      </c>
      <c r="E460" s="160">
        <v>8</v>
      </c>
      <c r="F460" s="326">
        <v>5.1913171316328057</v>
      </c>
      <c r="G460" s="325">
        <v>0.26345656600592754</v>
      </c>
      <c r="H460" s="328">
        <v>11.997444511409745</v>
      </c>
      <c r="I460" s="325">
        <v>0.65390308956873455</v>
      </c>
      <c r="J460" s="326">
        <v>1.2932836819938418</v>
      </c>
      <c r="K460" s="325">
        <v>1.7302814230281607</v>
      </c>
      <c r="L460" s="328">
        <v>23.618840434031522</v>
      </c>
      <c r="M460" s="325">
        <v>0.16536245839251548</v>
      </c>
      <c r="N460" s="381">
        <v>1530.3403021386155</v>
      </c>
      <c r="O460" s="325">
        <v>1.0034892874891701E-2</v>
      </c>
      <c r="P460" s="329">
        <v>-0.12013657188540795</v>
      </c>
      <c r="Q460" s="339">
        <v>0.35349526685858562</v>
      </c>
      <c r="R460" s="294">
        <v>-0.17963536493082508</v>
      </c>
      <c r="S460" s="294">
        <v>5.1129435111982291</v>
      </c>
      <c r="T460" s="294">
        <f t="shared" si="8"/>
        <v>23.998840855472686</v>
      </c>
      <c r="U460" s="331">
        <v>-29.400136295725499</v>
      </c>
      <c r="V460" s="340">
        <v>86.508990122242196</v>
      </c>
      <c r="W460" s="382">
        <v>0.84624578034061471</v>
      </c>
      <c r="X460" s="383">
        <v>1.1415877362664487E-2</v>
      </c>
      <c r="Y460" s="472" t="s">
        <v>1043</v>
      </c>
      <c r="Z460" s="20"/>
      <c r="AA460" s="21"/>
    </row>
    <row r="461" spans="1:27" s="22" customFormat="1">
      <c r="A461" s="487"/>
      <c r="B461" s="492"/>
      <c r="C461" s="36"/>
      <c r="D461" s="323" t="s">
        <v>36</v>
      </c>
      <c r="E461" s="160">
        <v>9</v>
      </c>
      <c r="F461" s="326">
        <v>4.9089369332969222</v>
      </c>
      <c r="G461" s="325">
        <v>0.26313380837394207</v>
      </c>
      <c r="H461" s="328">
        <v>12.198874695314336</v>
      </c>
      <c r="I461" s="325">
        <v>0.66017681807243944</v>
      </c>
      <c r="J461" s="326">
        <v>1.3018313364080798</v>
      </c>
      <c r="K461" s="325">
        <v>1.8393295213054699</v>
      </c>
      <c r="L461" s="328">
        <v>25.015049535386702</v>
      </c>
      <c r="M461" s="325">
        <v>0.15417846316125153</v>
      </c>
      <c r="N461" s="381">
        <v>1446.3198584623283</v>
      </c>
      <c r="O461" s="325">
        <v>1.0703287128343696E-2</v>
      </c>
      <c r="P461" s="329">
        <v>-0.13656574043691147</v>
      </c>
      <c r="Q461" s="339">
        <v>0.31525099091491116</v>
      </c>
      <c r="R461" s="294">
        <v>-0.22883924000479464</v>
      </c>
      <c r="S461" s="294">
        <v>5.4152617791492927</v>
      </c>
      <c r="T461" s="294">
        <f t="shared" si="8"/>
        <v>29.41410263462198</v>
      </c>
      <c r="U461" s="331">
        <v>-33.420762576238126</v>
      </c>
      <c r="V461" s="340">
        <v>77.149846271915933</v>
      </c>
      <c r="W461" s="382">
        <v>0.88148303222101032</v>
      </c>
      <c r="X461" s="383">
        <v>1.1952070769693313E-2</v>
      </c>
      <c r="Y461" s="472" t="s">
        <v>1043</v>
      </c>
      <c r="Z461" s="20"/>
      <c r="AA461" s="21"/>
    </row>
    <row r="462" spans="1:27" s="22" customFormat="1">
      <c r="A462" s="487"/>
      <c r="B462" s="492"/>
      <c r="C462" s="36"/>
      <c r="D462" s="323" t="s">
        <v>37</v>
      </c>
      <c r="E462" s="160">
        <v>10</v>
      </c>
      <c r="F462" s="326">
        <v>6.5957383421562659</v>
      </c>
      <c r="G462" s="325">
        <v>0.26231550604977233</v>
      </c>
      <c r="H462" s="328">
        <v>13.689648030709794</v>
      </c>
      <c r="I462" s="325">
        <v>0.60634207907434512</v>
      </c>
      <c r="J462" s="326">
        <v>1.6897966919831124</v>
      </c>
      <c r="K462" s="325">
        <v>1.3681853808662137</v>
      </c>
      <c r="L462" s="328">
        <v>30.567611485402317</v>
      </c>
      <c r="M462" s="325">
        <v>0.13306396762234343</v>
      </c>
      <c r="N462" s="381">
        <v>1947.8884026943906</v>
      </c>
      <c r="O462" s="325">
        <v>8.18003087080112E-3</v>
      </c>
      <c r="P462" s="329">
        <v>-2.5383550358953934E-3</v>
      </c>
      <c r="Q462" s="339">
        <v>0.34543136104863764</v>
      </c>
      <c r="R462" s="294">
        <v>-3.8593363210797614E-3</v>
      </c>
      <c r="S462" s="294">
        <v>6.6174505692703232</v>
      </c>
      <c r="T462" s="294">
        <f t="shared" si="8"/>
        <v>36.031553203892301</v>
      </c>
      <c r="U462" s="331">
        <v>-0.62118794485233075</v>
      </c>
      <c r="V462" s="340">
        <v>84.534208592907049</v>
      </c>
      <c r="W462" s="382">
        <v>0.95987061184742539</v>
      </c>
      <c r="X462" s="383">
        <v>1.1917357545826898E-2</v>
      </c>
      <c r="Y462" s="472" t="s">
        <v>1043</v>
      </c>
      <c r="Z462" s="20"/>
      <c r="AA462" s="21"/>
    </row>
    <row r="463" spans="1:27" s="22" customFormat="1">
      <c r="A463" s="487"/>
      <c r="B463" s="492"/>
      <c r="C463" s="36"/>
      <c r="D463" s="323" t="s">
        <v>38</v>
      </c>
      <c r="E463" s="160">
        <v>11</v>
      </c>
      <c r="F463" s="326">
        <v>4.1804558400646483</v>
      </c>
      <c r="G463" s="325">
        <v>0.26350340486179386</v>
      </c>
      <c r="H463" s="328">
        <v>13.403300753911759</v>
      </c>
      <c r="I463" s="325">
        <v>0.6141248582354798</v>
      </c>
      <c r="J463" s="326">
        <v>1.206561773509581</v>
      </c>
      <c r="K463" s="325">
        <v>2.0093974343831924</v>
      </c>
      <c r="L463" s="328">
        <v>30.603960546912937</v>
      </c>
      <c r="M463" s="325">
        <v>0.13641703980220846</v>
      </c>
      <c r="N463" s="381">
        <v>1238.2014741806743</v>
      </c>
      <c r="O463" s="325">
        <v>1.240018909160891E-2</v>
      </c>
      <c r="P463" s="329">
        <v>0.13254599465504643</v>
      </c>
      <c r="Q463" s="330">
        <v>0.21980538716120757</v>
      </c>
      <c r="R463" s="294">
        <v>0.31740847090021607</v>
      </c>
      <c r="S463" s="294">
        <v>6.6253617260649378</v>
      </c>
      <c r="T463" s="294">
        <f t="shared" si="8"/>
        <v>42.656914929957239</v>
      </c>
      <c r="U463" s="331">
        <v>32.436448116940674</v>
      </c>
      <c r="V463" s="332">
        <v>53.789947492235335</v>
      </c>
      <c r="W463" s="382">
        <v>0.98154926758747774</v>
      </c>
      <c r="X463" s="383">
        <v>1.2349895240493632E-2</v>
      </c>
      <c r="Y463" s="472" t="s">
        <v>1043</v>
      </c>
      <c r="Z463" s="20"/>
      <c r="AA463" s="21"/>
    </row>
    <row r="464" spans="1:27" s="22" customFormat="1">
      <c r="A464" s="487"/>
      <c r="B464" s="492"/>
      <c r="C464" s="36"/>
      <c r="D464" s="323" t="s">
        <v>39</v>
      </c>
      <c r="E464" s="160">
        <v>12</v>
      </c>
      <c r="F464" s="326">
        <v>3.9067297031822474</v>
      </c>
      <c r="G464" s="325">
        <v>0.26890238412650214</v>
      </c>
      <c r="H464" s="328">
        <v>12.850228778723135</v>
      </c>
      <c r="I464" s="325">
        <v>0.59267852792416909</v>
      </c>
      <c r="J464" s="326">
        <v>1.1262075066418897</v>
      </c>
      <c r="K464" s="325">
        <v>2.0740188877858143</v>
      </c>
      <c r="L464" s="328">
        <v>28.023560653485863</v>
      </c>
      <c r="M464" s="325">
        <v>0.13954211861390534</v>
      </c>
      <c r="N464" s="381">
        <v>1154.1547624061411</v>
      </c>
      <c r="O464" s="325">
        <v>1.3165112302026606E-2</v>
      </c>
      <c r="P464" s="329">
        <v>2.677489169219089E-2</v>
      </c>
      <c r="Q464" s="330">
        <v>0.22894594099077176</v>
      </c>
      <c r="R464" s="294">
        <v>6.2986406365079226E-2</v>
      </c>
      <c r="S464" s="294">
        <v>6.0666582309967891</v>
      </c>
      <c r="T464" s="294">
        <f t="shared" si="8"/>
        <v>48.723573160954025</v>
      </c>
      <c r="U464" s="331">
        <v>6.5523564344672005</v>
      </c>
      <c r="V464" s="332">
        <v>56.027591408641108</v>
      </c>
      <c r="W464" s="382">
        <v>0.9374604212486316</v>
      </c>
      <c r="X464" s="383">
        <v>1.1416273121918973E-2</v>
      </c>
      <c r="Y464" s="472" t="s">
        <v>1043</v>
      </c>
      <c r="Z464" s="20"/>
      <c r="AA464" s="21"/>
    </row>
    <row r="465" spans="1:28" s="22" customFormat="1">
      <c r="A465" s="487"/>
      <c r="B465" s="492"/>
      <c r="C465" s="36"/>
      <c r="D465" s="323" t="s">
        <v>40</v>
      </c>
      <c r="E465" s="160">
        <v>13</v>
      </c>
      <c r="F465" s="326">
        <v>5.5167969198862297</v>
      </c>
      <c r="G465" s="325">
        <v>0.26253086241400331</v>
      </c>
      <c r="H465" s="328">
        <v>14.204418795089037</v>
      </c>
      <c r="I465" s="325">
        <v>0.56863853064377645</v>
      </c>
      <c r="J465" s="326">
        <v>1.4691996174142641</v>
      </c>
      <c r="K465" s="325">
        <v>1.6529055162286646</v>
      </c>
      <c r="L465" s="328">
        <v>31.376653996539186</v>
      </c>
      <c r="M465" s="325">
        <v>0.13104026905545799</v>
      </c>
      <c r="N465" s="381">
        <v>1636.4514454027662</v>
      </c>
      <c r="O465" s="325">
        <v>9.5157007075910866E-3</v>
      </c>
      <c r="P465" s="329">
        <v>0.24194209747340575</v>
      </c>
      <c r="Q465" s="330">
        <v>0.28175764253624958</v>
      </c>
      <c r="R465" s="294">
        <v>0.44944485946454504</v>
      </c>
      <c r="S465" s="294">
        <v>6.7925754886626315</v>
      </c>
      <c r="T465" s="294">
        <f t="shared" si="8"/>
        <v>55.516148649616653</v>
      </c>
      <c r="U465" s="331">
        <v>59.207252715530053</v>
      </c>
      <c r="V465" s="332">
        <v>68.949649622706957</v>
      </c>
      <c r="W465" s="382">
        <v>0.94956626436363034</v>
      </c>
      <c r="X465" s="383">
        <v>1.108240122600352E-2</v>
      </c>
      <c r="Y465" s="472" t="s">
        <v>1043</v>
      </c>
      <c r="Z465" s="20"/>
      <c r="AA465" s="21"/>
    </row>
    <row r="466" spans="1:28" s="22" customFormat="1">
      <c r="A466" s="487"/>
      <c r="B466" s="492"/>
      <c r="C466" s="36"/>
      <c r="D466" s="323" t="s">
        <v>41</v>
      </c>
      <c r="E466" s="160">
        <v>14</v>
      </c>
      <c r="F466" s="326">
        <v>5.7588753381373632</v>
      </c>
      <c r="G466" s="325">
        <v>0.26284232334670282</v>
      </c>
      <c r="H466" s="328">
        <v>14.150826481571217</v>
      </c>
      <c r="I466" s="325">
        <v>0.5813911548479942</v>
      </c>
      <c r="J466" s="326">
        <v>1.4741536078229296</v>
      </c>
      <c r="K466" s="325">
        <v>1.6300275594260183</v>
      </c>
      <c r="L466" s="328">
        <v>28.2562996552684</v>
      </c>
      <c r="M466" s="325">
        <v>0.1417579843069243</v>
      </c>
      <c r="N466" s="381">
        <v>1714.0756386661355</v>
      </c>
      <c r="O466" s="325">
        <v>9.1845497859658828E-3</v>
      </c>
      <c r="P466" s="329">
        <v>0.49104034937214347</v>
      </c>
      <c r="Q466" s="330">
        <v>0.32698695988653809</v>
      </c>
      <c r="R466" s="294">
        <v>0.78424278555433091</v>
      </c>
      <c r="S466" s="294">
        <v>6.1168764422876496</v>
      </c>
      <c r="T466" s="294">
        <f t="shared" si="8"/>
        <v>61.633025091904301</v>
      </c>
      <c r="U466" s="331">
        <v>120.16371003706966</v>
      </c>
      <c r="V466" s="332">
        <v>80.015136896271841</v>
      </c>
      <c r="W466" s="382">
        <v>0.85834557776519149</v>
      </c>
      <c r="X466" s="383">
        <v>1.0273275162134662E-2</v>
      </c>
      <c r="Y466" s="472" t="s">
        <v>1043</v>
      </c>
      <c r="Z466" s="20"/>
      <c r="AA466" s="21"/>
    </row>
    <row r="467" spans="1:28" s="22" customFormat="1">
      <c r="A467" s="487"/>
      <c r="B467" s="492"/>
      <c r="C467" s="36"/>
      <c r="D467" s="323" t="s">
        <v>42</v>
      </c>
      <c r="E467" s="160">
        <v>15</v>
      </c>
      <c r="F467" s="326">
        <v>4.9404202240081814</v>
      </c>
      <c r="G467" s="325">
        <v>0.26324054386936468</v>
      </c>
      <c r="H467" s="328">
        <v>15.049606290661842</v>
      </c>
      <c r="I467" s="325">
        <v>0.54518676694733592</v>
      </c>
      <c r="J467" s="326">
        <v>1.3190511217748973</v>
      </c>
      <c r="K467" s="325">
        <v>1.796861334954126</v>
      </c>
      <c r="L467" s="328">
        <v>29.558263978678188</v>
      </c>
      <c r="M467" s="325">
        <v>0.13768215745077139</v>
      </c>
      <c r="N467" s="381">
        <v>1481.4374065302134</v>
      </c>
      <c r="O467" s="325">
        <v>1.0553871716027792E-2</v>
      </c>
      <c r="P467" s="329">
        <v>0.79367453968935875</v>
      </c>
      <c r="Q467" s="330">
        <v>0.26862953039349136</v>
      </c>
      <c r="R467" s="294">
        <v>1.5342063738380904</v>
      </c>
      <c r="S467" s="294">
        <v>6.3986891680228402</v>
      </c>
      <c r="T467" s="294">
        <f t="shared" si="8"/>
        <v>68.031714259927142</v>
      </c>
      <c r="U467" s="331">
        <v>194.21810152018872</v>
      </c>
      <c r="V467" s="332">
        <v>65.732127155067616</v>
      </c>
      <c r="W467" s="382">
        <v>0.84426764630630724</v>
      </c>
      <c r="X467" s="383">
        <v>9.4948776070603539E-3</v>
      </c>
      <c r="Y467" s="472" t="s">
        <v>1043</v>
      </c>
      <c r="Z467" s="20"/>
      <c r="AA467" s="21"/>
    </row>
    <row r="468" spans="1:28" s="22" customFormat="1">
      <c r="A468" s="487"/>
      <c r="B468" s="492"/>
      <c r="C468" s="36"/>
      <c r="D468" s="323" t="s">
        <v>43</v>
      </c>
      <c r="E468" s="160">
        <v>16</v>
      </c>
      <c r="F468" s="326">
        <v>2.8872363625650324</v>
      </c>
      <c r="G468" s="325">
        <v>0.27317687717620176</v>
      </c>
      <c r="H468" s="328">
        <v>13.488808197922424</v>
      </c>
      <c r="I468" s="325">
        <v>0.61137097559500075</v>
      </c>
      <c r="J468" s="326">
        <v>0.89361156931748231</v>
      </c>
      <c r="K468" s="325">
        <v>2.6467919607640926</v>
      </c>
      <c r="L468" s="328">
        <v>24.305424753335682</v>
      </c>
      <c r="M468" s="325">
        <v>0.15776965650091532</v>
      </c>
      <c r="N468" s="381">
        <v>871.3851245636198</v>
      </c>
      <c r="O468" s="325">
        <v>1.7364779430969875E-2</v>
      </c>
      <c r="P468" s="329">
        <v>0.8184021416362105</v>
      </c>
      <c r="Q468" s="330">
        <v>0.19839454581890464</v>
      </c>
      <c r="R468" s="294">
        <v>2.211529605088983</v>
      </c>
      <c r="S468" s="294">
        <v>5.2614144782215577</v>
      </c>
      <c r="T468" s="294">
        <f t="shared" si="8"/>
        <v>73.293128738148695</v>
      </c>
      <c r="U468" s="331">
        <v>200.26879577453059</v>
      </c>
      <c r="V468" s="332">
        <v>48.545861128268307</v>
      </c>
      <c r="W468" s="382">
        <v>0.77453885251764687</v>
      </c>
      <c r="X468" s="383">
        <v>9.7810936300508945E-3</v>
      </c>
      <c r="Y468" s="472" t="s">
        <v>1043</v>
      </c>
      <c r="Z468" s="20"/>
      <c r="AA468" s="21"/>
    </row>
    <row r="469" spans="1:28" s="22" customFormat="1">
      <c r="A469" s="487"/>
      <c r="B469" s="492"/>
      <c r="C469" s="36"/>
      <c r="D469" s="323" t="s">
        <v>44</v>
      </c>
      <c r="E469" s="160">
        <v>17</v>
      </c>
      <c r="F469" s="326">
        <v>1.984885082967206</v>
      </c>
      <c r="G469" s="325">
        <v>0.27946319559852345</v>
      </c>
      <c r="H469" s="328">
        <v>15.142309690053523</v>
      </c>
      <c r="I469" s="325">
        <v>0.53851474213684947</v>
      </c>
      <c r="J469" s="326">
        <v>0.73999316180038344</v>
      </c>
      <c r="K469" s="325">
        <v>3.1008633795519085</v>
      </c>
      <c r="L469" s="328">
        <v>26.562565838694621</v>
      </c>
      <c r="M469" s="325">
        <v>0.14694354471626633</v>
      </c>
      <c r="N469" s="381">
        <v>600.07404019891385</v>
      </c>
      <c r="O469" s="325">
        <v>2.4667232220977987E-2</v>
      </c>
      <c r="P469" s="329">
        <v>0.57260170944835498</v>
      </c>
      <c r="Q469" s="330">
        <v>0.12792455651599802</v>
      </c>
      <c r="R469" s="294">
        <v>2.4555373230500361</v>
      </c>
      <c r="S469" s="294">
        <v>5.7499638187307136</v>
      </c>
      <c r="T469" s="294">
        <f t="shared" si="8"/>
        <v>79.043092556879415</v>
      </c>
      <c r="U469" s="331">
        <v>140.12202085131605</v>
      </c>
      <c r="V469" s="332">
        <v>31.30335207591558</v>
      </c>
      <c r="W469" s="382">
        <v>0.75402762872621631</v>
      </c>
      <c r="X469" s="383">
        <v>8.4182247617781182E-3</v>
      </c>
      <c r="Y469" s="472" t="s">
        <v>1043</v>
      </c>
      <c r="Z469" s="20"/>
      <c r="AA469" s="21"/>
    </row>
    <row r="470" spans="1:28">
      <c r="A470" s="487"/>
      <c r="B470" s="492"/>
      <c r="C470" s="30">
        <v>4</v>
      </c>
      <c r="D470" s="267" t="s">
        <v>45</v>
      </c>
      <c r="E470" s="112">
        <v>18</v>
      </c>
      <c r="F470" s="270">
        <v>1.5678672291835958</v>
      </c>
      <c r="G470" s="269">
        <v>0.28039969704170387</v>
      </c>
      <c r="H470" s="272">
        <v>13.522013581887794</v>
      </c>
      <c r="I470" s="269">
        <v>0.57260842906081744</v>
      </c>
      <c r="J470" s="270">
        <v>0.58444702358772849</v>
      </c>
      <c r="K470" s="269">
        <v>4.0728129142945688</v>
      </c>
      <c r="L470" s="272">
        <v>22.654407033569154</v>
      </c>
      <c r="M470" s="269">
        <v>0.16964841939263473</v>
      </c>
      <c r="N470" s="378">
        <v>470.89410547698526</v>
      </c>
      <c r="O470" s="269">
        <v>3.120612393677805E-2</v>
      </c>
      <c r="P470" s="273">
        <v>0.39440859389430055</v>
      </c>
      <c r="Q470" s="274">
        <v>0.11915001635634861</v>
      </c>
      <c r="R470" s="275">
        <v>1.8382181192150724</v>
      </c>
      <c r="S470" s="275">
        <v>4.9038852673438216</v>
      </c>
      <c r="T470" s="275">
        <f t="shared" si="8"/>
        <v>83.946977824223239</v>
      </c>
      <c r="U470" s="276">
        <v>96.517342917645806</v>
      </c>
      <c r="V470" s="277">
        <v>29.156910545627333</v>
      </c>
      <c r="W470" s="379">
        <v>0.72013381521636766</v>
      </c>
      <c r="X470" s="380">
        <v>8.6017053820942081E-3</v>
      </c>
      <c r="Y470" s="469"/>
      <c r="AA470" s="15"/>
    </row>
    <row r="471" spans="1:28">
      <c r="A471" s="487"/>
      <c r="B471" s="492"/>
      <c r="C471" s="30">
        <v>4</v>
      </c>
      <c r="D471" s="267" t="s">
        <v>46</v>
      </c>
      <c r="E471" s="112">
        <v>19</v>
      </c>
      <c r="F471" s="270">
        <v>0.78499954335626998</v>
      </c>
      <c r="G471" s="269">
        <v>0.31876318013248595</v>
      </c>
      <c r="H471" s="272">
        <v>13.065754016908881</v>
      </c>
      <c r="I471" s="269">
        <v>0.59565532003925559</v>
      </c>
      <c r="J471" s="270">
        <v>0.42855224382004026</v>
      </c>
      <c r="K471" s="269">
        <v>5.3863138500947318</v>
      </c>
      <c r="L471" s="272">
        <v>20.309557824940139</v>
      </c>
      <c r="M471" s="269">
        <v>0.18427911282003839</v>
      </c>
      <c r="N471" s="378">
        <v>238.39312339374334</v>
      </c>
      <c r="O471" s="269">
        <v>6.0747199254287933E-2</v>
      </c>
      <c r="P471" s="273">
        <v>0.37906204045116437</v>
      </c>
      <c r="Q471" s="274">
        <v>7.6608806521247075E-2</v>
      </c>
      <c r="R471" s="275">
        <v>3.1284217945031232</v>
      </c>
      <c r="S471" s="275">
        <v>4.3961763330763706</v>
      </c>
      <c r="T471" s="275">
        <f t="shared" si="8"/>
        <v>88.343154157299608</v>
      </c>
      <c r="U471" s="276">
        <v>92.761921271701922</v>
      </c>
      <c r="V471" s="277">
        <v>18.746793545159814</v>
      </c>
      <c r="W471" s="379">
        <v>0.66812065436377144</v>
      </c>
      <c r="X471" s="380">
        <v>8.3318942201556605E-3</v>
      </c>
      <c r="Y471" s="469"/>
      <c r="AA471" s="15"/>
    </row>
    <row r="472" spans="1:28">
      <c r="A472" s="487"/>
      <c r="B472" s="492"/>
      <c r="C472" s="30">
        <v>4</v>
      </c>
      <c r="D472" s="267" t="s">
        <v>47</v>
      </c>
      <c r="E472" s="112">
        <v>20</v>
      </c>
      <c r="F472" s="270">
        <v>0.70996308450131973</v>
      </c>
      <c r="G472" s="269">
        <v>0.31687195789656442</v>
      </c>
      <c r="H472" s="272">
        <v>11.891491922971234</v>
      </c>
      <c r="I472" s="269">
        <v>0.65666793126553735</v>
      </c>
      <c r="J472" s="270">
        <v>0.37263525794375402</v>
      </c>
      <c r="K472" s="269">
        <v>6.1599014258994567</v>
      </c>
      <c r="L472" s="272">
        <v>17.919710832994369</v>
      </c>
      <c r="M472" s="269">
        <v>0.20750009357703067</v>
      </c>
      <c r="N472" s="378">
        <v>213.47143383638701</v>
      </c>
      <c r="O472" s="269">
        <v>6.7956865158008486E-2</v>
      </c>
      <c r="P472" s="273">
        <v>0.26595764475113076</v>
      </c>
      <c r="Q472" s="274">
        <v>7.8404073500989824E-2</v>
      </c>
      <c r="R472" s="275">
        <v>2.1627499610797862</v>
      </c>
      <c r="S472" s="275">
        <v>3.8788231158642579</v>
      </c>
      <c r="T472" s="275">
        <f t="shared" si="8"/>
        <v>92.221977273163873</v>
      </c>
      <c r="U472" s="276">
        <v>65.084150551039201</v>
      </c>
      <c r="V472" s="277">
        <v>19.18640353240411</v>
      </c>
      <c r="W472" s="379">
        <v>0.6477059721478643</v>
      </c>
      <c r="X472" s="380">
        <v>8.9214864659354267E-3</v>
      </c>
      <c r="Y472" s="469"/>
      <c r="AA472" s="15"/>
    </row>
    <row r="473" spans="1:28">
      <c r="A473" s="487"/>
      <c r="B473" s="492"/>
      <c r="C473" s="30">
        <v>4</v>
      </c>
      <c r="D473" s="267" t="s">
        <v>48</v>
      </c>
      <c r="E473" s="112">
        <v>21</v>
      </c>
      <c r="F473" s="270">
        <v>0.51519188078887868</v>
      </c>
      <c r="G473" s="269">
        <v>0.34956557671514837</v>
      </c>
      <c r="H473" s="272">
        <v>10.371464343972981</v>
      </c>
      <c r="I473" s="269">
        <v>0.77696580978984253</v>
      </c>
      <c r="J473" s="270">
        <v>0.32609247541099956</v>
      </c>
      <c r="K473" s="269">
        <v>7.0839477408552431</v>
      </c>
      <c r="L473" s="272">
        <v>16.881637915982044</v>
      </c>
      <c r="M473" s="269">
        <v>0.22115925598616082</v>
      </c>
      <c r="N473" s="378">
        <v>155.04849119020187</v>
      </c>
      <c r="O473" s="269">
        <v>9.3462922522507735E-2</v>
      </c>
      <c r="P473" s="273">
        <v>0.22184354056191893</v>
      </c>
      <c r="Q473" s="274">
        <v>6.7462796159388022E-2</v>
      </c>
      <c r="R473" s="275">
        <v>2.3399693716720193</v>
      </c>
      <c r="S473" s="275">
        <v>3.6542419828248165</v>
      </c>
      <c r="T473" s="275">
        <f t="shared" si="8"/>
        <v>95.876219255988687</v>
      </c>
      <c r="U473" s="276">
        <v>54.288875598506493</v>
      </c>
      <c r="V473" s="277">
        <v>16.509042194713988</v>
      </c>
      <c r="W473" s="379">
        <v>0.69963494902022771</v>
      </c>
      <c r="X473" s="380">
        <v>1.1304041068947461E-2</v>
      </c>
      <c r="Y473" s="469"/>
      <c r="AA473" s="15"/>
    </row>
    <row r="474" spans="1:28">
      <c r="A474" s="487"/>
      <c r="B474" s="492"/>
      <c r="C474" s="30">
        <v>4</v>
      </c>
      <c r="D474" s="267" t="s">
        <v>49</v>
      </c>
      <c r="E474" s="112">
        <v>21</v>
      </c>
      <c r="F474" s="270">
        <v>0.45911947559213701</v>
      </c>
      <c r="G474" s="269">
        <v>0.34029432793175274</v>
      </c>
      <c r="H474" s="272">
        <v>6.9064406548341379</v>
      </c>
      <c r="I474" s="269">
        <v>1.0746993935830318</v>
      </c>
      <c r="J474" s="270">
        <v>0.20136743197071505</v>
      </c>
      <c r="K474" s="269">
        <v>11.57241234399879</v>
      </c>
      <c r="L474" s="272">
        <v>9.9589025364707631</v>
      </c>
      <c r="M474" s="269">
        <v>0.36670476049909573</v>
      </c>
      <c r="N474" s="378">
        <v>138.95341257456619</v>
      </c>
      <c r="O474" s="269">
        <v>0.10565723257386614</v>
      </c>
      <c r="P474" s="273">
        <v>0.39692019303357989</v>
      </c>
      <c r="Q474" s="274">
        <v>0.10048395614057304</v>
      </c>
      <c r="R474" s="275">
        <v>2.7557493762881107</v>
      </c>
      <c r="S474" s="275">
        <v>2.1556195536928371</v>
      </c>
      <c r="T474" s="275">
        <f t="shared" si="8"/>
        <v>98.031838809681517</v>
      </c>
      <c r="U474" s="276">
        <v>97.131950126405087</v>
      </c>
      <c r="V474" s="277">
        <v>24.589176017607553</v>
      </c>
      <c r="W474" s="379">
        <v>0.61977221375158698</v>
      </c>
      <c r="X474" s="380">
        <v>1.4076179847978727E-2</v>
      </c>
      <c r="Y474" s="469"/>
      <c r="AA474" s="15"/>
    </row>
    <row r="475" spans="1:28">
      <c r="A475" s="487"/>
      <c r="B475" s="492"/>
      <c r="C475" s="30">
        <v>4</v>
      </c>
      <c r="D475" s="267" t="s">
        <v>50</v>
      </c>
      <c r="E475" s="112">
        <v>21</v>
      </c>
      <c r="F475" s="270">
        <v>0.31111112131700858</v>
      </c>
      <c r="G475" s="269">
        <v>0.40173904133556876</v>
      </c>
      <c r="H475" s="272">
        <v>4.71457171734626</v>
      </c>
      <c r="I475" s="269">
        <v>1.5470530444123352</v>
      </c>
      <c r="J475" s="270">
        <v>9.0859766640581707E-2</v>
      </c>
      <c r="K475" s="269">
        <v>26.968731954275707</v>
      </c>
      <c r="L475" s="272">
        <v>4.3044975785968544</v>
      </c>
      <c r="M475" s="269">
        <v>0.82163629229327029</v>
      </c>
      <c r="N475" s="378">
        <v>92.277232260162464</v>
      </c>
      <c r="O475" s="269">
        <v>0.15604443224029518</v>
      </c>
      <c r="P475" s="273">
        <v>0.17219960780078739</v>
      </c>
      <c r="Q475" s="274">
        <v>0.19022383837237267</v>
      </c>
      <c r="R475" s="275">
        <v>0.7779329237517002</v>
      </c>
      <c r="S475" s="275">
        <v>0.93147440844858775</v>
      </c>
      <c r="T475" s="275">
        <f t="shared" si="8"/>
        <v>98.963313218130111</v>
      </c>
      <c r="U475" s="276">
        <v>42.140305122145492</v>
      </c>
      <c r="V475" s="277">
        <v>46.550612349050482</v>
      </c>
      <c r="W475" s="379">
        <v>0.39232226199680309</v>
      </c>
      <c r="X475" s="380">
        <v>1.374676617373472E-2</v>
      </c>
      <c r="Y475" s="469"/>
      <c r="AA475" s="15"/>
    </row>
    <row r="476" spans="1:28">
      <c r="A476" s="487"/>
      <c r="B476" s="492"/>
      <c r="C476" s="30">
        <v>4</v>
      </c>
      <c r="D476" s="267" t="s">
        <v>51</v>
      </c>
      <c r="E476" s="112">
        <v>21</v>
      </c>
      <c r="F476" s="270">
        <v>0.2493982239281185</v>
      </c>
      <c r="G476" s="269">
        <v>0.45295392581200128</v>
      </c>
      <c r="H476" s="272">
        <v>3.6757955543662049</v>
      </c>
      <c r="I476" s="269">
        <v>1.9945052503631031</v>
      </c>
      <c r="J476" s="270">
        <v>5.7714535164265869E-2</v>
      </c>
      <c r="K476" s="269">
        <v>40.467983631466865</v>
      </c>
      <c r="L476" s="272">
        <v>3.2059635800783162</v>
      </c>
      <c r="M476" s="269">
        <v>1.0828117251169143</v>
      </c>
      <c r="N476" s="378">
        <v>73.957907013580538</v>
      </c>
      <c r="O476" s="269">
        <v>0.19474005188074697</v>
      </c>
      <c r="P476" s="273">
        <v>0.17791668465434474</v>
      </c>
      <c r="Q476" s="274">
        <v>0.23425804047818408</v>
      </c>
      <c r="R476" s="275">
        <v>0.74689304547120472</v>
      </c>
      <c r="S476" s="275">
        <v>0.69373359140368307</v>
      </c>
      <c r="T476" s="275">
        <f t="shared" si="8"/>
        <v>99.657046809533796</v>
      </c>
      <c r="U476" s="276">
        <v>43.53935861475891</v>
      </c>
      <c r="V476" s="277">
        <v>57.326394464680561</v>
      </c>
      <c r="W476" s="379">
        <v>0.37476208582400766</v>
      </c>
      <c r="X476" s="380">
        <v>1.7013149319762732E-2</v>
      </c>
      <c r="Y476" s="469"/>
      <c r="AA476" s="15"/>
    </row>
    <row r="477" spans="1:28" s="22" customFormat="1">
      <c r="A477" s="488"/>
      <c r="B477" s="493"/>
      <c r="C477" s="34"/>
      <c r="D477" s="280" t="s">
        <v>9</v>
      </c>
      <c r="E477" s="281">
        <v>21</v>
      </c>
      <c r="F477" s="284">
        <v>0.20881900695983371</v>
      </c>
      <c r="G477" s="283">
        <v>0.47233600535384218</v>
      </c>
      <c r="H477" s="286">
        <v>2.8651834865718855</v>
      </c>
      <c r="I477" s="283">
        <v>2.5122712576630963</v>
      </c>
      <c r="J477" s="284">
        <v>6.281240343513271E-2</v>
      </c>
      <c r="K477" s="283">
        <v>37.671066389184638</v>
      </c>
      <c r="L477" s="286">
        <v>1.5855691297293619</v>
      </c>
      <c r="M477" s="283">
        <v>2.2155981346409215</v>
      </c>
      <c r="N477" s="384">
        <v>61.282587406058695</v>
      </c>
      <c r="O477" s="283">
        <v>0.23446440361824314</v>
      </c>
      <c r="P477" s="287">
        <v>-0.12732614099463821</v>
      </c>
      <c r="Q477" s="288">
        <v>0.42353533642758473</v>
      </c>
      <c r="R477" s="289">
        <v>-0.31889591596931838</v>
      </c>
      <c r="S477" s="289">
        <v>0.34295319046621525</v>
      </c>
      <c r="T477" s="289">
        <f t="shared" si="8"/>
        <v>100.00000000000001</v>
      </c>
      <c r="U477" s="290">
        <v>-31.159601623555002</v>
      </c>
      <c r="V477" s="291">
        <v>103.64961944421084</v>
      </c>
      <c r="W477" s="385">
        <v>0.23768221142118715</v>
      </c>
      <c r="X477" s="386">
        <v>1.5931312333287637E-2</v>
      </c>
      <c r="Y477" s="474" t="s">
        <v>1044</v>
      </c>
      <c r="Z477" s="20"/>
      <c r="AA477" s="20"/>
    </row>
    <row r="478" spans="1:28" s="27" customFormat="1">
      <c r="A478" s="434"/>
      <c r="B478" s="435"/>
      <c r="C478" s="436"/>
      <c r="D478" s="437"/>
      <c r="E478" s="438" t="s">
        <v>952</v>
      </c>
      <c r="F478" s="439">
        <v>87.266120999999998</v>
      </c>
      <c r="G478" s="440">
        <v>6.2E-2</v>
      </c>
      <c r="H478" s="439">
        <v>261.39067</v>
      </c>
      <c r="I478" s="440">
        <v>0.19500000000000001</v>
      </c>
      <c r="J478" s="441">
        <v>22.772190999999999</v>
      </c>
      <c r="K478" s="440">
        <v>0.69799999999999995</v>
      </c>
      <c r="L478" s="442">
        <v>461.00725999999997</v>
      </c>
      <c r="M478" s="440">
        <v>4.5999999999999999E-2</v>
      </c>
      <c r="N478" s="443">
        <v>25796.284</v>
      </c>
      <c r="O478" s="440">
        <v>3.0000000000000001E-3</v>
      </c>
      <c r="P478" s="444"/>
      <c r="Q478" s="445"/>
      <c r="R478" s="446"/>
      <c r="S478" s="446"/>
      <c r="T478" s="446"/>
      <c r="U478" s="447"/>
      <c r="V478" s="448"/>
      <c r="W478" s="449"/>
      <c r="X478" s="450"/>
      <c r="Y478" s="473"/>
      <c r="Z478" s="28"/>
      <c r="AA478" s="29"/>
    </row>
    <row r="479" spans="1:28" s="27" customFormat="1">
      <c r="A479" s="52"/>
      <c r="B479" s="54" t="s">
        <v>969</v>
      </c>
      <c r="C479" s="53"/>
      <c r="D479" s="55"/>
      <c r="E479" s="53"/>
      <c r="F479" s="204"/>
      <c r="G479" s="205"/>
      <c r="H479" s="206"/>
      <c r="I479" s="207"/>
      <c r="J479" s="206"/>
      <c r="K479" s="207"/>
      <c r="L479" s="208"/>
      <c r="M479" s="207"/>
      <c r="N479" s="209"/>
      <c r="O479" s="207"/>
      <c r="P479" s="210"/>
      <c r="Q479" s="207"/>
      <c r="R479" s="211"/>
      <c r="S479" s="212"/>
      <c r="T479" s="213"/>
      <c r="U479" s="214"/>
      <c r="V479" s="215"/>
      <c r="W479" s="216"/>
      <c r="X479" s="216"/>
      <c r="Y479" s="217"/>
      <c r="Z479" s="28"/>
      <c r="AA479" s="28"/>
      <c r="AB479" s="29"/>
    </row>
    <row r="480" spans="1:28" s="27" customFormat="1" ht="7" customHeight="1">
      <c r="A480" s="56"/>
      <c r="B480" s="57"/>
      <c r="C480" s="57"/>
      <c r="D480" s="58"/>
      <c r="E480" s="218"/>
      <c r="F480" s="219"/>
      <c r="G480" s="220"/>
      <c r="H480" s="221"/>
      <c r="I480" s="222"/>
      <c r="J480" s="221"/>
      <c r="K480" s="222"/>
      <c r="L480" s="223"/>
      <c r="M480" s="222"/>
      <c r="N480" s="224"/>
      <c r="O480" s="222"/>
      <c r="P480" s="225"/>
      <c r="Q480" s="222"/>
      <c r="R480" s="226"/>
      <c r="S480" s="227"/>
      <c r="T480" s="228"/>
      <c r="U480" s="229"/>
      <c r="V480" s="230"/>
      <c r="W480" s="231"/>
      <c r="X480" s="231"/>
      <c r="Y480" s="232"/>
      <c r="Z480" s="28"/>
      <c r="AA480" s="28"/>
      <c r="AB480" s="29"/>
    </row>
    <row r="481" spans="1:28" s="27" customFormat="1">
      <c r="A481" s="59"/>
      <c r="B481" s="47"/>
      <c r="C481" s="48" t="s">
        <v>997</v>
      </c>
      <c r="D481" s="45"/>
      <c r="E481" s="233"/>
      <c r="F481" s="47"/>
      <c r="G481" s="51"/>
      <c r="H481" s="62" t="s">
        <v>1000</v>
      </c>
      <c r="I481" s="234"/>
      <c r="J481" s="235"/>
      <c r="K481" s="234"/>
      <c r="L481" s="47"/>
      <c r="M481" s="48" t="s">
        <v>1003</v>
      </c>
      <c r="N481" s="45"/>
      <c r="O481" s="233"/>
      <c r="P481" s="236"/>
      <c r="Q481" s="237"/>
      <c r="R481" s="51"/>
      <c r="S481" s="62" t="s">
        <v>1008</v>
      </c>
      <c r="T481" s="235"/>
      <c r="U481" s="238"/>
      <c r="V481" s="239"/>
      <c r="W481" s="240"/>
      <c r="X481" s="240"/>
      <c r="Y481" s="241"/>
      <c r="Z481" s="28"/>
      <c r="AA481" s="28"/>
      <c r="AB481" s="29"/>
    </row>
    <row r="482" spans="1:28" s="27" customFormat="1">
      <c r="A482" s="59"/>
      <c r="B482" s="47"/>
      <c r="C482" s="49" t="s">
        <v>998</v>
      </c>
      <c r="D482" s="45"/>
      <c r="E482" s="233"/>
      <c r="F482" s="242"/>
      <c r="G482" s="51"/>
      <c r="H482" s="63" t="s">
        <v>1001</v>
      </c>
      <c r="I482" s="234"/>
      <c r="J482" s="235"/>
      <c r="K482" s="234"/>
      <c r="L482" s="47"/>
      <c r="M482" s="49" t="s">
        <v>1004</v>
      </c>
      <c r="N482" s="45"/>
      <c r="O482" s="233"/>
      <c r="P482" s="236"/>
      <c r="Q482" s="237"/>
      <c r="R482" s="51"/>
      <c r="S482" s="63" t="s">
        <v>1006</v>
      </c>
      <c r="T482" s="235"/>
      <c r="U482" s="238"/>
      <c r="V482" s="239"/>
      <c r="W482" s="240"/>
      <c r="X482" s="240"/>
      <c r="Y482" s="241"/>
      <c r="Z482" s="28"/>
      <c r="AA482" s="28"/>
      <c r="AB482" s="29"/>
    </row>
    <row r="483" spans="1:28" s="27" customFormat="1">
      <c r="A483" s="60"/>
      <c r="B483" s="61"/>
      <c r="C483" s="50" t="s">
        <v>999</v>
      </c>
      <c r="D483" s="46"/>
      <c r="E483" s="243"/>
      <c r="F483" s="244"/>
      <c r="G483" s="433"/>
      <c r="H483" s="64" t="s">
        <v>1002</v>
      </c>
      <c r="I483" s="245"/>
      <c r="J483" s="246"/>
      <c r="K483" s="245"/>
      <c r="L483" s="61"/>
      <c r="M483" s="50" t="s">
        <v>1005</v>
      </c>
      <c r="N483" s="46"/>
      <c r="O483" s="243"/>
      <c r="P483" s="247"/>
      <c r="Q483" s="248"/>
      <c r="R483" s="433"/>
      <c r="S483" s="64" t="s">
        <v>1007</v>
      </c>
      <c r="T483" s="246"/>
      <c r="U483" s="249"/>
      <c r="V483" s="250"/>
      <c r="W483" s="251"/>
      <c r="X483" s="251"/>
      <c r="Y483" s="252"/>
      <c r="Z483" s="28"/>
      <c r="AA483" s="28"/>
      <c r="AB483" s="29"/>
    </row>
    <row r="484" spans="1:28">
      <c r="A484" s="10"/>
      <c r="B484" s="23"/>
      <c r="C484" s="23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AA484" s="11"/>
    </row>
    <row r="485" spans="1:28" ht="21.5" customHeight="1">
      <c r="A485" s="453" t="s">
        <v>1013</v>
      </c>
      <c r="B485" s="454"/>
      <c r="C485" s="454"/>
      <c r="D485" s="455"/>
      <c r="E485" s="455"/>
      <c r="F485" s="455"/>
      <c r="G485" s="455"/>
      <c r="H485" s="455"/>
      <c r="I485" s="455"/>
      <c r="J485" s="455"/>
      <c r="K485" s="455"/>
      <c r="L485" s="455"/>
      <c r="M485" s="456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AA485" s="11"/>
    </row>
    <row r="486" spans="1:28">
      <c r="A486" s="457" t="s">
        <v>800</v>
      </c>
      <c r="B486" s="451"/>
      <c r="C486" s="451"/>
      <c r="D486" s="452"/>
      <c r="E486" s="452"/>
      <c r="F486" s="452"/>
      <c r="G486" s="452"/>
      <c r="H486" s="452"/>
      <c r="I486" s="452"/>
      <c r="J486" s="452"/>
      <c r="K486" s="452"/>
      <c r="L486" s="452"/>
      <c r="M486" s="458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AA486" s="11"/>
    </row>
    <row r="487" spans="1:28">
      <c r="A487" s="457" t="s">
        <v>966</v>
      </c>
      <c r="B487" s="451"/>
      <c r="C487" s="451"/>
      <c r="D487" s="452"/>
      <c r="E487" s="452"/>
      <c r="F487" s="452"/>
      <c r="G487" s="452"/>
      <c r="H487" s="452"/>
      <c r="I487" s="452"/>
      <c r="J487" s="452"/>
      <c r="K487" s="452"/>
      <c r="L487" s="452"/>
      <c r="M487" s="458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AA487" s="11"/>
    </row>
    <row r="488" spans="1:28">
      <c r="A488" s="457" t="s">
        <v>967</v>
      </c>
      <c r="B488" s="451"/>
      <c r="C488" s="451"/>
      <c r="D488" s="452"/>
      <c r="E488" s="452"/>
      <c r="F488" s="452"/>
      <c r="G488" s="452"/>
      <c r="H488" s="452"/>
      <c r="I488" s="452"/>
      <c r="J488" s="452"/>
      <c r="K488" s="452"/>
      <c r="L488" s="452"/>
      <c r="M488" s="458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AA488" s="11"/>
    </row>
    <row r="489" spans="1:28">
      <c r="A489" s="463">
        <v>4</v>
      </c>
      <c r="B489" s="452" t="s">
        <v>798</v>
      </c>
      <c r="C489" s="452"/>
      <c r="D489" s="452"/>
      <c r="E489" s="452"/>
      <c r="F489" s="452"/>
      <c r="G489" s="452"/>
      <c r="H489" s="452"/>
      <c r="I489" s="452"/>
      <c r="J489" s="452"/>
      <c r="K489" s="452"/>
      <c r="L489" s="452"/>
      <c r="M489" s="458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Z489" s="12"/>
    </row>
    <row r="490" spans="1:28">
      <c r="A490" s="476"/>
      <c r="B490" s="452" t="s">
        <v>799</v>
      </c>
      <c r="C490" s="452"/>
      <c r="D490" s="452"/>
      <c r="E490" s="452"/>
      <c r="F490" s="452"/>
      <c r="G490" s="452"/>
      <c r="H490" s="452"/>
      <c r="I490" s="452"/>
      <c r="J490" s="452"/>
      <c r="K490" s="452"/>
      <c r="L490" s="452"/>
      <c r="M490" s="458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Z490" s="12"/>
    </row>
    <row r="491" spans="1:28">
      <c r="A491" s="457"/>
      <c r="B491" s="451"/>
      <c r="C491" s="451"/>
      <c r="D491" s="452"/>
      <c r="E491" s="452"/>
      <c r="F491" s="452"/>
      <c r="G491" s="452"/>
      <c r="H491" s="452"/>
      <c r="I491" s="452"/>
      <c r="J491" s="452"/>
      <c r="K491" s="452"/>
      <c r="L491" s="452"/>
      <c r="M491" s="458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AA491" s="11"/>
    </row>
    <row r="492" spans="1:28" ht="16">
      <c r="A492" s="459" t="s">
        <v>1014</v>
      </c>
      <c r="B492" s="460"/>
      <c r="C492" s="461"/>
      <c r="D492" s="460"/>
      <c r="E492" s="460"/>
      <c r="F492" s="460"/>
      <c r="G492" s="460"/>
      <c r="H492" s="460"/>
      <c r="I492" s="460" t="s">
        <v>1018</v>
      </c>
      <c r="J492" s="452"/>
      <c r="K492" s="452"/>
      <c r="L492" s="452"/>
      <c r="M492" s="458"/>
    </row>
    <row r="493" spans="1:28" ht="16">
      <c r="A493" s="459" t="s">
        <v>1015</v>
      </c>
      <c r="B493" s="460"/>
      <c r="C493" s="461"/>
      <c r="D493" s="460"/>
      <c r="E493" s="460"/>
      <c r="F493" s="460"/>
      <c r="G493" s="460"/>
      <c r="H493" s="460"/>
      <c r="I493" s="460" t="s">
        <v>1019</v>
      </c>
      <c r="J493" s="452"/>
      <c r="K493" s="452"/>
      <c r="L493" s="452"/>
      <c r="M493" s="458"/>
    </row>
    <row r="494" spans="1:28" ht="16">
      <c r="A494" s="459" t="s">
        <v>1016</v>
      </c>
      <c r="B494" s="460"/>
      <c r="C494" s="461"/>
      <c r="D494" s="460"/>
      <c r="E494" s="460"/>
      <c r="F494" s="460"/>
      <c r="G494" s="460"/>
      <c r="H494" s="460"/>
      <c r="I494" s="460" t="s">
        <v>1020</v>
      </c>
      <c r="J494" s="452"/>
      <c r="K494" s="452"/>
      <c r="L494" s="452"/>
      <c r="M494" s="458"/>
    </row>
    <row r="495" spans="1:28" ht="16">
      <c r="A495" s="459" t="s">
        <v>1017</v>
      </c>
      <c r="B495" s="460"/>
      <c r="C495" s="461"/>
      <c r="D495" s="460"/>
      <c r="E495" s="460"/>
      <c r="F495" s="460"/>
      <c r="G495" s="460"/>
      <c r="H495" s="460"/>
      <c r="I495" s="460" t="s">
        <v>1021</v>
      </c>
      <c r="J495" s="452"/>
      <c r="K495" s="452"/>
      <c r="L495" s="452"/>
      <c r="M495" s="458"/>
    </row>
    <row r="496" spans="1:28" ht="16">
      <c r="A496" s="459"/>
      <c r="B496" s="460"/>
      <c r="C496" s="461"/>
      <c r="D496" s="460"/>
      <c r="E496" s="460"/>
      <c r="F496" s="460"/>
      <c r="G496" s="460"/>
      <c r="H496" s="460"/>
      <c r="I496" s="460" t="s">
        <v>1022</v>
      </c>
      <c r="J496" s="452"/>
      <c r="K496" s="452"/>
      <c r="L496" s="452"/>
      <c r="M496" s="458"/>
    </row>
    <row r="497" spans="1:13">
      <c r="A497" s="462"/>
      <c r="B497" s="460"/>
      <c r="C497" s="461"/>
      <c r="D497" s="460"/>
      <c r="E497" s="460"/>
      <c r="F497" s="460"/>
      <c r="G497" s="460"/>
      <c r="H497" s="460"/>
      <c r="I497" s="460"/>
      <c r="J497" s="452"/>
      <c r="K497" s="452"/>
      <c r="L497" s="452"/>
      <c r="M497" s="458"/>
    </row>
    <row r="498" spans="1:13" ht="16">
      <c r="A498" s="459" t="s">
        <v>1023</v>
      </c>
      <c r="B498" s="460"/>
      <c r="C498" s="461"/>
      <c r="D498" s="460"/>
      <c r="E498" s="460"/>
      <c r="F498" s="452"/>
      <c r="G498" s="460"/>
      <c r="H498" s="460"/>
      <c r="I498" s="460" t="s">
        <v>1034</v>
      </c>
      <c r="J498" s="452"/>
      <c r="K498" s="452"/>
      <c r="L498" s="452"/>
      <c r="M498" s="458"/>
    </row>
    <row r="499" spans="1:13" ht="16">
      <c r="A499" s="459" t="s">
        <v>1024</v>
      </c>
      <c r="B499" s="460"/>
      <c r="C499" s="461"/>
      <c r="D499" s="460"/>
      <c r="E499" s="460"/>
      <c r="F499" s="452"/>
      <c r="G499" s="460"/>
      <c r="H499" s="460"/>
      <c r="I499" s="460" t="s">
        <v>1035</v>
      </c>
      <c r="J499" s="452"/>
      <c r="K499" s="452"/>
      <c r="L499" s="452"/>
      <c r="M499" s="458"/>
    </row>
    <row r="500" spans="1:13" ht="16">
      <c r="A500" s="459" t="s">
        <v>1025</v>
      </c>
      <c r="B500" s="460"/>
      <c r="C500" s="461"/>
      <c r="D500" s="460"/>
      <c r="E500" s="460"/>
      <c r="F500" s="452"/>
      <c r="G500" s="460"/>
      <c r="H500" s="460"/>
      <c r="I500" s="460" t="s">
        <v>1036</v>
      </c>
      <c r="J500" s="452"/>
      <c r="K500" s="452"/>
      <c r="L500" s="452"/>
      <c r="M500" s="458"/>
    </row>
    <row r="501" spans="1:13" ht="16">
      <c r="A501" s="459" t="s">
        <v>1026</v>
      </c>
      <c r="B501" s="460"/>
      <c r="C501" s="461"/>
      <c r="D501" s="460"/>
      <c r="E501" s="460"/>
      <c r="F501" s="452"/>
      <c r="G501" s="460"/>
      <c r="H501" s="460"/>
      <c r="I501" s="460" t="s">
        <v>1037</v>
      </c>
      <c r="J501" s="452"/>
      <c r="K501" s="452"/>
      <c r="L501" s="452"/>
      <c r="M501" s="458"/>
    </row>
    <row r="502" spans="1:13">
      <c r="A502" s="459"/>
      <c r="B502" s="460"/>
      <c r="C502" s="460"/>
      <c r="D502" s="460"/>
      <c r="E502" s="460"/>
      <c r="F502" s="460"/>
      <c r="G502" s="460"/>
      <c r="H502" s="460"/>
      <c r="I502" s="460"/>
      <c r="J502" s="452"/>
      <c r="K502" s="452"/>
      <c r="L502" s="452"/>
      <c r="M502" s="458"/>
    </row>
    <row r="503" spans="1:13">
      <c r="A503" s="459" t="s">
        <v>1027</v>
      </c>
      <c r="B503" s="47"/>
      <c r="C503" s="47"/>
      <c r="D503" s="452"/>
      <c r="E503" s="452"/>
      <c r="F503" s="452"/>
      <c r="G503" s="460"/>
      <c r="H503" s="460"/>
      <c r="I503" s="460" t="s">
        <v>1038</v>
      </c>
      <c r="J503" s="452"/>
      <c r="K503" s="452"/>
      <c r="L503" s="452"/>
      <c r="M503" s="458"/>
    </row>
    <row r="504" spans="1:13">
      <c r="A504" s="459" t="s">
        <v>1028</v>
      </c>
      <c r="B504" s="47"/>
      <c r="C504" s="47"/>
      <c r="D504" s="452"/>
      <c r="E504" s="452"/>
      <c r="F504" s="452"/>
      <c r="G504" s="460"/>
      <c r="H504" s="460"/>
      <c r="I504" s="460" t="s">
        <v>1039</v>
      </c>
      <c r="J504" s="452"/>
      <c r="K504" s="452"/>
      <c r="L504" s="452"/>
      <c r="M504" s="458"/>
    </row>
    <row r="505" spans="1:13">
      <c r="A505" s="459" t="s">
        <v>1029</v>
      </c>
      <c r="B505" s="47"/>
      <c r="C505" s="47"/>
      <c r="D505" s="452"/>
      <c r="E505" s="452"/>
      <c r="F505" s="452"/>
      <c r="G505" s="460"/>
      <c r="H505" s="460"/>
      <c r="I505" s="460" t="s">
        <v>1040</v>
      </c>
      <c r="J505" s="452"/>
      <c r="K505" s="452"/>
      <c r="L505" s="452"/>
      <c r="M505" s="458"/>
    </row>
    <row r="506" spans="1:13">
      <c r="A506" s="459" t="s">
        <v>1030</v>
      </c>
      <c r="B506" s="47"/>
      <c r="C506" s="47"/>
      <c r="D506" s="452"/>
      <c r="E506" s="452"/>
      <c r="F506" s="452"/>
      <c r="G506" s="460"/>
      <c r="H506" s="460"/>
      <c r="I506" s="460" t="s">
        <v>1041</v>
      </c>
      <c r="J506" s="452"/>
      <c r="K506" s="452"/>
      <c r="L506" s="452"/>
      <c r="M506" s="458"/>
    </row>
    <row r="507" spans="1:13">
      <c r="A507" s="459"/>
      <c r="B507" s="460"/>
      <c r="C507" s="461"/>
      <c r="D507" s="460"/>
      <c r="E507" s="460"/>
      <c r="F507" s="460"/>
      <c r="G507" s="460"/>
      <c r="H507" s="460"/>
      <c r="I507" s="460"/>
      <c r="J507" s="452"/>
      <c r="K507" s="452"/>
      <c r="L507" s="452"/>
      <c r="M507" s="458"/>
    </row>
    <row r="508" spans="1:13">
      <c r="A508" s="459" t="s">
        <v>1031</v>
      </c>
      <c r="B508" s="460"/>
      <c r="C508" s="461"/>
      <c r="D508" s="460"/>
      <c r="E508" s="460"/>
      <c r="F508" s="452"/>
      <c r="G508" s="460"/>
      <c r="H508" s="460"/>
      <c r="I508" s="460"/>
      <c r="J508" s="452"/>
      <c r="K508" s="452"/>
      <c r="L508" s="452"/>
      <c r="M508" s="458"/>
    </row>
    <row r="509" spans="1:13">
      <c r="A509" s="459" t="s">
        <v>1032</v>
      </c>
      <c r="B509" s="460"/>
      <c r="C509" s="461"/>
      <c r="D509" s="460"/>
      <c r="E509" s="460"/>
      <c r="F509" s="452"/>
      <c r="G509" s="460"/>
      <c r="H509" s="460"/>
      <c r="I509" s="460"/>
      <c r="J509" s="452"/>
      <c r="K509" s="452"/>
      <c r="L509" s="452"/>
      <c r="M509" s="458"/>
    </row>
    <row r="510" spans="1:13">
      <c r="A510" s="459" t="s">
        <v>1033</v>
      </c>
      <c r="B510" s="460"/>
      <c r="C510" s="461"/>
      <c r="D510" s="460"/>
      <c r="E510" s="460"/>
      <c r="F510" s="452"/>
      <c r="G510" s="460"/>
      <c r="H510" s="460"/>
      <c r="I510" s="460"/>
      <c r="J510" s="452"/>
      <c r="K510" s="452"/>
      <c r="L510" s="452"/>
      <c r="M510" s="458"/>
    </row>
    <row r="511" spans="1:13">
      <c r="A511" s="459"/>
      <c r="B511" s="460"/>
      <c r="C511" s="461"/>
      <c r="D511" s="460"/>
      <c r="E511" s="460"/>
      <c r="F511" s="452"/>
      <c r="G511" s="460"/>
      <c r="H511" s="460"/>
      <c r="I511" s="460"/>
      <c r="J511" s="452"/>
      <c r="K511" s="452"/>
      <c r="L511" s="452"/>
      <c r="M511" s="458"/>
    </row>
    <row r="512" spans="1:13" ht="32" customHeight="1">
      <c r="A512" s="481" t="s">
        <v>1045</v>
      </c>
      <c r="B512" s="482"/>
      <c r="C512" s="482"/>
      <c r="D512" s="482"/>
      <c r="E512" s="482"/>
      <c r="F512" s="482"/>
      <c r="G512" s="482"/>
      <c r="H512" s="482"/>
      <c r="I512" s="482"/>
      <c r="J512" s="482"/>
      <c r="K512" s="482"/>
      <c r="L512" s="482"/>
      <c r="M512" s="483"/>
    </row>
    <row r="513" spans="1:13" ht="8.5" customHeight="1">
      <c r="A513" s="478"/>
      <c r="B513" s="479"/>
      <c r="C513" s="479"/>
      <c r="D513" s="479"/>
      <c r="E513" s="479"/>
      <c r="F513" s="479"/>
      <c r="G513" s="479"/>
      <c r="H513" s="479"/>
      <c r="I513" s="479"/>
      <c r="J513" s="479"/>
      <c r="K513" s="479"/>
      <c r="L513" s="479"/>
      <c r="M513" s="480"/>
    </row>
    <row r="514" spans="1:13">
      <c r="A514" s="44"/>
      <c r="B514" s="44"/>
      <c r="C514" s="43"/>
      <c r="D514" s="44"/>
      <c r="E514" s="44"/>
      <c r="F514" s="44"/>
      <c r="G514" s="44"/>
      <c r="H514" s="44"/>
      <c r="I514" s="44"/>
    </row>
    <row r="515" spans="1:13">
      <c r="B515" s="44"/>
      <c r="C515" s="43"/>
      <c r="D515" s="44"/>
      <c r="E515" s="44"/>
      <c r="F515" s="44"/>
      <c r="G515" s="44"/>
      <c r="H515" s="44"/>
      <c r="I515" s="44"/>
    </row>
    <row r="516" spans="1:13">
      <c r="B516" s="44"/>
      <c r="C516" s="43"/>
      <c r="D516" s="44"/>
      <c r="E516" s="44"/>
      <c r="F516" s="44"/>
      <c r="G516" s="44"/>
      <c r="H516" s="44"/>
      <c r="I516" s="44"/>
    </row>
    <row r="517" spans="1:13">
      <c r="B517" s="44"/>
      <c r="C517" s="43"/>
      <c r="D517" s="44"/>
      <c r="E517" s="44"/>
      <c r="F517" s="44"/>
      <c r="G517" s="44"/>
      <c r="H517" s="44"/>
      <c r="I517" s="44"/>
    </row>
  </sheetData>
  <mergeCells count="147">
    <mergeCell ref="Y92:Y93"/>
    <mergeCell ref="Y232:Y233"/>
    <mergeCell ref="Y300:Y301"/>
    <mergeCell ref="Y432:Y433"/>
    <mergeCell ref="B95:B101"/>
    <mergeCell ref="B34:B82"/>
    <mergeCell ref="B26:B33"/>
    <mergeCell ref="B18:B25"/>
    <mergeCell ref="B143:B150"/>
    <mergeCell ref="B135:B142"/>
    <mergeCell ref="B127:B134"/>
    <mergeCell ref="B119:B126"/>
    <mergeCell ref="B111:B118"/>
    <mergeCell ref="B167:B174"/>
    <mergeCell ref="B159:B166"/>
    <mergeCell ref="B151:B158"/>
    <mergeCell ref="B287:B290"/>
    <mergeCell ref="B284:B286"/>
    <mergeCell ref="B275:B279"/>
    <mergeCell ref="B269:B274"/>
    <mergeCell ref="B261:B268"/>
    <mergeCell ref="B102:B110"/>
    <mergeCell ref="B350:B361"/>
    <mergeCell ref="B338:B349"/>
    <mergeCell ref="Q432:Q433"/>
    <mergeCell ref="W432:W433"/>
    <mergeCell ref="X432:X433"/>
    <mergeCell ref="U433:V433"/>
    <mergeCell ref="B183:B193"/>
    <mergeCell ref="G432:G433"/>
    <mergeCell ref="I432:I433"/>
    <mergeCell ref="K432:K433"/>
    <mergeCell ref="M432:M433"/>
    <mergeCell ref="O432:O433"/>
    <mergeCell ref="P432:P433"/>
    <mergeCell ref="C432:C433"/>
    <mergeCell ref="G300:G301"/>
    <mergeCell ref="X300:X301"/>
    <mergeCell ref="U301:V301"/>
    <mergeCell ref="W232:W233"/>
    <mergeCell ref="X232:X233"/>
    <mergeCell ref="U233:V233"/>
    <mergeCell ref="M232:M233"/>
    <mergeCell ref="O232:O233"/>
    <mergeCell ref="Q300:Q301"/>
    <mergeCell ref="W300:W301"/>
    <mergeCell ref="C300:C301"/>
    <mergeCell ref="K300:K301"/>
    <mergeCell ref="B435:B439"/>
    <mergeCell ref="B362:B374"/>
    <mergeCell ref="A375:A386"/>
    <mergeCell ref="A387:A398"/>
    <mergeCell ref="A399:A410"/>
    <mergeCell ref="B444:B451"/>
    <mergeCell ref="A452:A477"/>
    <mergeCell ref="A440:A443"/>
    <mergeCell ref="A411:A422"/>
    <mergeCell ref="B452:B477"/>
    <mergeCell ref="B440:B443"/>
    <mergeCell ref="B411:B422"/>
    <mergeCell ref="B399:B410"/>
    <mergeCell ref="B387:B398"/>
    <mergeCell ref="B375:B386"/>
    <mergeCell ref="A435:A439"/>
    <mergeCell ref="M300:M301"/>
    <mergeCell ref="O300:O301"/>
    <mergeCell ref="P300:P301"/>
    <mergeCell ref="I300:I301"/>
    <mergeCell ref="B303:B313"/>
    <mergeCell ref="A350:A361"/>
    <mergeCell ref="A362:A374"/>
    <mergeCell ref="B326:B337"/>
    <mergeCell ref="B314:B325"/>
    <mergeCell ref="A275:A279"/>
    <mergeCell ref="A280:A283"/>
    <mergeCell ref="A284:A286"/>
    <mergeCell ref="A287:A290"/>
    <mergeCell ref="A338:A349"/>
    <mergeCell ref="A326:A337"/>
    <mergeCell ref="A269:A274"/>
    <mergeCell ref="A303:A313"/>
    <mergeCell ref="A314:A325"/>
    <mergeCell ref="B175:B182"/>
    <mergeCell ref="A235:A244"/>
    <mergeCell ref="A245:A252"/>
    <mergeCell ref="A253:A256"/>
    <mergeCell ref="A257:A260"/>
    <mergeCell ref="A261:A268"/>
    <mergeCell ref="C232:C233"/>
    <mergeCell ref="B257:B260"/>
    <mergeCell ref="B253:B256"/>
    <mergeCell ref="B245:B252"/>
    <mergeCell ref="B235:B244"/>
    <mergeCell ref="A194:A204"/>
    <mergeCell ref="A205:A213"/>
    <mergeCell ref="A214:A222"/>
    <mergeCell ref="G232:G233"/>
    <mergeCell ref="I232:I233"/>
    <mergeCell ref="K232:K233"/>
    <mergeCell ref="B214:B222"/>
    <mergeCell ref="B205:B213"/>
    <mergeCell ref="B194:B204"/>
    <mergeCell ref="A183:A193"/>
    <mergeCell ref="A95:A101"/>
    <mergeCell ref="A102:A110"/>
    <mergeCell ref="A111:A118"/>
    <mergeCell ref="A119:A126"/>
    <mergeCell ref="A127:A134"/>
    <mergeCell ref="A135:A142"/>
    <mergeCell ref="A143:A150"/>
    <mergeCell ref="A151:A158"/>
    <mergeCell ref="A159:A166"/>
    <mergeCell ref="A167:A174"/>
    <mergeCell ref="A175:A182"/>
    <mergeCell ref="K92:K93"/>
    <mergeCell ref="M92:M93"/>
    <mergeCell ref="O92:O93"/>
    <mergeCell ref="P92:P93"/>
    <mergeCell ref="Q92:Q93"/>
    <mergeCell ref="W92:W93"/>
    <mergeCell ref="C92:C93"/>
    <mergeCell ref="P232:P233"/>
    <mergeCell ref="Q232:Q233"/>
    <mergeCell ref="A512:M512"/>
    <mergeCell ref="Y3:Y4"/>
    <mergeCell ref="A12:A17"/>
    <mergeCell ref="G3:G4"/>
    <mergeCell ref="I3:I4"/>
    <mergeCell ref="K3:K4"/>
    <mergeCell ref="M3:M4"/>
    <mergeCell ref="B12:B17"/>
    <mergeCell ref="Q3:Q4"/>
    <mergeCell ref="W3:W4"/>
    <mergeCell ref="X3:X4"/>
    <mergeCell ref="U4:V4"/>
    <mergeCell ref="A6:A11"/>
    <mergeCell ref="O3:O4"/>
    <mergeCell ref="P3:P4"/>
    <mergeCell ref="C3:C4"/>
    <mergeCell ref="B6:B11"/>
    <mergeCell ref="X92:X93"/>
    <mergeCell ref="U93:V93"/>
    <mergeCell ref="A18:A25"/>
    <mergeCell ref="A26:A33"/>
    <mergeCell ref="A34:A82"/>
    <mergeCell ref="G92:G93"/>
    <mergeCell ref="I92:I93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72.399999999999991</v>
      </c>
      <c r="E1">
        <v>0</v>
      </c>
      <c r="F1">
        <v>75.010682903439715</v>
      </c>
    </row>
    <row r="2" spans="1:6">
      <c r="A2" s="2" t="s">
        <v>774</v>
      </c>
      <c r="B2" s="1" t="s">
        <v>910</v>
      </c>
      <c r="C2">
        <v>0.24763677612634882</v>
      </c>
      <c r="D2">
        <v>72.399999999999991</v>
      </c>
      <c r="E2">
        <v>1</v>
      </c>
      <c r="F2">
        <v>75.010682903439715</v>
      </c>
    </row>
    <row r="3" spans="1:6">
      <c r="A3" s="2" t="s">
        <v>775</v>
      </c>
      <c r="B3" s="3">
        <v>18</v>
      </c>
      <c r="C3">
        <v>0.24763677612634882</v>
      </c>
      <c r="D3">
        <v>77.8</v>
      </c>
    </row>
    <row r="4" spans="1:6">
      <c r="A4" s="2" t="s">
        <v>776</v>
      </c>
      <c r="B4" s="3">
        <v>7</v>
      </c>
      <c r="C4">
        <v>0</v>
      </c>
      <c r="D4">
        <v>77.8</v>
      </c>
    </row>
    <row r="5" spans="1:6">
      <c r="A5" s="2" t="s">
        <v>777</v>
      </c>
      <c r="B5" s="3">
        <v>2</v>
      </c>
      <c r="C5">
        <v>0</v>
      </c>
      <c r="D5">
        <v>72.399999999999991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0.24763677612634882</v>
      </c>
      <c r="D7">
        <v>58.600000000000009</v>
      </c>
    </row>
    <row r="8" spans="1:6">
      <c r="A8" s="2" t="s">
        <v>780</v>
      </c>
      <c r="B8" s="3" t="b">
        <v>0</v>
      </c>
      <c r="C8">
        <v>0.49780401966202253</v>
      </c>
      <c r="D8">
        <v>58.600000000000009</v>
      </c>
    </row>
    <row r="9" spans="1:6">
      <c r="A9" s="2" t="s">
        <v>781</v>
      </c>
      <c r="B9" s="3" t="b">
        <v>1</v>
      </c>
      <c r="C9">
        <v>0.49780401966202253</v>
      </c>
      <c r="D9">
        <v>87.2</v>
      </c>
    </row>
    <row r="10" spans="1:6">
      <c r="A10" s="2" t="s">
        <v>782</v>
      </c>
      <c r="B10" s="3" t="b">
        <v>0</v>
      </c>
      <c r="C10">
        <v>0.24763677612634882</v>
      </c>
      <c r="D10">
        <v>87.2</v>
      </c>
    </row>
    <row r="11" spans="1:6">
      <c r="A11" s="2" t="s">
        <v>783</v>
      </c>
      <c r="B11" s="3" t="b">
        <v>0</v>
      </c>
      <c r="C11">
        <v>0.24763677612634882</v>
      </c>
      <c r="D11">
        <v>58.600000000000009</v>
      </c>
    </row>
    <row r="12" spans="1:6">
      <c r="A12" s="2" t="s">
        <v>784</v>
      </c>
      <c r="B12" s="3" t="s">
        <v>911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0.49780401966202253</v>
      </c>
      <c r="D13">
        <v>6.8000000000000043</v>
      </c>
    </row>
    <row r="14" spans="1:6">
      <c r="A14" s="2" t="s">
        <v>786</v>
      </c>
      <c r="B14" s="3" t="b">
        <v>0</v>
      </c>
      <c r="C14">
        <v>0.74872749483726475</v>
      </c>
      <c r="D14">
        <v>6.8000000000000043</v>
      </c>
    </row>
    <row r="15" spans="1:6">
      <c r="A15" s="2" t="s">
        <v>787</v>
      </c>
      <c r="B15" s="3" t="b">
        <v>0</v>
      </c>
      <c r="C15">
        <v>0.74872749483726475</v>
      </c>
      <c r="D15">
        <v>110.6</v>
      </c>
    </row>
    <row r="16" spans="1:6">
      <c r="A16" s="2" t="s">
        <v>788</v>
      </c>
      <c r="B16" s="3">
        <v>1</v>
      </c>
      <c r="C16">
        <v>0.49780401966202253</v>
      </c>
      <c r="D16">
        <v>110.6</v>
      </c>
    </row>
    <row r="17" spans="3:4">
      <c r="C17">
        <v>0.49780401966202253</v>
      </c>
      <c r="D17">
        <v>6.8000000000000043</v>
      </c>
    </row>
    <row r="18" spans="3:4">
      <c r="C18" t="s">
        <v>772</v>
      </c>
      <c r="D18" t="s">
        <v>772</v>
      </c>
    </row>
    <row r="19" spans="3:4">
      <c r="C19">
        <v>0.74872749483726475</v>
      </c>
      <c r="D19">
        <v>15</v>
      </c>
    </row>
    <row r="20" spans="3:4">
      <c r="C20">
        <v>1</v>
      </c>
      <c r="D20">
        <v>15</v>
      </c>
    </row>
    <row r="21" spans="3:4">
      <c r="C21">
        <v>1</v>
      </c>
      <c r="D21">
        <v>233.4</v>
      </c>
    </row>
    <row r="22" spans="3:4">
      <c r="C22">
        <v>0.74872749483726475</v>
      </c>
      <c r="D22">
        <v>233.4</v>
      </c>
    </row>
    <row r="23" spans="3:4">
      <c r="C23">
        <v>0.74872749483726475</v>
      </c>
      <c r="D23">
        <v>15</v>
      </c>
    </row>
    <row r="24" spans="3:4">
      <c r="C24" t="s">
        <v>772</v>
      </c>
      <c r="D24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70.599999999999994</v>
      </c>
      <c r="E1">
        <v>0</v>
      </c>
      <c r="F1">
        <v>73.15636807936599</v>
      </c>
    </row>
    <row r="2" spans="1:6">
      <c r="A2" s="2" t="s">
        <v>774</v>
      </c>
      <c r="B2" s="1" t="s">
        <v>912</v>
      </c>
      <c r="C2">
        <v>98.000000000000028</v>
      </c>
      <c r="D2">
        <v>70.599999999999994</v>
      </c>
      <c r="E2">
        <v>100</v>
      </c>
      <c r="F2">
        <v>73.15636807936599</v>
      </c>
    </row>
    <row r="3" spans="1:6">
      <c r="A3" s="2" t="s">
        <v>775</v>
      </c>
      <c r="B3" s="3">
        <v>18</v>
      </c>
      <c r="C3">
        <v>98.000000000000028</v>
      </c>
      <c r="D3">
        <v>76.400000000000006</v>
      </c>
    </row>
    <row r="4" spans="1:6">
      <c r="A4" s="2" t="s">
        <v>776</v>
      </c>
      <c r="B4" s="3">
        <v>7</v>
      </c>
      <c r="C4">
        <v>0</v>
      </c>
      <c r="D4">
        <v>76.400000000000006</v>
      </c>
    </row>
    <row r="5" spans="1:6">
      <c r="A5" s="2" t="s">
        <v>777</v>
      </c>
      <c r="B5" s="3">
        <v>2</v>
      </c>
      <c r="C5">
        <v>0</v>
      </c>
      <c r="D5">
        <v>70.599999999999994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98.000000000000028</v>
      </c>
      <c r="D7">
        <v>46.5</v>
      </c>
    </row>
    <row r="8" spans="1:6">
      <c r="A8" s="2" t="s">
        <v>780</v>
      </c>
      <c r="B8" s="3" t="b">
        <v>0</v>
      </c>
      <c r="C8">
        <v>99.110000000000028</v>
      </c>
      <c r="D8">
        <v>46.5</v>
      </c>
    </row>
    <row r="9" spans="1:6">
      <c r="A9" s="2" t="s">
        <v>781</v>
      </c>
      <c r="B9" s="3" t="b">
        <v>1</v>
      </c>
      <c r="C9">
        <v>99.110000000000028</v>
      </c>
      <c r="D9">
        <v>74.5</v>
      </c>
    </row>
    <row r="10" spans="1:6">
      <c r="A10" s="2" t="s">
        <v>782</v>
      </c>
      <c r="B10" s="3" t="b">
        <v>0</v>
      </c>
      <c r="C10">
        <v>98.000000000000028</v>
      </c>
      <c r="D10">
        <v>74.5</v>
      </c>
    </row>
    <row r="11" spans="1:6">
      <c r="A11" s="2" t="s">
        <v>783</v>
      </c>
      <c r="B11" s="3" t="b">
        <v>0</v>
      </c>
      <c r="C11">
        <v>98.000000000000028</v>
      </c>
      <c r="D11">
        <v>46.5</v>
      </c>
    </row>
    <row r="12" spans="1:6">
      <c r="A12" s="2" t="s">
        <v>784</v>
      </c>
      <c r="B12" s="3" t="s">
        <v>913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99.110000000000028</v>
      </c>
      <c r="D13">
        <v>62.2</v>
      </c>
    </row>
    <row r="14" spans="1:6">
      <c r="A14" s="2" t="s">
        <v>786</v>
      </c>
      <c r="B14" s="3" t="b">
        <v>0</v>
      </c>
      <c r="C14">
        <v>99.750000000000028</v>
      </c>
      <c r="D14">
        <v>62.2</v>
      </c>
    </row>
    <row r="15" spans="1:6">
      <c r="A15" s="2" t="s">
        <v>787</v>
      </c>
      <c r="B15" s="3" t="b">
        <v>0</v>
      </c>
      <c r="C15">
        <v>99.750000000000028</v>
      </c>
      <c r="D15">
        <v>110.2</v>
      </c>
    </row>
    <row r="16" spans="1:6">
      <c r="A16" s="2" t="s">
        <v>788</v>
      </c>
      <c r="B16" s="3">
        <v>1</v>
      </c>
      <c r="C16">
        <v>99.110000000000028</v>
      </c>
      <c r="D16">
        <v>110.2</v>
      </c>
    </row>
    <row r="17" spans="3:4">
      <c r="C17">
        <v>99.110000000000028</v>
      </c>
      <c r="D17">
        <v>62.2</v>
      </c>
    </row>
    <row r="18" spans="3:4">
      <c r="C18" t="s">
        <v>772</v>
      </c>
      <c r="D18" t="s">
        <v>772</v>
      </c>
    </row>
    <row r="19" spans="3:4">
      <c r="C19">
        <v>99.750000000000028</v>
      </c>
      <c r="D19">
        <v>17.700000000000003</v>
      </c>
    </row>
    <row r="20" spans="3:4">
      <c r="C20">
        <v>100.02000000000002</v>
      </c>
      <c r="D20">
        <v>17.700000000000003</v>
      </c>
    </row>
    <row r="21" spans="3:4">
      <c r="C21">
        <v>100.02000000000002</v>
      </c>
      <c r="D21">
        <v>136.10000000000002</v>
      </c>
    </row>
    <row r="22" spans="3:4">
      <c r="C22">
        <v>99.750000000000028</v>
      </c>
      <c r="D22">
        <v>136.10000000000002</v>
      </c>
    </row>
    <row r="23" spans="3:4">
      <c r="C23">
        <v>99.750000000000028</v>
      </c>
      <c r="D23">
        <v>17.700000000000003</v>
      </c>
    </row>
    <row r="24" spans="3:4">
      <c r="C24" t="s">
        <v>772</v>
      </c>
      <c r="D24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72.395400649226744</v>
      </c>
      <c r="E1">
        <v>0</v>
      </c>
      <c r="F1">
        <v>75.37393590290506</v>
      </c>
    </row>
    <row r="2" spans="1:6">
      <c r="A2" s="2" t="s">
        <v>774</v>
      </c>
      <c r="B2" s="1" t="s">
        <v>914</v>
      </c>
      <c r="C2">
        <v>1.5850888036816153E-3</v>
      </c>
      <c r="D2">
        <v>72.395400649226744</v>
      </c>
      <c r="E2">
        <v>1</v>
      </c>
      <c r="F2">
        <v>75.37393590290506</v>
      </c>
    </row>
    <row r="3" spans="1:6">
      <c r="A3" s="2" t="s">
        <v>775</v>
      </c>
      <c r="B3" s="3">
        <v>18</v>
      </c>
      <c r="C3">
        <v>1.5850888036816153E-3</v>
      </c>
      <c r="D3">
        <v>91.79540064922675</v>
      </c>
    </row>
    <row r="4" spans="1:6">
      <c r="A4" s="2" t="s">
        <v>776</v>
      </c>
      <c r="B4" s="3">
        <v>7</v>
      </c>
      <c r="C4">
        <v>0</v>
      </c>
      <c r="D4">
        <v>91.79540064922675</v>
      </c>
    </row>
    <row r="5" spans="1:6">
      <c r="A5" s="2" t="s">
        <v>777</v>
      </c>
      <c r="B5" s="3">
        <v>2</v>
      </c>
      <c r="C5">
        <v>0</v>
      </c>
      <c r="D5">
        <v>72.395400649226744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1.5850888036816153E-3</v>
      </c>
      <c r="D7">
        <v>74.184315369813859</v>
      </c>
    </row>
    <row r="8" spans="1:6">
      <c r="A8" s="2" t="s">
        <v>780</v>
      </c>
      <c r="B8" s="3" t="b">
        <v>0</v>
      </c>
      <c r="C8">
        <v>2.6648728320893742E-2</v>
      </c>
      <c r="D8">
        <v>74.184315369813859</v>
      </c>
    </row>
    <row r="9" spans="1:6">
      <c r="A9" s="2" t="s">
        <v>781</v>
      </c>
      <c r="B9" s="3" t="b">
        <v>1</v>
      </c>
      <c r="C9">
        <v>2.6648728320893742E-2</v>
      </c>
      <c r="D9">
        <v>75.384315369813848</v>
      </c>
    </row>
    <row r="10" spans="1:6">
      <c r="A10" s="2" t="s">
        <v>782</v>
      </c>
      <c r="B10" s="3" t="b">
        <v>0</v>
      </c>
      <c r="C10">
        <v>1.5850888036816153E-3</v>
      </c>
      <c r="D10">
        <v>75.384315369813848</v>
      </c>
    </row>
    <row r="11" spans="1:6">
      <c r="A11" s="2" t="s">
        <v>783</v>
      </c>
      <c r="B11" s="3" t="b">
        <v>0</v>
      </c>
      <c r="C11">
        <v>1.5850888036816153E-3</v>
      </c>
      <c r="D11">
        <v>74.184315369813859</v>
      </c>
    </row>
    <row r="12" spans="1:6">
      <c r="A12" s="2" t="s">
        <v>784</v>
      </c>
      <c r="B12" s="3" t="s">
        <v>915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2.6648728320893742E-2</v>
      </c>
      <c r="D13">
        <v>75.052215328710304</v>
      </c>
    </row>
    <row r="14" spans="1:6">
      <c r="A14" s="2" t="s">
        <v>786</v>
      </c>
      <c r="B14" s="3" t="b">
        <v>0</v>
      </c>
      <c r="C14">
        <v>8.4743805698105426E-2</v>
      </c>
      <c r="D14">
        <v>75.052215328710304</v>
      </c>
    </row>
    <row r="15" spans="1:6">
      <c r="A15" s="2" t="s">
        <v>787</v>
      </c>
      <c r="B15" s="3" t="b">
        <v>0</v>
      </c>
      <c r="C15">
        <v>8.4743805698105426E-2</v>
      </c>
      <c r="D15">
        <v>75.852215328710315</v>
      </c>
    </row>
    <row r="16" spans="1:6">
      <c r="A16" s="2" t="s">
        <v>788</v>
      </c>
      <c r="B16" s="3">
        <v>1</v>
      </c>
      <c r="C16">
        <v>2.6648728320893742E-2</v>
      </c>
      <c r="D16">
        <v>75.852215328710315</v>
      </c>
    </row>
    <row r="17" spans="3:4">
      <c r="C17">
        <v>2.6648728320893742E-2</v>
      </c>
      <c r="D17">
        <v>75.052215328710304</v>
      </c>
    </row>
    <row r="18" spans="3:4">
      <c r="C18" t="s">
        <v>772</v>
      </c>
      <c r="D18" t="s">
        <v>772</v>
      </c>
    </row>
    <row r="19" spans="3:4">
      <c r="C19">
        <v>8.4743805698105426E-2</v>
      </c>
      <c r="D19">
        <v>74.213915665283722</v>
      </c>
    </row>
    <row r="20" spans="3:4">
      <c r="C20">
        <v>0.15831394504632823</v>
      </c>
      <c r="D20">
        <v>74.213915665283722</v>
      </c>
    </row>
    <row r="21" spans="3:4">
      <c r="C21">
        <v>0.15831394504632823</v>
      </c>
      <c r="D21">
        <v>75.613915665283727</v>
      </c>
    </row>
    <row r="22" spans="3:4">
      <c r="C22">
        <v>8.4743805698105426E-2</v>
      </c>
      <c r="D22">
        <v>75.613915665283727</v>
      </c>
    </row>
    <row r="23" spans="3:4">
      <c r="C23">
        <v>8.4743805698105426E-2</v>
      </c>
      <c r="D23">
        <v>74.213915665283722</v>
      </c>
    </row>
    <row r="24" spans="3:4">
      <c r="C24" t="s">
        <v>772</v>
      </c>
      <c r="D24" t="s">
        <v>772</v>
      </c>
    </row>
    <row r="25" spans="3:4">
      <c r="C25">
        <v>0.15831394504632823</v>
      </c>
      <c r="D25">
        <v>75.16326795518394</v>
      </c>
    </row>
    <row r="26" spans="3:4">
      <c r="C26">
        <v>0.24667359292616992</v>
      </c>
      <c r="D26">
        <v>75.16326795518394</v>
      </c>
    </row>
    <row r="27" spans="3:4">
      <c r="C27">
        <v>0.24667359292616992</v>
      </c>
      <c r="D27">
        <v>76.563267955183946</v>
      </c>
    </row>
    <row r="28" spans="3:4">
      <c r="C28">
        <v>0.15831394504632823</v>
      </c>
      <c r="D28">
        <v>76.563267955183946</v>
      </c>
    </row>
    <row r="29" spans="3:4">
      <c r="C29">
        <v>0.15831394504632823</v>
      </c>
      <c r="D29">
        <v>75.16326795518394</v>
      </c>
    </row>
    <row r="30" spans="3:4">
      <c r="C30" t="s">
        <v>772</v>
      </c>
      <c r="D30" t="s">
        <v>772</v>
      </c>
    </row>
    <row r="31" spans="3:4">
      <c r="C31">
        <v>0.24667359292616992</v>
      </c>
      <c r="D31">
        <v>75.006974222881098</v>
      </c>
    </row>
    <row r="32" spans="3:4">
      <c r="C32">
        <v>0.35433969628864598</v>
      </c>
      <c r="D32">
        <v>75.006974222881098</v>
      </c>
    </row>
    <row r="33" spans="3:4">
      <c r="C33">
        <v>0.35433969628864598</v>
      </c>
      <c r="D33">
        <v>76.206974222881087</v>
      </c>
    </row>
    <row r="34" spans="3:4">
      <c r="C34">
        <v>0.24667359292616992</v>
      </c>
      <c r="D34">
        <v>76.206974222881087</v>
      </c>
    </row>
    <row r="35" spans="3:4">
      <c r="C35">
        <v>0.24667359292616992</v>
      </c>
      <c r="D35">
        <v>75.006974222881098</v>
      </c>
    </row>
    <row r="36" spans="3:4">
      <c r="C36" t="s">
        <v>772</v>
      </c>
      <c r="D36" t="s">
        <v>772</v>
      </c>
    </row>
    <row r="37" spans="3:4">
      <c r="C37">
        <v>0.35433969628864598</v>
      </c>
      <c r="D37">
        <v>74.978250164610259</v>
      </c>
    </row>
    <row r="38" spans="3:4">
      <c r="C38">
        <v>0.47712018877257417</v>
      </c>
      <c r="D38">
        <v>74.978250164610259</v>
      </c>
    </row>
    <row r="39" spans="3:4">
      <c r="C39">
        <v>0.47712018877257417</v>
      </c>
      <c r="D39">
        <v>76.378250164610265</v>
      </c>
    </row>
    <row r="40" spans="3:4">
      <c r="C40">
        <v>0.35433969628864598</v>
      </c>
      <c r="D40">
        <v>76.378250164610265</v>
      </c>
    </row>
    <row r="41" spans="3:4">
      <c r="C41">
        <v>0.35433969628864598</v>
      </c>
      <c r="D41">
        <v>74.978250164610259</v>
      </c>
    </row>
    <row r="42" spans="3:4">
      <c r="C42" t="s">
        <v>772</v>
      </c>
      <c r="D42" t="s">
        <v>772</v>
      </c>
    </row>
    <row r="43" spans="3:4">
      <c r="C43">
        <v>0.47712018877257417</v>
      </c>
      <c r="D43">
        <v>72.700924948105936</v>
      </c>
    </row>
    <row r="44" spans="3:4">
      <c r="C44">
        <v>0.60536641950347014</v>
      </c>
      <c r="D44">
        <v>72.700924948105936</v>
      </c>
    </row>
    <row r="45" spans="3:4">
      <c r="C45">
        <v>0.60536641950347014</v>
      </c>
      <c r="D45">
        <v>76.500924948105947</v>
      </c>
    </row>
    <row r="46" spans="3:4">
      <c r="C46">
        <v>0.47712018877257417</v>
      </c>
      <c r="D46">
        <v>76.500924948105947</v>
      </c>
    </row>
    <row r="47" spans="3:4">
      <c r="C47">
        <v>0.47712018877257417</v>
      </c>
      <c r="D47">
        <v>72.700924948105936</v>
      </c>
    </row>
    <row r="48" spans="3:4">
      <c r="C48" t="s">
        <v>772</v>
      </c>
      <c r="D48" t="s">
        <v>772</v>
      </c>
    </row>
    <row r="49" spans="3:4">
      <c r="C49">
        <v>0.60536641950347014</v>
      </c>
      <c r="D49">
        <v>71.339336264032781</v>
      </c>
    </row>
    <row r="50" spans="3:4">
      <c r="C50">
        <v>0.73626032118221196</v>
      </c>
      <c r="D50">
        <v>71.339336264032781</v>
      </c>
    </row>
    <row r="51" spans="3:4">
      <c r="C51">
        <v>0.73626032118221196</v>
      </c>
      <c r="D51">
        <v>79.139336264032792</v>
      </c>
    </row>
    <row r="52" spans="3:4">
      <c r="C52">
        <v>0.60536641950347014</v>
      </c>
      <c r="D52">
        <v>79.139336264032792</v>
      </c>
    </row>
    <row r="53" spans="3:4">
      <c r="C53">
        <v>0.60536641950347014</v>
      </c>
      <c r="D53">
        <v>71.339336264032781</v>
      </c>
    </row>
    <row r="54" spans="3:4">
      <c r="C54" t="s">
        <v>772</v>
      </c>
      <c r="D54" t="s">
        <v>772</v>
      </c>
    </row>
    <row r="55" spans="3:4">
      <c r="C55">
        <v>0.73626032118221196</v>
      </c>
      <c r="D55">
        <v>54.080448056820558</v>
      </c>
    </row>
    <row r="56" spans="3:4">
      <c r="C56">
        <v>0.86788673492761703</v>
      </c>
      <c r="D56">
        <v>54.080448056820558</v>
      </c>
    </row>
    <row r="57" spans="3:4">
      <c r="C57">
        <v>0.86788673492761703</v>
      </c>
      <c r="D57">
        <v>82.080448056820558</v>
      </c>
    </row>
    <row r="58" spans="3:4">
      <c r="C58">
        <v>0.73626032118221196</v>
      </c>
      <c r="D58">
        <v>82.080448056820558</v>
      </c>
    </row>
    <row r="59" spans="3:4">
      <c r="C59">
        <v>0.73626032118221196</v>
      </c>
      <c r="D59">
        <v>54.080448056820558</v>
      </c>
    </row>
    <row r="60" spans="3:4">
      <c r="C60" t="s">
        <v>772</v>
      </c>
      <c r="D60" t="s">
        <v>772</v>
      </c>
    </row>
    <row r="61" spans="3:4">
      <c r="C61">
        <v>0.86788673492761703</v>
      </c>
      <c r="D61">
        <v>58.406966341361112</v>
      </c>
    </row>
    <row r="62" spans="3:4">
      <c r="C62">
        <v>1</v>
      </c>
      <c r="D62">
        <v>58.406966341361112</v>
      </c>
    </row>
    <row r="63" spans="3:4">
      <c r="C63">
        <v>1</v>
      </c>
      <c r="D63">
        <v>100.40696634136111</v>
      </c>
    </row>
    <row r="64" spans="3:4">
      <c r="C64">
        <v>0.86788673492761703</v>
      </c>
      <c r="D64">
        <v>100.40696634136111</v>
      </c>
    </row>
    <row r="65" spans="3:4">
      <c r="C65">
        <v>0.86788673492761703</v>
      </c>
      <c r="D65">
        <v>58.406966341361112</v>
      </c>
    </row>
    <row r="66" spans="3:4">
      <c r="C66" t="s">
        <v>772</v>
      </c>
      <c r="D6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57.866536767084156</v>
      </c>
      <c r="E1">
        <v>0</v>
      </c>
      <c r="F1">
        <v>74.105423211682975</v>
      </c>
    </row>
    <row r="2" spans="1:6">
      <c r="A2" s="2" t="s">
        <v>774</v>
      </c>
      <c r="B2" s="1" t="s">
        <v>917</v>
      </c>
      <c r="C2">
        <v>5.2908252606021035E-2</v>
      </c>
      <c r="D2">
        <v>57.866536767084156</v>
      </c>
      <c r="E2">
        <v>1</v>
      </c>
      <c r="F2">
        <v>74.105423211682975</v>
      </c>
    </row>
    <row r="3" spans="1:6">
      <c r="A3" s="2" t="s">
        <v>775</v>
      </c>
      <c r="B3" s="3">
        <v>18</v>
      </c>
      <c r="C3">
        <v>5.2908252606021035E-2</v>
      </c>
      <c r="D3">
        <v>74.46653676708415</v>
      </c>
    </row>
    <row r="4" spans="1:6">
      <c r="A4" s="2" t="s">
        <v>776</v>
      </c>
      <c r="B4" s="3">
        <v>7</v>
      </c>
      <c r="C4">
        <v>0</v>
      </c>
      <c r="D4">
        <v>74.46653676708415</v>
      </c>
    </row>
    <row r="5" spans="1:6">
      <c r="A5" s="2" t="s">
        <v>777</v>
      </c>
      <c r="B5" s="3">
        <v>2</v>
      </c>
      <c r="C5">
        <v>0</v>
      </c>
      <c r="D5">
        <v>57.866536767084156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5.2908252606021035E-2</v>
      </c>
      <c r="D7">
        <v>72.84541482210868</v>
      </c>
    </row>
    <row r="8" spans="1:6">
      <c r="A8" s="2" t="s">
        <v>780</v>
      </c>
      <c r="B8" s="3" t="b">
        <v>0</v>
      </c>
      <c r="C8">
        <v>0.11828231758113433</v>
      </c>
      <c r="D8">
        <v>72.84541482210868</v>
      </c>
    </row>
    <row r="9" spans="1:6">
      <c r="A9" s="2" t="s">
        <v>781</v>
      </c>
      <c r="B9" s="3" t="b">
        <v>1</v>
      </c>
      <c r="C9">
        <v>0.11828231758113433</v>
      </c>
      <c r="D9">
        <v>73.84541482210868</v>
      </c>
    </row>
    <row r="10" spans="1:6">
      <c r="A10" s="2" t="s">
        <v>782</v>
      </c>
      <c r="B10" s="3" t="b">
        <v>0</v>
      </c>
      <c r="C10">
        <v>5.2908252606021035E-2</v>
      </c>
      <c r="D10">
        <v>73.84541482210868</v>
      </c>
    </row>
    <row r="11" spans="1:6">
      <c r="A11" s="2" t="s">
        <v>783</v>
      </c>
      <c r="B11" s="3" t="b">
        <v>0</v>
      </c>
      <c r="C11">
        <v>5.2908252606021035E-2</v>
      </c>
      <c r="D11">
        <v>72.84541482210868</v>
      </c>
    </row>
    <row r="12" spans="1:6">
      <c r="A12" s="2" t="s">
        <v>784</v>
      </c>
      <c r="B12" s="3" t="s">
        <v>916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0.11828231758113433</v>
      </c>
      <c r="D13">
        <v>73.609865990453727</v>
      </c>
    </row>
    <row r="14" spans="1:6">
      <c r="A14" s="2" t="s">
        <v>786</v>
      </c>
      <c r="B14" s="3" t="b">
        <v>0</v>
      </c>
      <c r="C14">
        <v>0.18942383175961555</v>
      </c>
      <c r="D14">
        <v>73.609865990453727</v>
      </c>
    </row>
    <row r="15" spans="1:6">
      <c r="A15" s="2" t="s">
        <v>787</v>
      </c>
      <c r="B15" s="3" t="b">
        <v>0</v>
      </c>
      <c r="C15">
        <v>0.18942383175961555</v>
      </c>
      <c r="D15">
        <v>75.009865990453733</v>
      </c>
    </row>
    <row r="16" spans="1:6">
      <c r="A16" s="2" t="s">
        <v>788</v>
      </c>
      <c r="B16" s="3">
        <v>1</v>
      </c>
      <c r="C16">
        <v>0.11828231758113433</v>
      </c>
      <c r="D16">
        <v>75.009865990453733</v>
      </c>
    </row>
    <row r="17" spans="3:4">
      <c r="C17">
        <v>0.11828231758113433</v>
      </c>
      <c r="D17">
        <v>73.609865990453727</v>
      </c>
    </row>
    <row r="18" spans="3:4">
      <c r="C18" t="s">
        <v>772</v>
      </c>
      <c r="D18" t="s">
        <v>772</v>
      </c>
    </row>
    <row r="19" spans="3:4">
      <c r="C19">
        <v>0.18942383175961555</v>
      </c>
      <c r="D19">
        <v>72.597753243178531</v>
      </c>
    </row>
    <row r="20" spans="3:4">
      <c r="C20">
        <v>0.26399616764424222</v>
      </c>
      <c r="D20">
        <v>72.597753243178531</v>
      </c>
    </row>
    <row r="21" spans="3:4">
      <c r="C21">
        <v>0.26399616764424222</v>
      </c>
      <c r="D21">
        <v>74.797753243178519</v>
      </c>
    </row>
    <row r="22" spans="3:4">
      <c r="C22">
        <v>0.18942383175961555</v>
      </c>
      <c r="D22">
        <v>74.797753243178519</v>
      </c>
    </row>
    <row r="23" spans="3:4">
      <c r="C23">
        <v>0.18942383175961555</v>
      </c>
      <c r="D23">
        <v>72.597753243178531</v>
      </c>
    </row>
    <row r="24" spans="3:4">
      <c r="C24" t="s">
        <v>772</v>
      </c>
      <c r="D24" t="s">
        <v>772</v>
      </c>
    </row>
    <row r="25" spans="3:4">
      <c r="C25">
        <v>0.26399616764424222</v>
      </c>
      <c r="D25">
        <v>72.808771097988767</v>
      </c>
    </row>
    <row r="26" spans="3:4">
      <c r="C26">
        <v>0.34037499099729079</v>
      </c>
      <c r="D26">
        <v>72.808771097988767</v>
      </c>
    </row>
    <row r="27" spans="3:4">
      <c r="C27">
        <v>0.34037499099729079</v>
      </c>
      <c r="D27">
        <v>77.208771097988773</v>
      </c>
    </row>
    <row r="28" spans="3:4">
      <c r="C28">
        <v>0.26399616764424222</v>
      </c>
      <c r="D28">
        <v>77.208771097988773</v>
      </c>
    </row>
    <row r="29" spans="3:4">
      <c r="C29">
        <v>0.26399616764424222</v>
      </c>
      <c r="D29">
        <v>72.808771097988767</v>
      </c>
    </row>
    <row r="30" spans="3:4">
      <c r="C30" t="s">
        <v>772</v>
      </c>
      <c r="D30" t="s">
        <v>772</v>
      </c>
    </row>
    <row r="31" spans="3:4">
      <c r="C31">
        <v>0.34037499099729079</v>
      </c>
      <c r="D31">
        <v>74.214660273646345</v>
      </c>
    </row>
    <row r="32" spans="3:4">
      <c r="C32">
        <v>0.42164456823282181</v>
      </c>
      <c r="D32">
        <v>74.214660273646345</v>
      </c>
    </row>
    <row r="33" spans="3:4">
      <c r="C33">
        <v>0.42164456823282181</v>
      </c>
      <c r="D33">
        <v>75.814660273646339</v>
      </c>
    </row>
    <row r="34" spans="3:4">
      <c r="C34">
        <v>0.34037499099729079</v>
      </c>
      <c r="D34">
        <v>75.814660273646339</v>
      </c>
    </row>
    <row r="35" spans="3:4">
      <c r="C35">
        <v>0.34037499099729079</v>
      </c>
      <c r="D35">
        <v>74.214660273646345</v>
      </c>
    </row>
    <row r="36" spans="3:4">
      <c r="C36" t="s">
        <v>772</v>
      </c>
      <c r="D36" t="s">
        <v>772</v>
      </c>
    </row>
    <row r="37" spans="3:4">
      <c r="C37">
        <v>0.42164456823282181</v>
      </c>
      <c r="D37">
        <v>73.006510010189999</v>
      </c>
    </row>
    <row r="38" spans="3:4">
      <c r="C38">
        <v>0.50669095137171516</v>
      </c>
      <c r="D38">
        <v>73.006510010189999</v>
      </c>
    </row>
    <row r="39" spans="3:4">
      <c r="C39">
        <v>0.50669095137171516</v>
      </c>
      <c r="D39">
        <v>75.206510010189987</v>
      </c>
    </row>
    <row r="40" spans="3:4">
      <c r="C40">
        <v>0.42164456823282181</v>
      </c>
      <c r="D40">
        <v>75.206510010189987</v>
      </c>
    </row>
    <row r="41" spans="3:4">
      <c r="C41">
        <v>0.42164456823282181</v>
      </c>
      <c r="D41">
        <v>73.006510010189999</v>
      </c>
    </row>
    <row r="42" spans="3:4">
      <c r="C42" t="s">
        <v>772</v>
      </c>
      <c r="D42" t="s">
        <v>772</v>
      </c>
    </row>
    <row r="43" spans="3:4">
      <c r="C43">
        <v>0.50669095137171516</v>
      </c>
      <c r="D43">
        <v>72.800995147171079</v>
      </c>
    </row>
    <row r="44" spans="3:4">
      <c r="C44">
        <v>0.59880313580902078</v>
      </c>
      <c r="D44">
        <v>72.800995147171079</v>
      </c>
    </row>
    <row r="45" spans="3:4">
      <c r="C45">
        <v>0.59880313580902078</v>
      </c>
      <c r="D45">
        <v>74.200995147171085</v>
      </c>
    </row>
    <row r="46" spans="3:4">
      <c r="C46">
        <v>0.50669095137171516</v>
      </c>
      <c r="D46">
        <v>74.200995147171085</v>
      </c>
    </row>
    <row r="47" spans="3:4">
      <c r="C47">
        <v>0.50669095137171516</v>
      </c>
      <c r="D47">
        <v>72.800995147171079</v>
      </c>
    </row>
    <row r="48" spans="3:4">
      <c r="C48" t="s">
        <v>772</v>
      </c>
      <c r="D48" t="s">
        <v>772</v>
      </c>
    </row>
    <row r="49" spans="3:4">
      <c r="C49">
        <v>0.59880313580902078</v>
      </c>
      <c r="D49">
        <v>73.231193628499398</v>
      </c>
    </row>
    <row r="50" spans="3:4">
      <c r="C50">
        <v>0.69833413218843798</v>
      </c>
      <c r="D50">
        <v>73.231193628499398</v>
      </c>
    </row>
    <row r="51" spans="3:4">
      <c r="C51">
        <v>0.69833413218843798</v>
      </c>
      <c r="D51">
        <v>74.631193628499403</v>
      </c>
    </row>
    <row r="52" spans="3:4">
      <c r="C52">
        <v>0.59880313580902078</v>
      </c>
      <c r="D52">
        <v>74.631193628499403</v>
      </c>
    </row>
    <row r="53" spans="3:4">
      <c r="C53">
        <v>0.59880313580902078</v>
      </c>
      <c r="D53">
        <v>73.231193628499398</v>
      </c>
    </row>
    <row r="54" spans="3:4">
      <c r="C54" t="s">
        <v>772</v>
      </c>
      <c r="D54" t="s">
        <v>772</v>
      </c>
    </row>
    <row r="55" spans="3:4">
      <c r="C55">
        <v>0.69833413218843798</v>
      </c>
      <c r="D55">
        <v>63.17386880529056</v>
      </c>
    </row>
    <row r="56" spans="3:4">
      <c r="C56">
        <v>0.79846619477992187</v>
      </c>
      <c r="D56">
        <v>63.17386880529056</v>
      </c>
    </row>
    <row r="57" spans="3:4">
      <c r="C57">
        <v>0.79846619477992187</v>
      </c>
      <c r="D57">
        <v>76.373868805290556</v>
      </c>
    </row>
    <row r="58" spans="3:4">
      <c r="C58">
        <v>0.69833413218843798</v>
      </c>
      <c r="D58">
        <v>76.373868805290556</v>
      </c>
    </row>
    <row r="59" spans="3:4">
      <c r="C59">
        <v>0.69833413218843798</v>
      </c>
      <c r="D59">
        <v>63.17386880529056</v>
      </c>
    </row>
    <row r="60" spans="3:4">
      <c r="C60" t="s">
        <v>772</v>
      </c>
      <c r="D60" t="s">
        <v>772</v>
      </c>
    </row>
    <row r="61" spans="3:4">
      <c r="C61">
        <v>0.79846619477992187</v>
      </c>
      <c r="D61">
        <v>58.866133597096614</v>
      </c>
    </row>
    <row r="62" spans="3:4">
      <c r="C62">
        <v>0.89917467908024828</v>
      </c>
      <c r="D62">
        <v>58.866133597096614</v>
      </c>
    </row>
    <row r="63" spans="3:4">
      <c r="C63">
        <v>0.89917467908024828</v>
      </c>
      <c r="D63">
        <v>72.066133597096609</v>
      </c>
    </row>
    <row r="64" spans="3:4">
      <c r="C64">
        <v>0.79846619477992187</v>
      </c>
      <c r="D64">
        <v>72.066133597096609</v>
      </c>
    </row>
    <row r="65" spans="3:4">
      <c r="C65">
        <v>0.79846619477992187</v>
      </c>
      <c r="D65">
        <v>58.866133597096614</v>
      </c>
    </row>
    <row r="66" spans="3:4">
      <c r="C66" t="s">
        <v>772</v>
      </c>
      <c r="D66" t="s">
        <v>772</v>
      </c>
    </row>
    <row r="67" spans="3:4">
      <c r="C67">
        <v>0.89917467908024828</v>
      </c>
      <c r="D67">
        <v>26.004725383183885</v>
      </c>
    </row>
    <row r="68" spans="3:4">
      <c r="C68">
        <v>1</v>
      </c>
      <c r="D68">
        <v>26.004725383183885</v>
      </c>
    </row>
    <row r="69" spans="3:4">
      <c r="C69">
        <v>1</v>
      </c>
      <c r="D69">
        <v>88.60472538318389</v>
      </c>
    </row>
    <row r="70" spans="3:4">
      <c r="C70">
        <v>0.89917467908024828</v>
      </c>
      <c r="D70">
        <v>88.60472538318389</v>
      </c>
    </row>
    <row r="71" spans="3:4">
      <c r="C71">
        <v>0.89917467908024828</v>
      </c>
      <c r="D71">
        <v>26.004725383183885</v>
      </c>
    </row>
    <row r="72" spans="3:4">
      <c r="C72" t="s">
        <v>772</v>
      </c>
      <c r="D7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70.917035177946914</v>
      </c>
      <c r="E1">
        <v>0</v>
      </c>
      <c r="F1">
        <v>76.011198987983903</v>
      </c>
    </row>
    <row r="2" spans="1:6">
      <c r="A2" s="2" t="s">
        <v>774</v>
      </c>
      <c r="B2" s="1" t="s">
        <v>919</v>
      </c>
      <c r="C2">
        <v>0.12064389178174814</v>
      </c>
      <c r="D2">
        <v>70.917035177946914</v>
      </c>
      <c r="E2">
        <v>1</v>
      </c>
      <c r="F2">
        <v>76.011198987983903</v>
      </c>
    </row>
    <row r="3" spans="1:6">
      <c r="A3" s="2" t="s">
        <v>775</v>
      </c>
      <c r="B3" s="3">
        <v>18</v>
      </c>
      <c r="C3">
        <v>0.12064389178174814</v>
      </c>
      <c r="D3">
        <v>130.31703517794691</v>
      </c>
    </row>
    <row r="4" spans="1:6">
      <c r="A4" s="2" t="s">
        <v>776</v>
      </c>
      <c r="B4" s="3">
        <v>7</v>
      </c>
      <c r="C4">
        <v>0</v>
      </c>
      <c r="D4">
        <v>130.31703517794691</v>
      </c>
    </row>
    <row r="5" spans="1:6">
      <c r="A5" s="2" t="s">
        <v>777</v>
      </c>
      <c r="B5" s="3">
        <v>2</v>
      </c>
      <c r="C5">
        <v>0</v>
      </c>
      <c r="D5">
        <v>70.917035177946914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0.12064389178174814</v>
      </c>
      <c r="D7">
        <v>72.780208758062628</v>
      </c>
    </row>
    <row r="8" spans="1:6">
      <c r="A8" s="2" t="s">
        <v>780</v>
      </c>
      <c r="B8" s="3" t="b">
        <v>0</v>
      </c>
      <c r="C8">
        <v>0.24371677086593035</v>
      </c>
      <c r="D8">
        <v>72.780208758062628</v>
      </c>
    </row>
    <row r="9" spans="1:6">
      <c r="A9" s="2" t="s">
        <v>781</v>
      </c>
      <c r="B9" s="3" t="b">
        <v>1</v>
      </c>
      <c r="C9">
        <v>0.24371677086593035</v>
      </c>
      <c r="D9">
        <v>78.380208758062622</v>
      </c>
    </row>
    <row r="10" spans="1:6">
      <c r="A10" s="2" t="s">
        <v>782</v>
      </c>
      <c r="B10" s="3" t="b">
        <v>0</v>
      </c>
      <c r="C10">
        <v>0.12064389178174814</v>
      </c>
      <c r="D10">
        <v>78.380208758062622</v>
      </c>
    </row>
    <row r="11" spans="1:6">
      <c r="A11" s="2" t="s">
        <v>783</v>
      </c>
      <c r="B11" s="3" t="b">
        <v>0</v>
      </c>
      <c r="C11">
        <v>0.12064389178174814</v>
      </c>
      <c r="D11">
        <v>72.780208758062628</v>
      </c>
    </row>
    <row r="12" spans="1:6">
      <c r="A12" s="2" t="s">
        <v>784</v>
      </c>
      <c r="B12" s="3" t="s">
        <v>920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0.24371677086593035</v>
      </c>
      <c r="D13">
        <v>75.1749714434265</v>
      </c>
    </row>
    <row r="14" spans="1:6">
      <c r="A14" s="2" t="s">
        <v>786</v>
      </c>
      <c r="B14" s="3" t="b">
        <v>0</v>
      </c>
      <c r="C14">
        <v>0.38022533193463143</v>
      </c>
      <c r="D14">
        <v>75.1749714434265</v>
      </c>
    </row>
    <row r="15" spans="1:6">
      <c r="A15" s="2" t="s">
        <v>787</v>
      </c>
      <c r="B15" s="3" t="b">
        <v>0</v>
      </c>
      <c r="C15">
        <v>0.38022533193463143</v>
      </c>
      <c r="D15">
        <v>76.1749714434265</v>
      </c>
    </row>
    <row r="16" spans="1:6">
      <c r="A16" s="2" t="s">
        <v>788</v>
      </c>
      <c r="B16" s="3">
        <v>1</v>
      </c>
      <c r="C16">
        <v>0.24371677086593035</v>
      </c>
      <c r="D16">
        <v>76.1749714434265</v>
      </c>
    </row>
    <row r="17" spans="3:4">
      <c r="C17">
        <v>0.24371677086593035</v>
      </c>
      <c r="D17">
        <v>75.1749714434265</v>
      </c>
    </row>
    <row r="18" spans="3:4">
      <c r="C18" t="s">
        <v>772</v>
      </c>
      <c r="D18" t="s">
        <v>772</v>
      </c>
    </row>
    <row r="19" spans="3:4">
      <c r="C19">
        <v>0.38022533193463143</v>
      </c>
      <c r="D19">
        <v>75.558492333512518</v>
      </c>
    </row>
    <row r="20" spans="3:4">
      <c r="C20">
        <v>0.52560794039524672</v>
      </c>
      <c r="D20">
        <v>75.558492333512518</v>
      </c>
    </row>
    <row r="21" spans="3:4">
      <c r="C21">
        <v>0.52560794039524672</v>
      </c>
      <c r="D21">
        <v>76.958492333512524</v>
      </c>
    </row>
    <row r="22" spans="3:4">
      <c r="C22">
        <v>0.38022533193463143</v>
      </c>
      <c r="D22">
        <v>76.958492333512524</v>
      </c>
    </row>
    <row r="23" spans="3:4">
      <c r="C23">
        <v>0.38022533193463143</v>
      </c>
      <c r="D23">
        <v>75.558492333512518</v>
      </c>
    </row>
    <row r="24" spans="3:4">
      <c r="C24" t="s">
        <v>772</v>
      </c>
      <c r="D24" t="s">
        <v>772</v>
      </c>
    </row>
    <row r="25" spans="3:4">
      <c r="C25">
        <v>0.52560794039524672</v>
      </c>
      <c r="D25">
        <v>75.364208045388395</v>
      </c>
    </row>
    <row r="26" spans="3:4">
      <c r="C26">
        <v>0.67793225212290065</v>
      </c>
      <c r="D26">
        <v>75.364208045388395</v>
      </c>
    </row>
    <row r="27" spans="3:4">
      <c r="C27">
        <v>0.67793225212290065</v>
      </c>
      <c r="D27">
        <v>77.164208045388406</v>
      </c>
    </row>
    <row r="28" spans="3:4">
      <c r="C28">
        <v>0.52560794039524672</v>
      </c>
      <c r="D28">
        <v>77.164208045388406</v>
      </c>
    </row>
    <row r="29" spans="3:4">
      <c r="C29">
        <v>0.52560794039524672</v>
      </c>
      <c r="D29">
        <v>75.364208045388395</v>
      </c>
    </row>
    <row r="30" spans="3:4">
      <c r="C30" t="s">
        <v>772</v>
      </c>
      <c r="D30" t="s">
        <v>772</v>
      </c>
    </row>
    <row r="31" spans="3:4">
      <c r="C31">
        <v>0.67793225212290065</v>
      </c>
      <c r="D31">
        <v>74.888813650623746</v>
      </c>
    </row>
    <row r="32" spans="3:4">
      <c r="C32">
        <v>0.83573093961145295</v>
      </c>
      <c r="D32">
        <v>74.888813650623746</v>
      </c>
    </row>
    <row r="33" spans="3:4">
      <c r="C33">
        <v>0.83573093961145295</v>
      </c>
      <c r="D33">
        <v>77.088813650623734</v>
      </c>
    </row>
    <row r="34" spans="3:4">
      <c r="C34">
        <v>0.67793225212290065</v>
      </c>
      <c r="D34">
        <v>77.088813650623734</v>
      </c>
    </row>
    <row r="35" spans="3:4">
      <c r="C35">
        <v>0.67793225212290065</v>
      </c>
      <c r="D35">
        <v>74.888813650623746</v>
      </c>
    </row>
    <row r="36" spans="3:4">
      <c r="C36" t="s">
        <v>772</v>
      </c>
      <c r="D36" t="s">
        <v>772</v>
      </c>
    </row>
    <row r="37" spans="3:4">
      <c r="C37">
        <v>0.83573093961145295</v>
      </c>
      <c r="D37">
        <v>75.584650603608594</v>
      </c>
    </row>
    <row r="38" spans="3:4">
      <c r="C38">
        <v>1</v>
      </c>
      <c r="D38">
        <v>75.584650603608594</v>
      </c>
    </row>
    <row r="39" spans="3:4">
      <c r="C39">
        <v>1</v>
      </c>
      <c r="D39">
        <v>77.584650603608594</v>
      </c>
    </row>
    <row r="40" spans="3:4">
      <c r="C40">
        <v>0.83573093961145295</v>
      </c>
      <c r="D40">
        <v>77.584650603608594</v>
      </c>
    </row>
    <row r="41" spans="3:4">
      <c r="C41">
        <v>0.83573093961145295</v>
      </c>
      <c r="D41">
        <v>75.584650603608594</v>
      </c>
    </row>
    <row r="42" spans="3:4">
      <c r="C42" t="s">
        <v>772</v>
      </c>
      <c r="D4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70.917035177946914</v>
      </c>
      <c r="E1">
        <v>0.52482399999999996</v>
      </c>
      <c r="F1">
        <v>76.584649999999996</v>
      </c>
      <c r="G1">
        <v>0.89955339999999995</v>
      </c>
      <c r="H1">
        <v>75.823610000000002</v>
      </c>
    </row>
    <row r="2" spans="1:8">
      <c r="A2" s="2" t="s">
        <v>774</v>
      </c>
      <c r="B2" s="1" t="s">
        <v>921</v>
      </c>
      <c r="C2">
        <v>6.331681387949975E-2</v>
      </c>
      <c r="D2">
        <v>70.917035177946914</v>
      </c>
      <c r="E2">
        <v>0.52482399999999996</v>
      </c>
      <c r="F2">
        <v>73.889709999999994</v>
      </c>
      <c r="G2">
        <v>0.89955339999999995</v>
      </c>
      <c r="H2">
        <v>72.218360000000004</v>
      </c>
    </row>
    <row r="3" spans="1:8">
      <c r="A3" s="2" t="s">
        <v>775</v>
      </c>
      <c r="B3" s="3">
        <v>18</v>
      </c>
      <c r="C3">
        <v>6.331681387949975E-2</v>
      </c>
      <c r="D3">
        <v>130.31703517794691</v>
      </c>
      <c r="E3" t="s">
        <v>861</v>
      </c>
      <c r="F3" t="s">
        <v>861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130.31703517794691</v>
      </c>
    </row>
    <row r="5" spans="1:8">
      <c r="A5" s="2" t="s">
        <v>777</v>
      </c>
      <c r="B5" s="3">
        <v>2</v>
      </c>
      <c r="C5">
        <v>0</v>
      </c>
      <c r="D5">
        <v>70.917035177946914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6.331681387949975E-2</v>
      </c>
      <c r="D7">
        <v>72.780208758062628</v>
      </c>
    </row>
    <row r="8" spans="1:8">
      <c r="A8" s="2" t="s">
        <v>780</v>
      </c>
      <c r="B8" s="3" t="b">
        <v>0</v>
      </c>
      <c r="C8">
        <v>0.12790841867192954</v>
      </c>
      <c r="D8">
        <v>72.780208758062628</v>
      </c>
    </row>
    <row r="9" spans="1:8">
      <c r="A9" s="2" t="s">
        <v>781</v>
      </c>
      <c r="B9" s="3" t="b">
        <v>1</v>
      </c>
      <c r="C9">
        <v>0.12790841867192954</v>
      </c>
      <c r="D9">
        <v>78.380208758062622</v>
      </c>
    </row>
    <row r="10" spans="1:8">
      <c r="A10" s="2" t="s">
        <v>782</v>
      </c>
      <c r="B10" s="3" t="b">
        <v>0</v>
      </c>
      <c r="C10">
        <v>6.331681387949975E-2</v>
      </c>
      <c r="D10">
        <v>78.380208758062622</v>
      </c>
    </row>
    <row r="11" spans="1:8">
      <c r="A11" s="2" t="s">
        <v>783</v>
      </c>
      <c r="B11" s="3" t="b">
        <v>0</v>
      </c>
      <c r="C11">
        <v>6.331681387949975E-2</v>
      </c>
      <c r="D11">
        <v>72.780208758062628</v>
      </c>
    </row>
    <row r="12" spans="1:8">
      <c r="A12" s="2" t="s">
        <v>784</v>
      </c>
      <c r="B12" s="3" t="s">
        <v>918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0.12790841867192954</v>
      </c>
      <c r="D13">
        <v>75.1749714434265</v>
      </c>
    </row>
    <row r="14" spans="1:8">
      <c r="A14" s="2" t="s">
        <v>786</v>
      </c>
      <c r="B14" s="3" t="b">
        <v>0</v>
      </c>
      <c r="C14">
        <v>0.19955139227378818</v>
      </c>
      <c r="D14">
        <v>75.1749714434265</v>
      </c>
    </row>
    <row r="15" spans="1:8">
      <c r="A15" s="2" t="s">
        <v>787</v>
      </c>
      <c r="B15" s="3" t="b">
        <v>0</v>
      </c>
      <c r="C15">
        <v>0.19955139227378818</v>
      </c>
      <c r="D15">
        <v>76.1749714434265</v>
      </c>
    </row>
    <row r="16" spans="1:8">
      <c r="A16" s="2" t="s">
        <v>788</v>
      </c>
      <c r="B16" s="3">
        <v>1</v>
      </c>
      <c r="C16">
        <v>0.12790841867192954</v>
      </c>
      <c r="D16">
        <v>76.1749714434265</v>
      </c>
    </row>
    <row r="17" spans="3:4">
      <c r="C17">
        <v>0.12790841867192954</v>
      </c>
      <c r="D17">
        <v>75.1749714434265</v>
      </c>
    </row>
    <row r="18" spans="3:4">
      <c r="C18" t="s">
        <v>772</v>
      </c>
      <c r="D18" t="s">
        <v>772</v>
      </c>
    </row>
    <row r="19" spans="3:4">
      <c r="C19">
        <v>0.19955139227378818</v>
      </c>
      <c r="D19">
        <v>75.558492333512518</v>
      </c>
    </row>
    <row r="20" spans="3:4">
      <c r="C20">
        <v>0.27585167921968384</v>
      </c>
      <c r="D20">
        <v>75.558492333512518</v>
      </c>
    </row>
    <row r="21" spans="3:4">
      <c r="C21">
        <v>0.27585167921968384</v>
      </c>
      <c r="D21">
        <v>76.958492333512524</v>
      </c>
    </row>
    <row r="22" spans="3:4">
      <c r="C22">
        <v>0.19955139227378818</v>
      </c>
      <c r="D22">
        <v>76.958492333512524</v>
      </c>
    </row>
    <row r="23" spans="3:4">
      <c r="C23">
        <v>0.19955139227378818</v>
      </c>
      <c r="D23">
        <v>75.558492333512518</v>
      </c>
    </row>
    <row r="24" spans="3:4">
      <c r="C24" t="s">
        <v>772</v>
      </c>
      <c r="D24" t="s">
        <v>772</v>
      </c>
    </row>
    <row r="25" spans="3:4">
      <c r="C25">
        <v>0.27585167921968384</v>
      </c>
      <c r="D25">
        <v>75.364208045388395</v>
      </c>
    </row>
    <row r="26" spans="3:4">
      <c r="C26">
        <v>0.35579513887225023</v>
      </c>
      <c r="D26">
        <v>75.364208045388395</v>
      </c>
    </row>
    <row r="27" spans="3:4">
      <c r="C27">
        <v>0.35579513887225023</v>
      </c>
      <c r="D27">
        <v>77.164208045388406</v>
      </c>
    </row>
    <row r="28" spans="3:4">
      <c r="C28">
        <v>0.27585167921968384</v>
      </c>
      <c r="D28">
        <v>77.164208045388406</v>
      </c>
    </row>
    <row r="29" spans="3:4">
      <c r="C29">
        <v>0.27585167921968384</v>
      </c>
      <c r="D29">
        <v>75.364208045388395</v>
      </c>
    </row>
    <row r="30" spans="3:4">
      <c r="C30" t="s">
        <v>772</v>
      </c>
      <c r="D30" t="s">
        <v>772</v>
      </c>
    </row>
    <row r="31" spans="3:4">
      <c r="C31">
        <v>0.35579513887225023</v>
      </c>
      <c r="D31">
        <v>74.888813650623746</v>
      </c>
    </row>
    <row r="32" spans="3:4">
      <c r="C32">
        <v>0.43861168249152332</v>
      </c>
      <c r="D32">
        <v>74.888813650623746</v>
      </c>
    </row>
    <row r="33" spans="3:4">
      <c r="C33">
        <v>0.43861168249152332</v>
      </c>
      <c r="D33">
        <v>77.088813650623734</v>
      </c>
    </row>
    <row r="34" spans="3:4">
      <c r="C34">
        <v>0.35579513887225023</v>
      </c>
      <c r="D34">
        <v>77.088813650623734</v>
      </c>
    </row>
    <row r="35" spans="3:4">
      <c r="C35">
        <v>0.35579513887225023</v>
      </c>
      <c r="D35">
        <v>74.888813650623746</v>
      </c>
    </row>
    <row r="36" spans="3:4">
      <c r="C36" t="s">
        <v>772</v>
      </c>
      <c r="D36" t="s">
        <v>772</v>
      </c>
    </row>
    <row r="37" spans="3:4">
      <c r="C37">
        <v>0.43861168249152332</v>
      </c>
      <c r="D37">
        <v>75.584650603608594</v>
      </c>
    </row>
    <row r="38" spans="3:4">
      <c r="C38">
        <v>0.52482403331321215</v>
      </c>
      <c r="D38">
        <v>75.584650603608594</v>
      </c>
    </row>
    <row r="39" spans="3:4">
      <c r="C39">
        <v>0.52482403331321215</v>
      </c>
      <c r="D39">
        <v>77.584650603608594</v>
      </c>
    </row>
    <row r="40" spans="3:4">
      <c r="C40">
        <v>0.43861168249152332</v>
      </c>
      <c r="D40">
        <v>77.584650603608594</v>
      </c>
    </row>
    <row r="41" spans="3:4">
      <c r="C41">
        <v>0.43861168249152332</v>
      </c>
      <c r="D41">
        <v>75.584650603608594</v>
      </c>
    </row>
    <row r="42" spans="3:4">
      <c r="C42" t="s">
        <v>772</v>
      </c>
      <c r="D42" t="s">
        <v>772</v>
      </c>
    </row>
    <row r="43" spans="3:4">
      <c r="C43">
        <v>0.52482403331321215</v>
      </c>
      <c r="D43">
        <v>72.789713005064129</v>
      </c>
    </row>
    <row r="44" spans="3:4">
      <c r="C44">
        <v>0.61387370344040915</v>
      </c>
      <c r="D44">
        <v>72.789713005064129</v>
      </c>
    </row>
    <row r="45" spans="3:4">
      <c r="C45">
        <v>0.61387370344040915</v>
      </c>
      <c r="D45">
        <v>74.989713005064118</v>
      </c>
    </row>
    <row r="46" spans="3:4">
      <c r="C46">
        <v>0.52482403331321215</v>
      </c>
      <c r="D46">
        <v>74.989713005064118</v>
      </c>
    </row>
    <row r="47" spans="3:4">
      <c r="C47">
        <v>0.52482403331321215</v>
      </c>
      <c r="D47">
        <v>72.789713005064129</v>
      </c>
    </row>
    <row r="48" spans="3:4">
      <c r="C48" t="s">
        <v>772</v>
      </c>
      <c r="D48" t="s">
        <v>772</v>
      </c>
    </row>
    <row r="49" spans="3:4">
      <c r="C49">
        <v>0.61387370344040915</v>
      </c>
      <c r="D49">
        <v>74.640839069232499</v>
      </c>
    </row>
    <row r="50" spans="3:4">
      <c r="C50">
        <v>0.70544566044756907</v>
      </c>
      <c r="D50">
        <v>74.640839069232499</v>
      </c>
    </row>
    <row r="51" spans="3:4">
      <c r="C51">
        <v>0.70544566044756907</v>
      </c>
      <c r="D51">
        <v>77.240839069232493</v>
      </c>
    </row>
    <row r="52" spans="3:4">
      <c r="C52">
        <v>0.61387370344040915</v>
      </c>
      <c r="D52">
        <v>77.240839069232493</v>
      </c>
    </row>
    <row r="53" spans="3:4">
      <c r="C53">
        <v>0.61387370344040915</v>
      </c>
      <c r="D53">
        <v>74.640839069232499</v>
      </c>
    </row>
    <row r="54" spans="3:4">
      <c r="C54" t="s">
        <v>772</v>
      </c>
      <c r="D54" t="s">
        <v>772</v>
      </c>
    </row>
    <row r="55" spans="3:4">
      <c r="C55">
        <v>0.70544566044756907</v>
      </c>
      <c r="D55">
        <v>74.620968498028731</v>
      </c>
    </row>
    <row r="56" spans="3:4">
      <c r="C56">
        <v>0.80030000284273084</v>
      </c>
      <c r="D56">
        <v>74.620968498028731</v>
      </c>
    </row>
    <row r="57" spans="3:4">
      <c r="C57">
        <v>0.80030000284273084</v>
      </c>
      <c r="D57">
        <v>76.620968498028731</v>
      </c>
    </row>
    <row r="58" spans="3:4">
      <c r="C58">
        <v>0.70544566044756907</v>
      </c>
      <c r="D58">
        <v>76.620968498028731</v>
      </c>
    </row>
    <row r="59" spans="3:4">
      <c r="C59">
        <v>0.70544566044756907</v>
      </c>
      <c r="D59">
        <v>74.620968498028731</v>
      </c>
    </row>
    <row r="60" spans="3:4">
      <c r="C60" t="s">
        <v>772</v>
      </c>
      <c r="D60" t="s">
        <v>772</v>
      </c>
    </row>
    <row r="61" spans="3:4">
      <c r="C61">
        <v>0.80030000284273084</v>
      </c>
      <c r="D61">
        <v>75.123611316917277</v>
      </c>
    </row>
    <row r="62" spans="3:4">
      <c r="C62">
        <v>0.89955335855174667</v>
      </c>
      <c r="D62">
        <v>75.123611316917277</v>
      </c>
    </row>
    <row r="63" spans="3:4">
      <c r="C63">
        <v>0.89955335855174667</v>
      </c>
      <c r="D63">
        <v>76.523611316917282</v>
      </c>
    </row>
    <row r="64" spans="3:4">
      <c r="C64">
        <v>0.80030000284273084</v>
      </c>
      <c r="D64">
        <v>76.523611316917282</v>
      </c>
    </row>
    <row r="65" spans="3:4">
      <c r="C65">
        <v>0.80030000284273084</v>
      </c>
      <c r="D65">
        <v>75.123611316917277</v>
      </c>
    </row>
    <row r="66" spans="3:4">
      <c r="C66" t="s">
        <v>772</v>
      </c>
      <c r="D66" t="s">
        <v>772</v>
      </c>
    </row>
    <row r="67" spans="3:4">
      <c r="C67">
        <v>0.89955335855174667</v>
      </c>
      <c r="D67">
        <v>69.51836350541663</v>
      </c>
    </row>
    <row r="68" spans="3:4">
      <c r="C68">
        <v>1</v>
      </c>
      <c r="D68">
        <v>69.51836350541663</v>
      </c>
    </row>
    <row r="69" spans="3:4">
      <c r="C69">
        <v>1</v>
      </c>
      <c r="D69">
        <v>74.918363505416636</v>
      </c>
    </row>
    <row r="70" spans="3:4">
      <c r="C70">
        <v>0.89955335855174667</v>
      </c>
      <c r="D70">
        <v>74.918363505416636</v>
      </c>
    </row>
    <row r="71" spans="3:4">
      <c r="C71">
        <v>0.89955335855174667</v>
      </c>
      <c r="D71">
        <v>69.51836350541663</v>
      </c>
    </row>
    <row r="72" spans="3:4">
      <c r="C72" t="s">
        <v>772</v>
      </c>
      <c r="D7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4">
      <c r="A1" s="2" t="s">
        <v>773</v>
      </c>
      <c r="B1" s="1" t="s">
        <v>856</v>
      </c>
      <c r="C1">
        <v>0</v>
      </c>
      <c r="D1">
        <v>70.50921052578704</v>
      </c>
    </row>
    <row r="2" spans="1:4">
      <c r="A2" s="2" t="s">
        <v>774</v>
      </c>
      <c r="B2" s="1" t="s">
        <v>922</v>
      </c>
      <c r="C2">
        <v>7.1341641344431883E-2</v>
      </c>
      <c r="D2">
        <v>70.50921052578704</v>
      </c>
    </row>
    <row r="3" spans="1:4">
      <c r="A3" s="2" t="s">
        <v>775</v>
      </c>
      <c r="B3" s="3">
        <v>18</v>
      </c>
      <c r="C3">
        <v>7.1341641344431883E-2</v>
      </c>
      <c r="D3">
        <v>115.70921052578706</v>
      </c>
    </row>
    <row r="4" spans="1:4">
      <c r="A4" s="2" t="s">
        <v>776</v>
      </c>
      <c r="B4" s="3">
        <v>5</v>
      </c>
      <c r="C4">
        <v>0</v>
      </c>
      <c r="D4">
        <v>115.70921052578706</v>
      </c>
    </row>
    <row r="5" spans="1:4">
      <c r="A5" s="2" t="s">
        <v>777</v>
      </c>
      <c r="B5" s="3">
        <v>2</v>
      </c>
      <c r="C5">
        <v>0</v>
      </c>
      <c r="D5">
        <v>70.50921052578704</v>
      </c>
    </row>
    <row r="6" spans="1:4">
      <c r="A6" s="2" t="s">
        <v>778</v>
      </c>
      <c r="B6" s="3" t="b">
        <v>1</v>
      </c>
      <c r="C6" t="s">
        <v>772</v>
      </c>
      <c r="D6" t="s">
        <v>772</v>
      </c>
    </row>
    <row r="7" spans="1:4">
      <c r="A7" s="2" t="s">
        <v>779</v>
      </c>
      <c r="B7" s="3">
        <v>1</v>
      </c>
      <c r="C7">
        <v>7.1341641344431883E-2</v>
      </c>
      <c r="D7">
        <v>69.167625379877805</v>
      </c>
    </row>
    <row r="8" spans="1:4">
      <c r="A8" s="2" t="s">
        <v>780</v>
      </c>
      <c r="B8" s="3" t="b">
        <v>0</v>
      </c>
      <c r="C8">
        <v>0.14325273628666388</v>
      </c>
      <c r="D8">
        <v>69.167625379877805</v>
      </c>
    </row>
    <row r="9" spans="1:4">
      <c r="A9" s="2" t="s">
        <v>781</v>
      </c>
      <c r="B9" s="3" t="b">
        <v>1</v>
      </c>
      <c r="C9">
        <v>0.14325273628666388</v>
      </c>
      <c r="D9">
        <v>76.767625379877799</v>
      </c>
    </row>
    <row r="10" spans="1:4">
      <c r="A10" s="2" t="s">
        <v>782</v>
      </c>
      <c r="B10" s="3" t="b">
        <v>0</v>
      </c>
      <c r="C10">
        <v>7.1341641344431883E-2</v>
      </c>
      <c r="D10">
        <v>76.767625379877799</v>
      </c>
    </row>
    <row r="11" spans="1:4">
      <c r="A11" s="2" t="s">
        <v>783</v>
      </c>
      <c r="B11" s="3" t="b">
        <v>0</v>
      </c>
      <c r="C11">
        <v>7.1341641344431883E-2</v>
      </c>
      <c r="D11">
        <v>69.167625379877805</v>
      </c>
    </row>
    <row r="12" spans="1:4">
      <c r="A12" s="2" t="s">
        <v>784</v>
      </c>
      <c r="B12" s="3" t="s">
        <v>923</v>
      </c>
      <c r="C12" t="s">
        <v>772</v>
      </c>
      <c r="D12" t="s">
        <v>772</v>
      </c>
    </row>
    <row r="13" spans="1:4">
      <c r="A13" s="2" t="s">
        <v>785</v>
      </c>
      <c r="B13" s="3" t="b">
        <v>1</v>
      </c>
      <c r="C13">
        <v>0.14325273628666388</v>
      </c>
      <c r="D13">
        <v>73.70088015298569</v>
      </c>
    </row>
    <row r="14" spans="1:4">
      <c r="A14" s="2" t="s">
        <v>786</v>
      </c>
      <c r="B14" s="3" t="b">
        <v>0</v>
      </c>
      <c r="C14">
        <v>0.22002112765645152</v>
      </c>
      <c r="D14">
        <v>73.70088015298569</v>
      </c>
    </row>
    <row r="15" spans="1:4">
      <c r="A15" s="2" t="s">
        <v>787</v>
      </c>
      <c r="B15" s="3" t="b">
        <v>0</v>
      </c>
      <c r="C15">
        <v>0.22002112765645152</v>
      </c>
      <c r="D15">
        <v>74.500880152985701</v>
      </c>
    </row>
    <row r="16" spans="1:4">
      <c r="A16" s="2" t="s">
        <v>788</v>
      </c>
      <c r="B16" s="3">
        <v>1</v>
      </c>
      <c r="C16">
        <v>0.14325273628666388</v>
      </c>
      <c r="D16">
        <v>74.500880152985701</v>
      </c>
    </row>
    <row r="17" spans="3:4">
      <c r="C17">
        <v>0.14325273628666388</v>
      </c>
      <c r="D17">
        <v>73.70088015298569</v>
      </c>
    </row>
    <row r="18" spans="3:4">
      <c r="C18" t="s">
        <v>772</v>
      </c>
      <c r="D18" t="s">
        <v>772</v>
      </c>
    </row>
    <row r="19" spans="3:4">
      <c r="C19">
        <v>0.22002112765645152</v>
      </c>
      <c r="D19">
        <v>74.086670229084902</v>
      </c>
    </row>
    <row r="20" spans="3:4">
      <c r="C20">
        <v>0.29887029481046457</v>
      </c>
      <c r="D20">
        <v>74.086670229084902</v>
      </c>
    </row>
    <row r="21" spans="3:4">
      <c r="C21">
        <v>0.29887029481046457</v>
      </c>
      <c r="D21">
        <v>76.086670229084902</v>
      </c>
    </row>
    <row r="22" spans="3:4">
      <c r="C22">
        <v>0.22002112765645152</v>
      </c>
      <c r="D22">
        <v>76.086670229084902</v>
      </c>
    </row>
    <row r="23" spans="3:4">
      <c r="C23">
        <v>0.22002112765645152</v>
      </c>
      <c r="D23">
        <v>74.086670229084902</v>
      </c>
    </row>
    <row r="24" spans="3:4">
      <c r="C24" t="s">
        <v>772</v>
      </c>
      <c r="D24" t="s">
        <v>772</v>
      </c>
    </row>
    <row r="25" spans="3:4">
      <c r="C25">
        <v>0.29887029481046457</v>
      </c>
      <c r="D25">
        <v>74.763667474326624</v>
      </c>
    </row>
    <row r="26" spans="3:4">
      <c r="C26">
        <v>0.37908186467842409</v>
      </c>
      <c r="D26">
        <v>74.763667474326624</v>
      </c>
    </row>
    <row r="27" spans="3:4">
      <c r="C27">
        <v>0.37908186467842409</v>
      </c>
      <c r="D27">
        <v>77.563667474326635</v>
      </c>
    </row>
    <row r="28" spans="3:4">
      <c r="C28">
        <v>0.29887029481046457</v>
      </c>
      <c r="D28">
        <v>77.563667474326635</v>
      </c>
    </row>
    <row r="29" spans="3:4">
      <c r="C29">
        <v>0.29887029481046457</v>
      </c>
      <c r="D29">
        <v>74.763667474326624</v>
      </c>
    </row>
    <row r="30" spans="3:4">
      <c r="C30" t="s">
        <v>772</v>
      </c>
      <c r="D30" t="s">
        <v>772</v>
      </c>
    </row>
    <row r="31" spans="3:4">
      <c r="C31">
        <v>0.37908186467842409</v>
      </c>
      <c r="D31">
        <v>74.372455332952597</v>
      </c>
    </row>
    <row r="32" spans="3:4">
      <c r="C32">
        <v>0.46208791553279432</v>
      </c>
      <c r="D32">
        <v>74.372455332952597</v>
      </c>
    </row>
    <row r="33" spans="3:4">
      <c r="C33">
        <v>0.46208791553279432</v>
      </c>
      <c r="D33">
        <v>75.772455332952603</v>
      </c>
    </row>
    <row r="34" spans="3:4">
      <c r="C34">
        <v>0.37908186467842409</v>
      </c>
      <c r="D34">
        <v>75.772455332952603</v>
      </c>
    </row>
    <row r="35" spans="3:4">
      <c r="C35">
        <v>0.37908186467842409</v>
      </c>
      <c r="D35">
        <v>74.372455332952597</v>
      </c>
    </row>
    <row r="36" spans="3:4">
      <c r="C36" t="s">
        <v>772</v>
      </c>
      <c r="D36" t="s">
        <v>772</v>
      </c>
    </row>
    <row r="37" spans="3:4">
      <c r="C37">
        <v>0.46208791553279432</v>
      </c>
      <c r="D37">
        <v>74.263534656450716</v>
      </c>
    </row>
    <row r="38" spans="3:4">
      <c r="C38">
        <v>0.5479234012359061</v>
      </c>
      <c r="D38">
        <v>74.263534656450716</v>
      </c>
    </row>
    <row r="39" spans="3:4">
      <c r="C39">
        <v>0.5479234012359061</v>
      </c>
      <c r="D39">
        <v>75.663534656450722</v>
      </c>
    </row>
    <row r="40" spans="3:4">
      <c r="C40">
        <v>0.46208791553279432</v>
      </c>
      <c r="D40">
        <v>75.663534656450722</v>
      </c>
    </row>
    <row r="41" spans="3:4">
      <c r="C41">
        <v>0.46208791553279432</v>
      </c>
      <c r="D41">
        <v>74.263534656450716</v>
      </c>
    </row>
    <row r="42" spans="3:4">
      <c r="C42" t="s">
        <v>772</v>
      </c>
      <c r="D42" t="s">
        <v>772</v>
      </c>
    </row>
    <row r="43" spans="3:4">
      <c r="C43">
        <v>0.5479234012359061</v>
      </c>
      <c r="D43">
        <v>73.987415008798635</v>
      </c>
    </row>
    <row r="44" spans="3:4">
      <c r="C44">
        <v>0.63610607733584656</v>
      </c>
      <c r="D44">
        <v>73.987415008798635</v>
      </c>
    </row>
    <row r="45" spans="3:4">
      <c r="C45">
        <v>0.63610607733584656</v>
      </c>
      <c r="D45">
        <v>75.587415008798629</v>
      </c>
    </row>
    <row r="46" spans="3:4">
      <c r="C46">
        <v>0.5479234012359061</v>
      </c>
      <c r="D46">
        <v>75.587415008798629</v>
      </c>
    </row>
    <row r="47" spans="3:4">
      <c r="C47">
        <v>0.5479234012359061</v>
      </c>
      <c r="D47">
        <v>73.987415008798635</v>
      </c>
    </row>
    <row r="48" spans="3:4">
      <c r="C48" t="s">
        <v>772</v>
      </c>
      <c r="D48" t="s">
        <v>772</v>
      </c>
    </row>
    <row r="49" spans="3:4">
      <c r="C49">
        <v>0.63610607733584656</v>
      </c>
      <c r="D49">
        <v>73.849197089722608</v>
      </c>
    </row>
    <row r="50" spans="3:4">
      <c r="C50">
        <v>0.72656418093917852</v>
      </c>
      <c r="D50">
        <v>73.849197089722608</v>
      </c>
    </row>
    <row r="51" spans="3:4">
      <c r="C51">
        <v>0.72656418093917852</v>
      </c>
      <c r="D51">
        <v>75.449197089722603</v>
      </c>
    </row>
    <row r="52" spans="3:4">
      <c r="C52">
        <v>0.63610607733584656</v>
      </c>
      <c r="D52">
        <v>75.449197089722603</v>
      </c>
    </row>
    <row r="53" spans="3:4">
      <c r="C53">
        <v>0.63610607733584656</v>
      </c>
      <c r="D53">
        <v>73.849197089722608</v>
      </c>
    </row>
    <row r="54" spans="3:4">
      <c r="C54" t="s">
        <v>772</v>
      </c>
      <c r="D54" t="s">
        <v>772</v>
      </c>
    </row>
    <row r="55" spans="3:4">
      <c r="C55">
        <v>0.72656418093917852</v>
      </c>
      <c r="D55">
        <v>66.894928547499347</v>
      </c>
    </row>
    <row r="56" spans="3:4">
      <c r="C56">
        <v>0.81750345909407796</v>
      </c>
      <c r="D56">
        <v>66.894928547499347</v>
      </c>
    </row>
    <row r="57" spans="3:4">
      <c r="C57">
        <v>0.81750345909407796</v>
      </c>
      <c r="D57">
        <v>74.494928547499342</v>
      </c>
    </row>
    <row r="58" spans="3:4">
      <c r="C58">
        <v>0.72656418093917852</v>
      </c>
      <c r="D58">
        <v>74.494928547499342</v>
      </c>
    </row>
    <row r="59" spans="3:4">
      <c r="C59">
        <v>0.72656418093917852</v>
      </c>
      <c r="D59">
        <v>66.894928547499347</v>
      </c>
    </row>
    <row r="60" spans="3:4">
      <c r="C60" t="s">
        <v>772</v>
      </c>
      <c r="D60" t="s">
        <v>772</v>
      </c>
    </row>
    <row r="61" spans="3:4">
      <c r="C61">
        <v>0.81750345909407796</v>
      </c>
      <c r="D61">
        <v>53.219743261080438</v>
      </c>
    </row>
    <row r="62" spans="3:4">
      <c r="C62">
        <v>0.90861839291315827</v>
      </c>
      <c r="D62">
        <v>53.219743261080438</v>
      </c>
    </row>
    <row r="63" spans="3:4">
      <c r="C63">
        <v>0.90861839291315827</v>
      </c>
      <c r="D63">
        <v>73.819743261080433</v>
      </c>
    </row>
    <row r="64" spans="3:4">
      <c r="C64">
        <v>0.81750345909407796</v>
      </c>
      <c r="D64">
        <v>73.819743261080433</v>
      </c>
    </row>
    <row r="65" spans="3:4">
      <c r="C65">
        <v>0.81750345909407796</v>
      </c>
      <c r="D65">
        <v>53.219743261080438</v>
      </c>
    </row>
    <row r="66" spans="3:4">
      <c r="C66" t="s">
        <v>772</v>
      </c>
      <c r="D66" t="s">
        <v>772</v>
      </c>
    </row>
    <row r="67" spans="3:4">
      <c r="C67">
        <v>0.90861839291315827</v>
      </c>
      <c r="D67">
        <v>53.280841625882346</v>
      </c>
    </row>
    <row r="68" spans="3:4">
      <c r="C68">
        <v>1</v>
      </c>
      <c r="D68">
        <v>53.280841625882346</v>
      </c>
    </row>
    <row r="69" spans="3:4">
      <c r="C69">
        <v>1</v>
      </c>
      <c r="D69">
        <v>67.480841625882348</v>
      </c>
    </row>
    <row r="70" spans="3:4">
      <c r="C70">
        <v>0.90861839291315827</v>
      </c>
      <c r="D70">
        <v>67.480841625882348</v>
      </c>
    </row>
    <row r="71" spans="3:4">
      <c r="C71">
        <v>0.90861839291315827</v>
      </c>
      <c r="D71">
        <v>53.280841625882346</v>
      </c>
    </row>
    <row r="72" spans="3:4">
      <c r="C72" t="s">
        <v>772</v>
      </c>
      <c r="D7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70.50921052578704</v>
      </c>
      <c r="E1">
        <v>0</v>
      </c>
      <c r="F1">
        <v>74.985491696380905</v>
      </c>
    </row>
    <row r="2" spans="1:6">
      <c r="A2" s="2" t="s">
        <v>774</v>
      </c>
      <c r="B2" s="1" t="s">
        <v>924</v>
      </c>
      <c r="C2">
        <v>9.8190418982963823E-2</v>
      </c>
      <c r="D2">
        <v>70.50921052578704</v>
      </c>
      <c r="E2">
        <v>1</v>
      </c>
      <c r="F2">
        <v>74.985491696380905</v>
      </c>
    </row>
    <row r="3" spans="1:6">
      <c r="A3" s="2" t="s">
        <v>775</v>
      </c>
      <c r="B3" s="3">
        <v>18</v>
      </c>
      <c r="C3">
        <v>9.8190418982963823E-2</v>
      </c>
      <c r="D3">
        <v>115.70921052578706</v>
      </c>
    </row>
    <row r="4" spans="1:6">
      <c r="A4" s="2" t="s">
        <v>776</v>
      </c>
      <c r="B4" s="3">
        <v>7</v>
      </c>
      <c r="C4">
        <v>0</v>
      </c>
      <c r="D4">
        <v>115.70921052578706</v>
      </c>
    </row>
    <row r="5" spans="1:6">
      <c r="A5" s="2" t="s">
        <v>777</v>
      </c>
      <c r="B5" s="3">
        <v>2</v>
      </c>
      <c r="C5">
        <v>0</v>
      </c>
      <c r="D5">
        <v>70.50921052578704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9.8190418982963823E-2</v>
      </c>
      <c r="D7">
        <v>69.167625379877805</v>
      </c>
    </row>
    <row r="8" spans="1:6">
      <c r="A8" s="2" t="s">
        <v>780</v>
      </c>
      <c r="B8" s="3" t="b">
        <v>0</v>
      </c>
      <c r="C8">
        <v>0.19716460024424975</v>
      </c>
      <c r="D8">
        <v>69.167625379877805</v>
      </c>
    </row>
    <row r="9" spans="1:6">
      <c r="A9" s="2" t="s">
        <v>781</v>
      </c>
      <c r="B9" s="3" t="b">
        <v>1</v>
      </c>
      <c r="C9">
        <v>0.19716460024424975</v>
      </c>
      <c r="D9">
        <v>76.767625379877799</v>
      </c>
    </row>
    <row r="10" spans="1:6">
      <c r="A10" s="2" t="s">
        <v>782</v>
      </c>
      <c r="B10" s="3" t="b">
        <v>0</v>
      </c>
      <c r="C10">
        <v>9.8190418982963823E-2</v>
      </c>
      <c r="D10">
        <v>76.767625379877799</v>
      </c>
    </row>
    <row r="11" spans="1:6">
      <c r="A11" s="2" t="s">
        <v>783</v>
      </c>
      <c r="B11" s="3" t="b">
        <v>0</v>
      </c>
      <c r="C11">
        <v>9.8190418982963823E-2</v>
      </c>
      <c r="D11">
        <v>69.167625379877805</v>
      </c>
    </row>
    <row r="12" spans="1:6">
      <c r="A12" s="2" t="s">
        <v>784</v>
      </c>
      <c r="B12" s="3" t="s">
        <v>925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0.19716460024424975</v>
      </c>
      <c r="D13">
        <v>73.70088015298569</v>
      </c>
    </row>
    <row r="14" spans="1:6">
      <c r="A14" s="2" t="s">
        <v>786</v>
      </c>
      <c r="B14" s="3" t="b">
        <v>0</v>
      </c>
      <c r="C14">
        <v>0.30282407725088462</v>
      </c>
      <c r="D14">
        <v>73.70088015298569</v>
      </c>
    </row>
    <row r="15" spans="1:6">
      <c r="A15" s="2" t="s">
        <v>787</v>
      </c>
      <c r="B15" s="3" t="b">
        <v>0</v>
      </c>
      <c r="C15">
        <v>0.30282407725088462</v>
      </c>
      <c r="D15">
        <v>74.500880152985701</v>
      </c>
    </row>
    <row r="16" spans="1:6">
      <c r="A16" s="2" t="s">
        <v>788</v>
      </c>
      <c r="B16" s="3">
        <v>1</v>
      </c>
      <c r="C16">
        <v>0.19716460024424975</v>
      </c>
      <c r="D16">
        <v>74.500880152985701</v>
      </c>
    </row>
    <row r="17" spans="3:4">
      <c r="C17">
        <v>0.19716460024424975</v>
      </c>
      <c r="D17">
        <v>73.70088015298569</v>
      </c>
    </row>
    <row r="18" spans="3:4">
      <c r="C18" t="s">
        <v>772</v>
      </c>
      <c r="D18" t="s">
        <v>772</v>
      </c>
    </row>
    <row r="19" spans="3:4">
      <c r="C19">
        <v>0.30282407725088462</v>
      </c>
      <c r="D19">
        <v>74.086670229084902</v>
      </c>
    </row>
    <row r="20" spans="3:4">
      <c r="C20">
        <v>0.41134741107679701</v>
      </c>
      <c r="D20">
        <v>74.086670229084902</v>
      </c>
    </row>
    <row r="21" spans="3:4">
      <c r="C21">
        <v>0.41134741107679701</v>
      </c>
      <c r="D21">
        <v>76.086670229084902</v>
      </c>
    </row>
    <row r="22" spans="3:4">
      <c r="C22">
        <v>0.30282407725088462</v>
      </c>
      <c r="D22">
        <v>76.086670229084902</v>
      </c>
    </row>
    <row r="23" spans="3:4">
      <c r="C23">
        <v>0.30282407725088462</v>
      </c>
      <c r="D23">
        <v>74.086670229084902</v>
      </c>
    </row>
    <row r="24" spans="3:4">
      <c r="C24" t="s">
        <v>772</v>
      </c>
      <c r="D24" t="s">
        <v>772</v>
      </c>
    </row>
    <row r="25" spans="3:4">
      <c r="C25">
        <v>0.41134741107679701</v>
      </c>
      <c r="D25">
        <v>74.763667474326624</v>
      </c>
    </row>
    <row r="26" spans="3:4">
      <c r="C26">
        <v>0.52174587548261953</v>
      </c>
      <c r="D26">
        <v>74.763667474326624</v>
      </c>
    </row>
    <row r="27" spans="3:4">
      <c r="C27">
        <v>0.52174587548261953</v>
      </c>
      <c r="D27">
        <v>77.563667474326635</v>
      </c>
    </row>
    <row r="28" spans="3:4">
      <c r="C28">
        <v>0.41134741107679701</v>
      </c>
      <c r="D28">
        <v>77.563667474326635</v>
      </c>
    </row>
    <row r="29" spans="3:4">
      <c r="C29">
        <v>0.41134741107679701</v>
      </c>
      <c r="D29">
        <v>74.763667474326624</v>
      </c>
    </row>
    <row r="30" spans="3:4">
      <c r="C30" t="s">
        <v>772</v>
      </c>
      <c r="D30" t="s">
        <v>772</v>
      </c>
    </row>
    <row r="31" spans="3:4">
      <c r="C31">
        <v>0.52174587548261953</v>
      </c>
      <c r="D31">
        <v>74.372455332952597</v>
      </c>
    </row>
    <row r="32" spans="3:4">
      <c r="C32">
        <v>0.63599049836930532</v>
      </c>
      <c r="D32">
        <v>74.372455332952597</v>
      </c>
    </row>
    <row r="33" spans="3:4">
      <c r="C33">
        <v>0.63599049836930532</v>
      </c>
      <c r="D33">
        <v>75.772455332952603</v>
      </c>
    </row>
    <row r="34" spans="3:4">
      <c r="C34">
        <v>0.52174587548261953</v>
      </c>
      <c r="D34">
        <v>75.772455332952603</v>
      </c>
    </row>
    <row r="35" spans="3:4">
      <c r="C35">
        <v>0.52174587548261953</v>
      </c>
      <c r="D35">
        <v>74.372455332952597</v>
      </c>
    </row>
    <row r="36" spans="3:4">
      <c r="C36" t="s">
        <v>772</v>
      </c>
      <c r="D36" t="s">
        <v>772</v>
      </c>
    </row>
    <row r="37" spans="3:4">
      <c r="C37">
        <v>0.63599049836930532</v>
      </c>
      <c r="D37">
        <v>74.263534656450716</v>
      </c>
    </row>
    <row r="38" spans="3:4">
      <c r="C38">
        <v>0.75412938816725583</v>
      </c>
      <c r="D38">
        <v>74.263534656450716</v>
      </c>
    </row>
    <row r="39" spans="3:4">
      <c r="C39">
        <v>0.75412938816725583</v>
      </c>
      <c r="D39">
        <v>75.663534656450722</v>
      </c>
    </row>
    <row r="40" spans="3:4">
      <c r="C40">
        <v>0.63599049836930532</v>
      </c>
      <c r="D40">
        <v>75.663534656450722</v>
      </c>
    </row>
    <row r="41" spans="3:4">
      <c r="C41">
        <v>0.63599049836930532</v>
      </c>
      <c r="D41">
        <v>74.263534656450716</v>
      </c>
    </row>
    <row r="42" spans="3:4">
      <c r="C42" t="s">
        <v>772</v>
      </c>
      <c r="D42" t="s">
        <v>772</v>
      </c>
    </row>
    <row r="43" spans="3:4">
      <c r="C43">
        <v>0.75412938816725583</v>
      </c>
      <c r="D43">
        <v>73.987415008798635</v>
      </c>
    </row>
    <row r="44" spans="3:4">
      <c r="C44">
        <v>0.87549881211264335</v>
      </c>
      <c r="D44">
        <v>73.987415008798635</v>
      </c>
    </row>
    <row r="45" spans="3:4">
      <c r="C45">
        <v>0.87549881211264335</v>
      </c>
      <c r="D45">
        <v>75.587415008798629</v>
      </c>
    </row>
    <row r="46" spans="3:4">
      <c r="C46">
        <v>0.75412938816725583</v>
      </c>
      <c r="D46">
        <v>75.587415008798629</v>
      </c>
    </row>
    <row r="47" spans="3:4">
      <c r="C47">
        <v>0.75412938816725583</v>
      </c>
      <c r="D47">
        <v>73.987415008798635</v>
      </c>
    </row>
    <row r="48" spans="3:4">
      <c r="C48" t="s">
        <v>772</v>
      </c>
      <c r="D48" t="s">
        <v>772</v>
      </c>
    </row>
    <row r="49" spans="3:4">
      <c r="C49">
        <v>0.87549881211264335</v>
      </c>
      <c r="D49">
        <v>73.849197089722608</v>
      </c>
    </row>
    <row r="50" spans="3:4">
      <c r="C50">
        <v>1</v>
      </c>
      <c r="D50">
        <v>73.849197089722608</v>
      </c>
    </row>
    <row r="51" spans="3:4">
      <c r="C51">
        <v>1</v>
      </c>
      <c r="D51">
        <v>75.449197089722603</v>
      </c>
    </row>
    <row r="52" spans="3:4">
      <c r="C52">
        <v>0.87549881211264335</v>
      </c>
      <c r="D52">
        <v>75.449197089722603</v>
      </c>
    </row>
    <row r="53" spans="3:4">
      <c r="C53">
        <v>0.87549881211264335</v>
      </c>
      <c r="D53">
        <v>73.849197089722608</v>
      </c>
    </row>
    <row r="54" spans="3:4">
      <c r="C54" t="s">
        <v>772</v>
      </c>
      <c r="D54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26.279129873462722</v>
      </c>
      <c r="E1">
        <v>0</v>
      </c>
      <c r="F1">
        <v>75.3250525992582</v>
      </c>
      <c r="G1">
        <v>0.90785720000000003</v>
      </c>
      <c r="H1">
        <v>75.095209999999994</v>
      </c>
    </row>
    <row r="2" spans="1:8">
      <c r="A2" s="2" t="s">
        <v>774</v>
      </c>
      <c r="B2" s="1" t="s">
        <v>926</v>
      </c>
      <c r="C2">
        <v>7.1301082920360109E-2</v>
      </c>
      <c r="D2">
        <v>26.279129873462722</v>
      </c>
      <c r="E2">
        <v>1</v>
      </c>
      <c r="F2">
        <v>75.3250525992582</v>
      </c>
      <c r="G2">
        <v>0.90785720000000003</v>
      </c>
      <c r="H2">
        <v>167.8826</v>
      </c>
    </row>
    <row r="3" spans="1:8">
      <c r="A3" s="2" t="s">
        <v>775</v>
      </c>
      <c r="B3" s="3">
        <v>18</v>
      </c>
      <c r="C3">
        <v>7.1301082920360109E-2</v>
      </c>
      <c r="D3">
        <v>145.87912987346272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145.87912987346272</v>
      </c>
    </row>
    <row r="5" spans="1:8">
      <c r="A5" s="2" t="s">
        <v>777</v>
      </c>
      <c r="B5" s="3">
        <v>2</v>
      </c>
      <c r="C5">
        <v>0</v>
      </c>
      <c r="D5">
        <v>26.279129873462722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7.1301082920360109E-2</v>
      </c>
      <c r="D7">
        <v>67.566421063966217</v>
      </c>
    </row>
    <row r="8" spans="1:8">
      <c r="A8" s="2" t="s">
        <v>780</v>
      </c>
      <c r="B8" s="3" t="b">
        <v>0</v>
      </c>
      <c r="C8">
        <v>0.14306985658758906</v>
      </c>
      <c r="D8">
        <v>67.566421063966217</v>
      </c>
    </row>
    <row r="9" spans="1:8">
      <c r="A9" s="2" t="s">
        <v>781</v>
      </c>
      <c r="B9" s="3" t="b">
        <v>1</v>
      </c>
      <c r="C9">
        <v>0.14306985658758906</v>
      </c>
      <c r="D9">
        <v>78.966421063966223</v>
      </c>
    </row>
    <row r="10" spans="1:8">
      <c r="A10" s="2" t="s">
        <v>782</v>
      </c>
      <c r="B10" s="3" t="b">
        <v>0</v>
      </c>
      <c r="C10">
        <v>7.1301082920360109E-2</v>
      </c>
      <c r="D10">
        <v>78.966421063966223</v>
      </c>
    </row>
    <row r="11" spans="1:8">
      <c r="A11" s="2" t="s">
        <v>783</v>
      </c>
      <c r="B11" s="3" t="b">
        <v>0</v>
      </c>
      <c r="C11">
        <v>7.1301082920360109E-2</v>
      </c>
      <c r="D11">
        <v>67.566421063966217</v>
      </c>
    </row>
    <row r="12" spans="1:8">
      <c r="A12" s="2" t="s">
        <v>784</v>
      </c>
      <c r="B12" s="3" t="s">
        <v>927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0.14306985658758906</v>
      </c>
      <c r="D13">
        <v>73.938208946097205</v>
      </c>
    </row>
    <row r="14" spans="1:8">
      <c r="A14" s="2" t="s">
        <v>786</v>
      </c>
      <c r="B14" s="3" t="b">
        <v>0</v>
      </c>
      <c r="C14">
        <v>0.21840651304148989</v>
      </c>
      <c r="D14">
        <v>73.938208946097205</v>
      </c>
    </row>
    <row r="15" spans="1:8">
      <c r="A15" s="2" t="s">
        <v>787</v>
      </c>
      <c r="B15" s="3" t="b">
        <v>0</v>
      </c>
      <c r="C15">
        <v>0.21840651304148989</v>
      </c>
      <c r="D15">
        <v>75.5382089460972</v>
      </c>
    </row>
    <row r="16" spans="1:8">
      <c r="A16" s="2" t="s">
        <v>788</v>
      </c>
      <c r="B16" s="3">
        <v>1</v>
      </c>
      <c r="C16">
        <v>0.14306985658758906</v>
      </c>
      <c r="D16">
        <v>75.5382089460972</v>
      </c>
    </row>
    <row r="17" spans="3:4">
      <c r="C17">
        <v>0.14306985658758906</v>
      </c>
      <c r="D17">
        <v>73.938208946097205</v>
      </c>
    </row>
    <row r="18" spans="3:4">
      <c r="C18" t="s">
        <v>772</v>
      </c>
      <c r="D18" t="s">
        <v>772</v>
      </c>
    </row>
    <row r="19" spans="3:4">
      <c r="C19">
        <v>0.21840651304148989</v>
      </c>
      <c r="D19">
        <v>73.922980821169247</v>
      </c>
    </row>
    <row r="20" spans="3:4">
      <c r="C20">
        <v>0.29599737093213974</v>
      </c>
      <c r="D20">
        <v>73.922980821169247</v>
      </c>
    </row>
    <row r="21" spans="3:4">
      <c r="C21">
        <v>0.29599737093213974</v>
      </c>
      <c r="D21">
        <v>76.322980821169253</v>
      </c>
    </row>
    <row r="22" spans="3:4">
      <c r="C22">
        <v>0.21840651304148989</v>
      </c>
      <c r="D22">
        <v>76.322980821169253</v>
      </c>
    </row>
    <row r="23" spans="3:4">
      <c r="C23">
        <v>0.21840651304148989</v>
      </c>
      <c r="D23">
        <v>73.922980821169247</v>
      </c>
    </row>
    <row r="24" spans="3:4">
      <c r="C24" t="s">
        <v>772</v>
      </c>
      <c r="D24" t="s">
        <v>772</v>
      </c>
    </row>
    <row r="25" spans="3:4">
      <c r="C25">
        <v>0.29599737093213974</v>
      </c>
      <c r="D25">
        <v>74.947035407291537</v>
      </c>
    </row>
    <row r="26" spans="3:4">
      <c r="C26">
        <v>0.37592529794868984</v>
      </c>
      <c r="D26">
        <v>74.947035407291537</v>
      </c>
    </row>
    <row r="27" spans="3:4">
      <c r="C27">
        <v>0.37592529794868984</v>
      </c>
      <c r="D27">
        <v>77.147035407291526</v>
      </c>
    </row>
    <row r="28" spans="3:4">
      <c r="C28">
        <v>0.29599737093213974</v>
      </c>
      <c r="D28">
        <v>77.147035407291526</v>
      </c>
    </row>
    <row r="29" spans="3:4">
      <c r="C29">
        <v>0.29599737093213974</v>
      </c>
      <c r="D29">
        <v>74.947035407291537</v>
      </c>
    </row>
    <row r="30" spans="3:4">
      <c r="C30" t="s">
        <v>772</v>
      </c>
      <c r="D30" t="s">
        <v>772</v>
      </c>
    </row>
    <row r="31" spans="3:4">
      <c r="C31">
        <v>0.37592529794868984</v>
      </c>
      <c r="D31">
        <v>75.325085751466418</v>
      </c>
    </row>
    <row r="32" spans="3:4">
      <c r="C32">
        <v>0.45916997950235511</v>
      </c>
      <c r="D32">
        <v>75.325085751466418</v>
      </c>
    </row>
    <row r="33" spans="3:4">
      <c r="C33">
        <v>0.45916997950235511</v>
      </c>
      <c r="D33">
        <v>76.925085751466412</v>
      </c>
    </row>
    <row r="34" spans="3:4">
      <c r="C34">
        <v>0.37592529794868984</v>
      </c>
      <c r="D34">
        <v>76.925085751466412</v>
      </c>
    </row>
    <row r="35" spans="3:4">
      <c r="C35">
        <v>0.37592529794868984</v>
      </c>
      <c r="D35">
        <v>75.325085751466418</v>
      </c>
    </row>
    <row r="36" spans="3:4">
      <c r="C36" t="s">
        <v>772</v>
      </c>
      <c r="D36" t="s">
        <v>772</v>
      </c>
    </row>
    <row r="37" spans="3:4">
      <c r="C37">
        <v>0.45916997950235511</v>
      </c>
      <c r="D37">
        <v>74.246954104713822</v>
      </c>
    </row>
    <row r="38" spans="3:4">
      <c r="C38">
        <v>0.54509212698434972</v>
      </c>
      <c r="D38">
        <v>74.246954104713822</v>
      </c>
    </row>
    <row r="39" spans="3:4">
      <c r="C39">
        <v>0.54509212698434972</v>
      </c>
      <c r="D39">
        <v>76.246954104713822</v>
      </c>
    </row>
    <row r="40" spans="3:4">
      <c r="C40">
        <v>0.45916997950235511</v>
      </c>
      <c r="D40">
        <v>76.246954104713822</v>
      </c>
    </row>
    <row r="41" spans="3:4">
      <c r="C41">
        <v>0.45916997950235511</v>
      </c>
      <c r="D41">
        <v>74.246954104713822</v>
      </c>
    </row>
    <row r="42" spans="3:4">
      <c r="C42" t="s">
        <v>772</v>
      </c>
      <c r="D42" t="s">
        <v>772</v>
      </c>
    </row>
    <row r="43" spans="3:4">
      <c r="C43">
        <v>0.54509212698434972</v>
      </c>
      <c r="D43">
        <v>74.190440472112968</v>
      </c>
    </row>
    <row r="44" spans="3:4">
      <c r="C44">
        <v>0.63351302301866652</v>
      </c>
      <c r="D44">
        <v>74.190440472112968</v>
      </c>
    </row>
    <row r="45" spans="3:4">
      <c r="C45">
        <v>0.63351302301866652</v>
      </c>
      <c r="D45">
        <v>76.390440472112957</v>
      </c>
    </row>
    <row r="46" spans="3:4">
      <c r="C46">
        <v>0.54509212698434972</v>
      </c>
      <c r="D46">
        <v>76.390440472112957</v>
      </c>
    </row>
    <row r="47" spans="3:4">
      <c r="C47">
        <v>0.54509212698434972</v>
      </c>
      <c r="D47">
        <v>74.190440472112968</v>
      </c>
    </row>
    <row r="48" spans="3:4">
      <c r="C48" t="s">
        <v>772</v>
      </c>
      <c r="D48" t="s">
        <v>772</v>
      </c>
    </row>
    <row r="49" spans="3:4">
      <c r="C49">
        <v>0.63351302301866652</v>
      </c>
      <c r="D49">
        <v>73.794497802631838</v>
      </c>
    </row>
    <row r="50" spans="3:4">
      <c r="C50">
        <v>0.72450991583044611</v>
      </c>
      <c r="D50">
        <v>73.794497802631838</v>
      </c>
    </row>
    <row r="51" spans="3:4">
      <c r="C51">
        <v>0.72450991583044611</v>
      </c>
      <c r="D51">
        <v>75.794497802631838</v>
      </c>
    </row>
    <row r="52" spans="3:4">
      <c r="C52">
        <v>0.63351302301866652</v>
      </c>
      <c r="D52">
        <v>75.794497802631838</v>
      </c>
    </row>
    <row r="53" spans="3:4">
      <c r="C53">
        <v>0.63351302301866652</v>
      </c>
      <c r="D53">
        <v>73.794497802631838</v>
      </c>
    </row>
    <row r="54" spans="3:4">
      <c r="C54" t="s">
        <v>772</v>
      </c>
      <c r="D54" t="s">
        <v>772</v>
      </c>
    </row>
    <row r="55" spans="3:4">
      <c r="C55">
        <v>0.72450991583044611</v>
      </c>
      <c r="D55">
        <v>62.151593566541123</v>
      </c>
    </row>
    <row r="56" spans="3:4">
      <c r="C56">
        <v>0.81580481184016707</v>
      </c>
      <c r="D56">
        <v>62.151593566541123</v>
      </c>
    </row>
    <row r="57" spans="3:4">
      <c r="C57">
        <v>0.81580481184016707</v>
      </c>
      <c r="D57">
        <v>78.751593566541118</v>
      </c>
    </row>
    <row r="58" spans="3:4">
      <c r="C58">
        <v>0.72450991583044611</v>
      </c>
      <c r="D58">
        <v>78.751593566541118</v>
      </c>
    </row>
    <row r="59" spans="3:4">
      <c r="C59">
        <v>0.72450991583044611</v>
      </c>
      <c r="D59">
        <v>62.151593566541123</v>
      </c>
    </row>
    <row r="60" spans="3:4">
      <c r="C60" t="s">
        <v>772</v>
      </c>
      <c r="D60" t="s">
        <v>772</v>
      </c>
    </row>
    <row r="61" spans="3:4">
      <c r="C61">
        <v>0.81580481184016707</v>
      </c>
      <c r="D61">
        <v>71.795216371843068</v>
      </c>
    </row>
    <row r="62" spans="3:4">
      <c r="C62">
        <v>0.90785724468540696</v>
      </c>
      <c r="D62">
        <v>71.795216371843068</v>
      </c>
    </row>
    <row r="63" spans="3:4">
      <c r="C63">
        <v>0.90785724468540696</v>
      </c>
      <c r="D63">
        <v>78.395216371843063</v>
      </c>
    </row>
    <row r="64" spans="3:4">
      <c r="C64">
        <v>0.81580481184016707</v>
      </c>
      <c r="D64">
        <v>78.395216371843063</v>
      </c>
    </row>
    <row r="65" spans="3:4">
      <c r="C65">
        <v>0.81580481184016707</v>
      </c>
      <c r="D65">
        <v>71.795216371843068</v>
      </c>
    </row>
    <row r="66" spans="3:4">
      <c r="C66" t="s">
        <v>772</v>
      </c>
      <c r="D66" t="s">
        <v>772</v>
      </c>
    </row>
    <row r="67" spans="3:4">
      <c r="C67">
        <v>0.90785724468540696</v>
      </c>
      <c r="D67">
        <v>118.28257536207184</v>
      </c>
    </row>
    <row r="68" spans="3:4">
      <c r="C68">
        <v>1</v>
      </c>
      <c r="D68">
        <v>118.28257536207184</v>
      </c>
    </row>
    <row r="69" spans="3:4">
      <c r="C69">
        <v>1</v>
      </c>
      <c r="D69">
        <v>217.48257536207183</v>
      </c>
    </row>
    <row r="70" spans="3:4">
      <c r="C70">
        <v>0.90785724468540696</v>
      </c>
      <c r="D70">
        <v>217.48257536207183</v>
      </c>
    </row>
    <row r="71" spans="3:4">
      <c r="C71">
        <v>0.90785724468540696</v>
      </c>
      <c r="D71">
        <v>118.28257536207184</v>
      </c>
    </row>
    <row r="72" spans="3:4">
      <c r="C72" t="s">
        <v>772</v>
      </c>
      <c r="D7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40.732391571136972</v>
      </c>
      <c r="E1">
        <v>0</v>
      </c>
      <c r="F1">
        <v>75.820286884976724</v>
      </c>
    </row>
    <row r="2" spans="1:6">
      <c r="A2" s="2" t="s">
        <v>774</v>
      </c>
      <c r="B2" s="1" t="s">
        <v>928</v>
      </c>
      <c r="C2">
        <v>7.0994090559122799E-2</v>
      </c>
      <c r="D2">
        <v>40.732391571136972</v>
      </c>
      <c r="E2">
        <v>1</v>
      </c>
      <c r="F2">
        <v>75.820286884976724</v>
      </c>
    </row>
    <row r="3" spans="1:6">
      <c r="A3" s="2" t="s">
        <v>775</v>
      </c>
      <c r="B3" s="3">
        <v>18</v>
      </c>
      <c r="C3">
        <v>7.0994090559122799E-2</v>
      </c>
      <c r="D3">
        <v>87.132391571136978</v>
      </c>
    </row>
    <row r="4" spans="1:6">
      <c r="A4" s="2" t="s">
        <v>776</v>
      </c>
      <c r="B4" s="3">
        <v>7</v>
      </c>
      <c r="C4">
        <v>0</v>
      </c>
      <c r="D4">
        <v>87.132391571136978</v>
      </c>
    </row>
    <row r="5" spans="1:6">
      <c r="A5" s="2" t="s">
        <v>777</v>
      </c>
      <c r="B5" s="3">
        <v>2</v>
      </c>
      <c r="C5">
        <v>0</v>
      </c>
      <c r="D5">
        <v>40.732391571136972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7.0994090559122799E-2</v>
      </c>
      <c r="D7">
        <v>71.869593219071206</v>
      </c>
    </row>
    <row r="8" spans="1:6">
      <c r="A8" s="2" t="s">
        <v>780</v>
      </c>
      <c r="B8" s="3" t="b">
        <v>0</v>
      </c>
      <c r="C8">
        <v>0.14288136503720505</v>
      </c>
      <c r="D8">
        <v>71.869593219071206</v>
      </c>
    </row>
    <row r="9" spans="1:6">
      <c r="A9" s="2" t="s">
        <v>781</v>
      </c>
      <c r="B9" s="3" t="b">
        <v>1</v>
      </c>
      <c r="C9">
        <v>0.14288136503720505</v>
      </c>
      <c r="D9">
        <v>76.269593219071211</v>
      </c>
    </row>
    <row r="10" spans="1:6">
      <c r="A10" s="2" t="s">
        <v>782</v>
      </c>
      <c r="B10" s="3" t="b">
        <v>0</v>
      </c>
      <c r="C10">
        <v>7.0994090559122799E-2</v>
      </c>
      <c r="D10">
        <v>76.269593219071211</v>
      </c>
    </row>
    <row r="11" spans="1:6">
      <c r="A11" s="2" t="s">
        <v>783</v>
      </c>
      <c r="B11" s="3" t="b">
        <v>0</v>
      </c>
      <c r="C11">
        <v>7.0994090559122799E-2</v>
      </c>
      <c r="D11">
        <v>71.869593219071206</v>
      </c>
    </row>
    <row r="12" spans="1:6">
      <c r="A12" s="2" t="s">
        <v>784</v>
      </c>
      <c r="B12" s="3" t="s">
        <v>929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0.14288136503720505</v>
      </c>
      <c r="D13">
        <v>74.946041861699527</v>
      </c>
    </row>
    <row r="14" spans="1:6">
      <c r="A14" s="2" t="s">
        <v>786</v>
      </c>
      <c r="B14" s="3" t="b">
        <v>0</v>
      </c>
      <c r="C14">
        <v>0.21687934719053967</v>
      </c>
      <c r="D14">
        <v>74.946041861699527</v>
      </c>
    </row>
    <row r="15" spans="1:6">
      <c r="A15" s="2" t="s">
        <v>787</v>
      </c>
      <c r="B15" s="3" t="b">
        <v>0</v>
      </c>
      <c r="C15">
        <v>0.21687934719053967</v>
      </c>
      <c r="D15">
        <v>76.546041861699521</v>
      </c>
    </row>
    <row r="16" spans="1:6">
      <c r="A16" s="2" t="s">
        <v>788</v>
      </c>
      <c r="B16" s="3">
        <v>1</v>
      </c>
      <c r="C16">
        <v>0.14288136503720505</v>
      </c>
      <c r="D16">
        <v>76.546041861699521</v>
      </c>
    </row>
    <row r="17" spans="3:4">
      <c r="C17">
        <v>0.14288136503720505</v>
      </c>
      <c r="D17">
        <v>74.946041861699527</v>
      </c>
    </row>
    <row r="18" spans="3:4">
      <c r="C18" t="s">
        <v>772</v>
      </c>
      <c r="D18" t="s">
        <v>772</v>
      </c>
    </row>
    <row r="19" spans="3:4">
      <c r="C19">
        <v>0.21687934719053967</v>
      </c>
      <c r="D19">
        <v>72.103485968791134</v>
      </c>
    </row>
    <row r="20" spans="3:4">
      <c r="C20">
        <v>0.2915150998054486</v>
      </c>
      <c r="D20">
        <v>72.103485968791134</v>
      </c>
    </row>
    <row r="21" spans="3:4">
      <c r="C21">
        <v>0.2915150998054486</v>
      </c>
      <c r="D21">
        <v>76.703485968791128</v>
      </c>
    </row>
    <row r="22" spans="3:4">
      <c r="C22">
        <v>0.21687934719053967</v>
      </c>
      <c r="D22">
        <v>76.703485968791128</v>
      </c>
    </row>
    <row r="23" spans="3:4">
      <c r="C23">
        <v>0.21687934719053967</v>
      </c>
      <c r="D23">
        <v>72.103485968791134</v>
      </c>
    </row>
    <row r="24" spans="3:4">
      <c r="C24" t="s">
        <v>772</v>
      </c>
      <c r="D24" t="s">
        <v>772</v>
      </c>
    </row>
    <row r="25" spans="3:4">
      <c r="C25">
        <v>0.2915150998054486</v>
      </c>
      <c r="D25">
        <v>74.997628928113414</v>
      </c>
    </row>
    <row r="26" spans="3:4">
      <c r="C26">
        <v>0.36693223163524724</v>
      </c>
      <c r="D26">
        <v>74.997628928113414</v>
      </c>
    </row>
    <row r="27" spans="3:4">
      <c r="C27">
        <v>0.36693223163524724</v>
      </c>
      <c r="D27">
        <v>78.797628928113426</v>
      </c>
    </row>
    <row r="28" spans="3:4">
      <c r="C28">
        <v>0.2915150998054486</v>
      </c>
      <c r="D28">
        <v>78.797628928113426</v>
      </c>
    </row>
    <row r="29" spans="3:4">
      <c r="C29">
        <v>0.2915150998054486</v>
      </c>
      <c r="D29">
        <v>74.997628928113414</v>
      </c>
    </row>
    <row r="30" spans="3:4">
      <c r="C30" t="s">
        <v>772</v>
      </c>
      <c r="D30" t="s">
        <v>772</v>
      </c>
    </row>
    <row r="31" spans="3:4">
      <c r="C31">
        <v>0.36693223163524724</v>
      </c>
      <c r="D31">
        <v>74.454842183331806</v>
      </c>
    </row>
    <row r="32" spans="3:4">
      <c r="C32">
        <v>0.44323189411917707</v>
      </c>
      <c r="D32">
        <v>74.454842183331806</v>
      </c>
    </row>
    <row r="33" spans="3:4">
      <c r="C33">
        <v>0.44323189411917707</v>
      </c>
      <c r="D33">
        <v>77.654842183331795</v>
      </c>
    </row>
    <row r="34" spans="3:4">
      <c r="C34">
        <v>0.36693223163524724</v>
      </c>
      <c r="D34">
        <v>77.654842183331795</v>
      </c>
    </row>
    <row r="35" spans="3:4">
      <c r="C35">
        <v>0.36693223163524724</v>
      </c>
      <c r="D35">
        <v>74.454842183331806</v>
      </c>
    </row>
    <row r="36" spans="3:4">
      <c r="C36" t="s">
        <v>772</v>
      </c>
      <c r="D36" t="s">
        <v>772</v>
      </c>
    </row>
    <row r="37" spans="3:4">
      <c r="C37">
        <v>0.44323189411917707</v>
      </c>
      <c r="D37">
        <v>75.04785780598759</v>
      </c>
    </row>
    <row r="38" spans="3:4">
      <c r="C38">
        <v>0.52035118550778325</v>
      </c>
      <c r="D38">
        <v>75.04785780598759</v>
      </c>
    </row>
    <row r="39" spans="3:4">
      <c r="C39">
        <v>0.52035118550778325</v>
      </c>
      <c r="D39">
        <v>78.647857805987584</v>
      </c>
    </row>
    <row r="40" spans="3:4">
      <c r="C40">
        <v>0.44323189411917707</v>
      </c>
      <c r="D40">
        <v>78.647857805987584</v>
      </c>
    </row>
    <row r="41" spans="3:4">
      <c r="C41">
        <v>0.44323189411917707</v>
      </c>
      <c r="D41">
        <v>75.04785780598759</v>
      </c>
    </row>
    <row r="42" spans="3:4">
      <c r="C42" t="s">
        <v>772</v>
      </c>
      <c r="D42" t="s">
        <v>772</v>
      </c>
    </row>
    <row r="43" spans="3:4">
      <c r="C43">
        <v>0.52035118550778325</v>
      </c>
      <c r="D43">
        <v>75.39514254857751</v>
      </c>
    </row>
    <row r="44" spans="3:4">
      <c r="C44">
        <v>0.59866593867064422</v>
      </c>
      <c r="D44">
        <v>75.39514254857751</v>
      </c>
    </row>
    <row r="45" spans="3:4">
      <c r="C45">
        <v>0.59866593867064422</v>
      </c>
      <c r="D45">
        <v>77.795142548577516</v>
      </c>
    </row>
    <row r="46" spans="3:4">
      <c r="C46">
        <v>0.52035118550778325</v>
      </c>
      <c r="D46">
        <v>77.795142548577516</v>
      </c>
    </row>
    <row r="47" spans="3:4">
      <c r="C47">
        <v>0.52035118550778325</v>
      </c>
      <c r="D47">
        <v>75.39514254857751</v>
      </c>
    </row>
    <row r="48" spans="3:4">
      <c r="C48" t="s">
        <v>772</v>
      </c>
      <c r="D48" t="s">
        <v>772</v>
      </c>
    </row>
    <row r="49" spans="3:4">
      <c r="C49">
        <v>0.59866593867064422</v>
      </c>
      <c r="D49">
        <v>74.229812005697056</v>
      </c>
    </row>
    <row r="50" spans="3:4">
      <c r="C50">
        <v>0.67805055094821587</v>
      </c>
      <c r="D50">
        <v>74.229812005697056</v>
      </c>
    </row>
    <row r="51" spans="3:4">
      <c r="C51">
        <v>0.67805055094821587</v>
      </c>
      <c r="D51">
        <v>76.82981200569705</v>
      </c>
    </row>
    <row r="52" spans="3:4">
      <c r="C52">
        <v>0.59866593867064422</v>
      </c>
      <c r="D52">
        <v>76.82981200569705</v>
      </c>
    </row>
    <row r="53" spans="3:4">
      <c r="C53">
        <v>0.59866593867064422</v>
      </c>
      <c r="D53">
        <v>74.229812005697056</v>
      </c>
    </row>
    <row r="54" spans="3:4">
      <c r="C54" t="s">
        <v>772</v>
      </c>
      <c r="D54" t="s">
        <v>772</v>
      </c>
    </row>
    <row r="55" spans="3:4">
      <c r="C55">
        <v>0.67805055094821587</v>
      </c>
      <c r="D55">
        <v>72.417217612599146</v>
      </c>
    </row>
    <row r="56" spans="3:4">
      <c r="C56">
        <v>0.75795931254064308</v>
      </c>
      <c r="D56">
        <v>72.417217612599146</v>
      </c>
    </row>
    <row r="57" spans="3:4">
      <c r="C57">
        <v>0.75795931254064308</v>
      </c>
      <c r="D57">
        <v>77.817217612599151</v>
      </c>
    </row>
    <row r="58" spans="3:4">
      <c r="C58">
        <v>0.67805055094821587</v>
      </c>
      <c r="D58">
        <v>77.817217612599151</v>
      </c>
    </row>
    <row r="59" spans="3:4">
      <c r="C59">
        <v>0.67805055094821587</v>
      </c>
      <c r="D59">
        <v>72.417217612599146</v>
      </c>
    </row>
    <row r="60" spans="3:4">
      <c r="C60" t="s">
        <v>772</v>
      </c>
      <c r="D60" t="s">
        <v>772</v>
      </c>
    </row>
    <row r="61" spans="3:4">
      <c r="C61">
        <v>0.75795931254064308</v>
      </c>
      <c r="D61">
        <v>72.602261222518322</v>
      </c>
    </row>
    <row r="62" spans="3:4">
      <c r="C62">
        <v>0.83843400270217638</v>
      </c>
      <c r="D62">
        <v>72.602261222518322</v>
      </c>
    </row>
    <row r="63" spans="3:4">
      <c r="C63">
        <v>0.83843400270217638</v>
      </c>
      <c r="D63">
        <v>77.602261222518322</v>
      </c>
    </row>
    <row r="64" spans="3:4">
      <c r="C64">
        <v>0.75795931254064308</v>
      </c>
      <c r="D64">
        <v>77.602261222518322</v>
      </c>
    </row>
    <row r="65" spans="3:4">
      <c r="C65">
        <v>0.75795931254064308</v>
      </c>
      <c r="D65">
        <v>72.602261222518322</v>
      </c>
    </row>
    <row r="66" spans="3:4">
      <c r="C66" t="s">
        <v>772</v>
      </c>
      <c r="D66" t="s">
        <v>772</v>
      </c>
    </row>
    <row r="67" spans="3:4">
      <c r="C67">
        <v>0.83843400270217638</v>
      </c>
      <c r="D67">
        <v>68.223494913954468</v>
      </c>
    </row>
    <row r="68" spans="3:4">
      <c r="C68">
        <v>0.91917282928117072</v>
      </c>
      <c r="D68">
        <v>68.223494913954468</v>
      </c>
    </row>
    <row r="69" spans="3:4">
      <c r="C69">
        <v>0.91917282928117072</v>
      </c>
      <c r="D69">
        <v>79.02349491395448</v>
      </c>
    </row>
    <row r="70" spans="3:4">
      <c r="C70">
        <v>0.83843400270217638</v>
      </c>
      <c r="D70">
        <v>79.02349491395448</v>
      </c>
    </row>
    <row r="71" spans="3:4">
      <c r="C71">
        <v>0.83843400270217638</v>
      </c>
      <c r="D71">
        <v>68.223494913954468</v>
      </c>
    </row>
    <row r="72" spans="3:4">
      <c r="C72" t="s">
        <v>772</v>
      </c>
      <c r="D72" t="s">
        <v>772</v>
      </c>
    </row>
    <row r="73" spans="3:4">
      <c r="C73">
        <v>0.91917282928117072</v>
      </c>
      <c r="D73">
        <v>54.600911519200736</v>
      </c>
    </row>
    <row r="74" spans="3:4">
      <c r="C74">
        <v>1</v>
      </c>
      <c r="D74">
        <v>54.600911519200736</v>
      </c>
    </row>
    <row r="75" spans="3:4">
      <c r="C75">
        <v>1</v>
      </c>
      <c r="D75">
        <v>87.000911519200741</v>
      </c>
    </row>
    <row r="76" spans="3:4">
      <c r="C76">
        <v>0.91917282928117072</v>
      </c>
      <c r="D76">
        <v>87.000911519200741</v>
      </c>
    </row>
    <row r="77" spans="3:4">
      <c r="C77">
        <v>0.91917282928117072</v>
      </c>
      <c r="D77">
        <v>54.600911519200736</v>
      </c>
    </row>
    <row r="78" spans="3:4">
      <c r="C78" t="s">
        <v>772</v>
      </c>
      <c r="D7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1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73.400000000000006</v>
      </c>
      <c r="E1">
        <v>0</v>
      </c>
      <c r="F1">
        <v>76.257149200579065</v>
      </c>
    </row>
    <row r="2" spans="1:6">
      <c r="A2" s="2" t="s">
        <v>774</v>
      </c>
      <c r="B2" s="1" t="s">
        <v>857</v>
      </c>
      <c r="C2">
        <v>7.1257485029940115E-2</v>
      </c>
      <c r="D2">
        <v>73.400000000000006</v>
      </c>
      <c r="E2">
        <v>1</v>
      </c>
      <c r="F2">
        <v>76.257149200579065</v>
      </c>
    </row>
    <row r="3" spans="1:6">
      <c r="A3" s="2" t="s">
        <v>775</v>
      </c>
      <c r="B3" s="3">
        <v>18</v>
      </c>
      <c r="C3">
        <v>7.1257485029940115E-2</v>
      </c>
      <c r="D3">
        <v>77.599999999999994</v>
      </c>
    </row>
    <row r="4" spans="1:6">
      <c r="A4" s="2" t="s">
        <v>776</v>
      </c>
      <c r="B4" s="3">
        <v>7</v>
      </c>
      <c r="C4">
        <v>0</v>
      </c>
      <c r="D4">
        <v>77.599999999999994</v>
      </c>
    </row>
    <row r="5" spans="1:6">
      <c r="A5" s="2" t="s">
        <v>777</v>
      </c>
      <c r="B5" s="3">
        <v>2</v>
      </c>
      <c r="C5">
        <v>0</v>
      </c>
      <c r="D5">
        <v>73.400000000000006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7.1257485029940115E-2</v>
      </c>
      <c r="D7">
        <v>71.7</v>
      </c>
    </row>
    <row r="8" spans="1:6">
      <c r="A8" s="2" t="s">
        <v>780</v>
      </c>
      <c r="B8" s="3" t="b">
        <v>0</v>
      </c>
      <c r="C8">
        <v>0.19221556886227545</v>
      </c>
      <c r="D8">
        <v>71.7</v>
      </c>
    </row>
    <row r="9" spans="1:6">
      <c r="A9" s="2" t="s">
        <v>781</v>
      </c>
      <c r="B9" s="3" t="b">
        <v>1</v>
      </c>
      <c r="C9">
        <v>0.19221556886227545</v>
      </c>
      <c r="D9">
        <v>77.7</v>
      </c>
    </row>
    <row r="10" spans="1:6">
      <c r="A10" s="2" t="s">
        <v>782</v>
      </c>
      <c r="B10" s="3" t="b">
        <v>0</v>
      </c>
      <c r="C10">
        <v>7.1257485029940115E-2</v>
      </c>
      <c r="D10">
        <v>77.7</v>
      </c>
    </row>
    <row r="11" spans="1:6">
      <c r="A11" s="2" t="s">
        <v>783</v>
      </c>
      <c r="B11" s="3" t="b">
        <v>0</v>
      </c>
      <c r="C11">
        <v>7.1257485029940115E-2</v>
      </c>
      <c r="D11">
        <v>71.7</v>
      </c>
    </row>
    <row r="12" spans="1:6">
      <c r="A12" s="2" t="s">
        <v>784</v>
      </c>
      <c r="B12" s="3" t="s">
        <v>858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0.19221556886227545</v>
      </c>
      <c r="D13">
        <v>75.5</v>
      </c>
    </row>
    <row r="14" spans="1:6">
      <c r="A14" s="2" t="s">
        <v>786</v>
      </c>
      <c r="B14" s="3" t="b">
        <v>0</v>
      </c>
      <c r="C14">
        <v>0.38502994011976049</v>
      </c>
      <c r="D14">
        <v>75.5</v>
      </c>
    </row>
    <row r="15" spans="1:6">
      <c r="A15" s="2" t="s">
        <v>787</v>
      </c>
      <c r="B15" s="3" t="b">
        <v>0</v>
      </c>
      <c r="C15">
        <v>0.38502994011976049</v>
      </c>
      <c r="D15">
        <v>79.300000000000011</v>
      </c>
    </row>
    <row r="16" spans="1:6">
      <c r="A16" s="2" t="s">
        <v>788</v>
      </c>
      <c r="B16" s="3">
        <v>1</v>
      </c>
      <c r="C16">
        <v>0.19221556886227545</v>
      </c>
      <c r="D16">
        <v>79.300000000000011</v>
      </c>
    </row>
    <row r="17" spans="3:4">
      <c r="C17">
        <v>0.19221556886227545</v>
      </c>
      <c r="D17">
        <v>75.5</v>
      </c>
    </row>
    <row r="18" spans="3:4">
      <c r="C18" t="s">
        <v>772</v>
      </c>
      <c r="D18" t="s">
        <v>772</v>
      </c>
    </row>
    <row r="19" spans="3:4">
      <c r="C19">
        <v>0.38502994011976049</v>
      </c>
      <c r="D19">
        <v>70.699999999999989</v>
      </c>
    </row>
    <row r="20" spans="3:4">
      <c r="C20">
        <v>0.58802395209580838</v>
      </c>
      <c r="D20">
        <v>70.699999999999989</v>
      </c>
    </row>
    <row r="21" spans="3:4">
      <c r="C21">
        <v>0.58802395209580838</v>
      </c>
      <c r="D21">
        <v>96.5</v>
      </c>
    </row>
    <row r="22" spans="3:4">
      <c r="C22">
        <v>0.38502994011976049</v>
      </c>
      <c r="D22">
        <v>96.5</v>
      </c>
    </row>
    <row r="23" spans="3:4">
      <c r="C23">
        <v>0.38502994011976049</v>
      </c>
      <c r="D23">
        <v>70.699999999999989</v>
      </c>
    </row>
    <row r="24" spans="3:4">
      <c r="C24" t="s">
        <v>772</v>
      </c>
      <c r="D24" t="s">
        <v>772</v>
      </c>
    </row>
    <row r="25" spans="3:4">
      <c r="C25">
        <v>0.58802395209580838</v>
      </c>
      <c r="D25">
        <v>-21.300000000000004</v>
      </c>
    </row>
    <row r="26" spans="3:4">
      <c r="C26">
        <v>0.79341317365269459</v>
      </c>
      <c r="D26">
        <v>-21.300000000000004</v>
      </c>
    </row>
    <row r="27" spans="3:4">
      <c r="C27">
        <v>0.79341317365269459</v>
      </c>
      <c r="D27">
        <v>87.9</v>
      </c>
    </row>
    <row r="28" spans="3:4">
      <c r="C28">
        <v>0.58802395209580838</v>
      </c>
      <c r="D28">
        <v>87.9</v>
      </c>
    </row>
    <row r="29" spans="3:4">
      <c r="C29">
        <v>0.58802395209580838</v>
      </c>
      <c r="D29">
        <v>-21.300000000000004</v>
      </c>
    </row>
    <row r="30" spans="3:4">
      <c r="C30" t="s">
        <v>772</v>
      </c>
      <c r="D30" t="s">
        <v>772</v>
      </c>
    </row>
    <row r="31" spans="3:4">
      <c r="C31">
        <v>0.79341317365269459</v>
      </c>
      <c r="D31">
        <v>-66.900000000000006</v>
      </c>
    </row>
    <row r="32" spans="3:4">
      <c r="C32">
        <v>1</v>
      </c>
      <c r="D32">
        <v>-66.900000000000006</v>
      </c>
    </row>
    <row r="33" spans="3:4">
      <c r="C33">
        <v>1</v>
      </c>
      <c r="D33">
        <v>173.5</v>
      </c>
    </row>
    <row r="34" spans="3:4">
      <c r="C34">
        <v>0.79341317365269459</v>
      </c>
      <c r="D34">
        <v>173.5</v>
      </c>
    </row>
    <row r="35" spans="3:4">
      <c r="C35">
        <v>0.79341317365269459</v>
      </c>
      <c r="D35">
        <v>-66.900000000000006</v>
      </c>
    </row>
    <row r="36" spans="3:4">
      <c r="C36" t="s">
        <v>772</v>
      </c>
      <c r="D3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110.84648506004415</v>
      </c>
      <c r="E1">
        <v>0</v>
      </c>
      <c r="F1">
        <v>75.721374857456581</v>
      </c>
      <c r="G1" s="9">
        <v>7.6417680000000002E-2</v>
      </c>
      <c r="H1">
        <v>132.1465</v>
      </c>
    </row>
    <row r="2" spans="1:8">
      <c r="A2" s="2" t="s">
        <v>774</v>
      </c>
      <c r="B2" s="1" t="s">
        <v>930</v>
      </c>
      <c r="C2">
        <v>7.6417678404770414E-2</v>
      </c>
      <c r="D2">
        <v>110.84648506004415</v>
      </c>
      <c r="E2">
        <v>1</v>
      </c>
      <c r="F2">
        <v>75.721374857456581</v>
      </c>
      <c r="G2">
        <v>7.6417680000000002E-2</v>
      </c>
      <c r="H2">
        <v>74.774619999999999</v>
      </c>
    </row>
    <row r="3" spans="1:8">
      <c r="A3" s="2" t="s">
        <v>775</v>
      </c>
      <c r="B3" s="3">
        <v>18</v>
      </c>
      <c r="C3">
        <v>7.6417678404770414E-2</v>
      </c>
      <c r="D3">
        <v>153.44648506004415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153.44648506004415</v>
      </c>
    </row>
    <row r="5" spans="1:8">
      <c r="A5" s="2" t="s">
        <v>777</v>
      </c>
      <c r="B5" s="3">
        <v>2</v>
      </c>
      <c r="C5">
        <v>0</v>
      </c>
      <c r="D5">
        <v>110.84648506004415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7.6417678404770414E-2</v>
      </c>
      <c r="D7">
        <v>74.174623150199579</v>
      </c>
    </row>
    <row r="8" spans="1:8">
      <c r="A8" s="2" t="s">
        <v>780</v>
      </c>
      <c r="B8" s="3" t="b">
        <v>0</v>
      </c>
      <c r="C8">
        <v>0.15566945574834876</v>
      </c>
      <c r="D8">
        <v>74.174623150199579</v>
      </c>
    </row>
    <row r="9" spans="1:8">
      <c r="A9" s="2" t="s">
        <v>781</v>
      </c>
      <c r="B9" s="3" t="b">
        <v>1</v>
      </c>
      <c r="C9">
        <v>0.15566945574834876</v>
      </c>
      <c r="D9">
        <v>75.374623150199568</v>
      </c>
    </row>
    <row r="10" spans="1:8">
      <c r="A10" s="2" t="s">
        <v>782</v>
      </c>
      <c r="B10" s="3" t="b">
        <v>0</v>
      </c>
      <c r="C10">
        <v>7.6417678404770414E-2</v>
      </c>
      <c r="D10">
        <v>75.374623150199568</v>
      </c>
    </row>
    <row r="11" spans="1:8">
      <c r="A11" s="2" t="s">
        <v>783</v>
      </c>
      <c r="B11" s="3" t="b">
        <v>0</v>
      </c>
      <c r="C11">
        <v>7.6417678404770414E-2</v>
      </c>
      <c r="D11">
        <v>74.174623150199579</v>
      </c>
    </row>
    <row r="12" spans="1:8">
      <c r="A12" s="2" t="s">
        <v>784</v>
      </c>
      <c r="B12" s="3" t="s">
        <v>931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0.15566945574834876</v>
      </c>
      <c r="D13">
        <v>73.741579424423193</v>
      </c>
    </row>
    <row r="14" spans="1:8">
      <c r="A14" s="2" t="s">
        <v>786</v>
      </c>
      <c r="B14" s="3" t="b">
        <v>0</v>
      </c>
      <c r="C14">
        <v>0.23601924925337389</v>
      </c>
      <c r="D14">
        <v>73.741579424423193</v>
      </c>
    </row>
    <row r="15" spans="1:8">
      <c r="A15" s="2" t="s">
        <v>787</v>
      </c>
      <c r="B15" s="3" t="b">
        <v>0</v>
      </c>
      <c r="C15">
        <v>0.23601924925337389</v>
      </c>
      <c r="D15">
        <v>76.541579424423205</v>
      </c>
    </row>
    <row r="16" spans="1:8">
      <c r="A16" s="2" t="s">
        <v>788</v>
      </c>
      <c r="B16" s="3">
        <v>1</v>
      </c>
      <c r="C16">
        <v>0.15566945574834876</v>
      </c>
      <c r="D16">
        <v>76.541579424423205</v>
      </c>
    </row>
    <row r="17" spans="3:4">
      <c r="C17">
        <v>0.15566945574834876</v>
      </c>
      <c r="D17">
        <v>73.741579424423193</v>
      </c>
    </row>
    <row r="18" spans="3:4">
      <c r="C18" t="s">
        <v>772</v>
      </c>
      <c r="D18" t="s">
        <v>772</v>
      </c>
    </row>
    <row r="19" spans="3:4">
      <c r="C19">
        <v>0.23601924925337389</v>
      </c>
      <c r="D19">
        <v>74.318719358824296</v>
      </c>
    </row>
    <row r="20" spans="3:4">
      <c r="C20">
        <v>0.31767368735004881</v>
      </c>
      <c r="D20">
        <v>74.318719358824296</v>
      </c>
    </row>
    <row r="21" spans="3:4">
      <c r="C21">
        <v>0.31767368735004881</v>
      </c>
      <c r="D21">
        <v>76.518719358824285</v>
      </c>
    </row>
    <row r="22" spans="3:4">
      <c r="C22">
        <v>0.23601924925337389</v>
      </c>
      <c r="D22">
        <v>76.518719358824285</v>
      </c>
    </row>
    <row r="23" spans="3:4">
      <c r="C23">
        <v>0.23601924925337389</v>
      </c>
      <c r="D23">
        <v>74.318719358824296</v>
      </c>
    </row>
    <row r="24" spans="3:4">
      <c r="C24" t="s">
        <v>772</v>
      </c>
      <c r="D24" t="s">
        <v>772</v>
      </c>
    </row>
    <row r="25" spans="3:4">
      <c r="C25">
        <v>0.31767368735004881</v>
      </c>
      <c r="D25">
        <v>74.143792916043225</v>
      </c>
    </row>
    <row r="26" spans="3:4">
      <c r="C26">
        <v>0.39994515771121841</v>
      </c>
      <c r="D26">
        <v>74.143792916043225</v>
      </c>
    </row>
    <row r="27" spans="3:4">
      <c r="C27">
        <v>0.39994515771121841</v>
      </c>
      <c r="D27">
        <v>78.943792916043236</v>
      </c>
    </row>
    <row r="28" spans="3:4">
      <c r="C28">
        <v>0.31767368735004881</v>
      </c>
      <c r="D28">
        <v>78.943792916043236</v>
      </c>
    </row>
    <row r="29" spans="3:4">
      <c r="C29">
        <v>0.31767368735004881</v>
      </c>
      <c r="D29">
        <v>74.143792916043225</v>
      </c>
    </row>
    <row r="30" spans="3:4">
      <c r="C30" t="s">
        <v>772</v>
      </c>
      <c r="D30" t="s">
        <v>772</v>
      </c>
    </row>
    <row r="31" spans="3:4">
      <c r="C31">
        <v>0.39994515771121841</v>
      </c>
      <c r="D31">
        <v>74.939996497252253</v>
      </c>
    </row>
    <row r="32" spans="3:4">
      <c r="C32">
        <v>0.48327861480093981</v>
      </c>
      <c r="D32">
        <v>74.939996497252253</v>
      </c>
    </row>
    <row r="33" spans="3:4">
      <c r="C33">
        <v>0.48327861480093981</v>
      </c>
      <c r="D33">
        <v>77.739996497252264</v>
      </c>
    </row>
    <row r="34" spans="3:4">
      <c r="C34">
        <v>0.39994515771121841</v>
      </c>
      <c r="D34">
        <v>77.739996497252264</v>
      </c>
    </row>
    <row r="35" spans="3:4">
      <c r="C35">
        <v>0.39994515771121841</v>
      </c>
      <c r="D35">
        <v>74.939996497252253</v>
      </c>
    </row>
    <row r="36" spans="3:4">
      <c r="C36" t="s">
        <v>772</v>
      </c>
      <c r="D36" t="s">
        <v>772</v>
      </c>
    </row>
    <row r="37" spans="3:4">
      <c r="C37">
        <v>0.48327861480093981</v>
      </c>
      <c r="D37">
        <v>74.124926355890281</v>
      </c>
    </row>
    <row r="38" spans="3:4">
      <c r="C38">
        <v>0.56765234642188722</v>
      </c>
      <c r="D38">
        <v>74.124926355890281</v>
      </c>
    </row>
    <row r="39" spans="3:4">
      <c r="C39">
        <v>0.56765234642188722</v>
      </c>
      <c r="D39">
        <v>77.124926355890281</v>
      </c>
    </row>
    <row r="40" spans="3:4">
      <c r="C40">
        <v>0.48327861480093981</v>
      </c>
      <c r="D40">
        <v>77.124926355890281</v>
      </c>
    </row>
    <row r="41" spans="3:4">
      <c r="C41">
        <v>0.48327861480093981</v>
      </c>
      <c r="D41">
        <v>74.124926355890281</v>
      </c>
    </row>
    <row r="42" spans="3:4">
      <c r="C42" t="s">
        <v>772</v>
      </c>
      <c r="D42" t="s">
        <v>772</v>
      </c>
    </row>
    <row r="43" spans="3:4">
      <c r="C43">
        <v>0.56765234642188722</v>
      </c>
      <c r="D43">
        <v>74.760265937569685</v>
      </c>
    </row>
    <row r="44" spans="3:4">
      <c r="C44">
        <v>0.65325786204967629</v>
      </c>
      <c r="D44">
        <v>74.760265937569685</v>
      </c>
    </row>
    <row r="45" spans="3:4">
      <c r="C45">
        <v>0.65325786204967629</v>
      </c>
      <c r="D45">
        <v>77.16026593756969</v>
      </c>
    </row>
    <row r="46" spans="3:4">
      <c r="C46">
        <v>0.56765234642188722</v>
      </c>
      <c r="D46">
        <v>77.16026593756969</v>
      </c>
    </row>
    <row r="47" spans="3:4">
      <c r="C47">
        <v>0.56765234642188722</v>
      </c>
      <c r="D47">
        <v>74.760265937569685</v>
      </c>
    </row>
    <row r="48" spans="3:4">
      <c r="C48" t="s">
        <v>772</v>
      </c>
      <c r="D48" t="s">
        <v>772</v>
      </c>
    </row>
    <row r="49" spans="3:4">
      <c r="C49">
        <v>0.65325786204967629</v>
      </c>
      <c r="D49">
        <v>74.222974788856291</v>
      </c>
    </row>
    <row r="50" spans="3:4">
      <c r="C50">
        <v>0.73981587469013543</v>
      </c>
      <c r="D50">
        <v>74.222974788856291</v>
      </c>
    </row>
    <row r="51" spans="3:4">
      <c r="C51">
        <v>0.73981587469013543</v>
      </c>
      <c r="D51">
        <v>77.222974788856291</v>
      </c>
    </row>
    <row r="52" spans="3:4">
      <c r="C52">
        <v>0.65325786204967629</v>
      </c>
      <c r="D52">
        <v>77.222974788856291</v>
      </c>
    </row>
    <row r="53" spans="3:4">
      <c r="C53">
        <v>0.65325786204967629</v>
      </c>
      <c r="D53">
        <v>74.222974788856291</v>
      </c>
    </row>
    <row r="54" spans="3:4">
      <c r="C54" t="s">
        <v>772</v>
      </c>
      <c r="D54" t="s">
        <v>772</v>
      </c>
    </row>
    <row r="55" spans="3:4">
      <c r="C55">
        <v>0.73981587469013543</v>
      </c>
      <c r="D55">
        <v>62.930990633421509</v>
      </c>
    </row>
    <row r="56" spans="3:4">
      <c r="C56">
        <v>0.82649011424723495</v>
      </c>
      <c r="D56">
        <v>62.930990633421509</v>
      </c>
    </row>
    <row r="57" spans="3:4">
      <c r="C57">
        <v>0.82649011424723495</v>
      </c>
      <c r="D57">
        <v>88.730990633421513</v>
      </c>
    </row>
    <row r="58" spans="3:4">
      <c r="C58">
        <v>0.73981587469013543</v>
      </c>
      <c r="D58">
        <v>88.730990633421513</v>
      </c>
    </row>
    <row r="59" spans="3:4">
      <c r="C59">
        <v>0.73981587469013543</v>
      </c>
      <c r="D59">
        <v>62.930990633421509</v>
      </c>
    </row>
    <row r="60" spans="3:4">
      <c r="C60" t="s">
        <v>772</v>
      </c>
      <c r="D60" t="s">
        <v>772</v>
      </c>
    </row>
    <row r="61" spans="3:4">
      <c r="C61">
        <v>0.82649011424723495</v>
      </c>
      <c r="D61">
        <v>44.110309480800865</v>
      </c>
    </row>
    <row r="62" spans="3:4">
      <c r="C62">
        <v>0.91324199211720469</v>
      </c>
      <c r="D62">
        <v>44.110309480800865</v>
      </c>
    </row>
    <row r="63" spans="3:4">
      <c r="C63">
        <v>0.91324199211720469</v>
      </c>
      <c r="D63">
        <v>81.510309480800871</v>
      </c>
    </row>
    <row r="64" spans="3:4">
      <c r="C64">
        <v>0.82649011424723495</v>
      </c>
      <c r="D64">
        <v>81.510309480800871</v>
      </c>
    </row>
    <row r="65" spans="3:4">
      <c r="C65">
        <v>0.82649011424723495</v>
      </c>
      <c r="D65">
        <v>44.110309480800865</v>
      </c>
    </row>
    <row r="66" spans="3:4">
      <c r="C66" t="s">
        <v>772</v>
      </c>
      <c r="D66" t="s">
        <v>772</v>
      </c>
    </row>
    <row r="67" spans="3:4">
      <c r="C67">
        <v>0.91324199211720469</v>
      </c>
      <c r="D67">
        <v>-166.68416651958236</v>
      </c>
    </row>
    <row r="68" spans="3:4">
      <c r="C68">
        <v>1</v>
      </c>
      <c r="D68">
        <v>-166.68416651958236</v>
      </c>
    </row>
    <row r="69" spans="3:4">
      <c r="C69">
        <v>1</v>
      </c>
      <c r="D69">
        <v>325.31583348041761</v>
      </c>
    </row>
    <row r="70" spans="3:4">
      <c r="C70">
        <v>0.91324199211720469</v>
      </c>
      <c r="D70">
        <v>325.31583348041761</v>
      </c>
    </row>
    <row r="71" spans="3:4">
      <c r="C71">
        <v>0.91324199211720469</v>
      </c>
      <c r="D71">
        <v>-166.68416651958236</v>
      </c>
    </row>
    <row r="72" spans="3:4">
      <c r="C72" t="s">
        <v>772</v>
      </c>
      <c r="D7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47.382100888364498</v>
      </c>
      <c r="E1">
        <v>0.48348609999999997</v>
      </c>
      <c r="F1">
        <v>74.117789999999999</v>
      </c>
      <c r="G1">
        <v>0.56772710000000004</v>
      </c>
      <c r="H1">
        <v>69.607669999999999</v>
      </c>
    </row>
    <row r="2" spans="1:8">
      <c r="A2" s="2" t="s">
        <v>774</v>
      </c>
      <c r="B2" s="1" t="s">
        <v>932</v>
      </c>
      <c r="C2">
        <v>7.6692757363065411E-2</v>
      </c>
      <c r="D2">
        <v>47.382100888364498</v>
      </c>
      <c r="E2">
        <v>0.48348609999999997</v>
      </c>
      <c r="F2">
        <v>69.607669999999999</v>
      </c>
      <c r="G2">
        <v>0.56772710000000004</v>
      </c>
      <c r="H2">
        <v>73.677329999999998</v>
      </c>
    </row>
    <row r="3" spans="1:8">
      <c r="A3" s="2" t="s">
        <v>775</v>
      </c>
      <c r="B3" s="3">
        <v>18</v>
      </c>
      <c r="C3">
        <v>7.6692757363065411E-2</v>
      </c>
      <c r="D3">
        <v>75.582100888364494</v>
      </c>
      <c r="E3" t="s">
        <v>861</v>
      </c>
      <c r="F3" t="s">
        <v>861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75.582100888364494</v>
      </c>
    </row>
    <row r="5" spans="1:8">
      <c r="A5" s="2" t="s">
        <v>777</v>
      </c>
      <c r="B5" s="3">
        <v>2</v>
      </c>
      <c r="C5">
        <v>0</v>
      </c>
      <c r="D5">
        <v>47.382100888364498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7.6692757363065411E-2</v>
      </c>
      <c r="D7">
        <v>70.227553695492787</v>
      </c>
    </row>
    <row r="8" spans="1:8">
      <c r="A8" s="2" t="s">
        <v>780</v>
      </c>
      <c r="B8" s="3" t="b">
        <v>0</v>
      </c>
      <c r="C8">
        <v>0.15420512957138582</v>
      </c>
      <c r="D8">
        <v>70.227553695492787</v>
      </c>
    </row>
    <row r="9" spans="1:8">
      <c r="A9" s="2" t="s">
        <v>781</v>
      </c>
      <c r="B9" s="3" t="b">
        <v>1</v>
      </c>
      <c r="C9">
        <v>0.15420512957138582</v>
      </c>
      <c r="D9">
        <v>73.427553695492776</v>
      </c>
    </row>
    <row r="10" spans="1:8">
      <c r="A10" s="2" t="s">
        <v>782</v>
      </c>
      <c r="B10" s="3" t="b">
        <v>0</v>
      </c>
      <c r="C10">
        <v>7.6692757363065411E-2</v>
      </c>
      <c r="D10">
        <v>73.427553695492776</v>
      </c>
    </row>
    <row r="11" spans="1:8">
      <c r="A11" s="2" t="s">
        <v>783</v>
      </c>
      <c r="B11" s="3" t="b">
        <v>0</v>
      </c>
      <c r="C11">
        <v>7.6692757363065411E-2</v>
      </c>
      <c r="D11">
        <v>70.227553695492787</v>
      </c>
    </row>
    <row r="12" spans="1:8">
      <c r="A12" s="2" t="s">
        <v>784</v>
      </c>
      <c r="B12" s="3" t="s">
        <v>933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0.15420512957138582</v>
      </c>
      <c r="D13">
        <v>73.37252271335224</v>
      </c>
    </row>
    <row r="14" spans="1:8">
      <c r="A14" s="2" t="s">
        <v>786</v>
      </c>
      <c r="B14" s="3" t="b">
        <v>0</v>
      </c>
      <c r="C14">
        <v>0.2348817578402744</v>
      </c>
      <c r="D14">
        <v>73.37252271335224</v>
      </c>
    </row>
    <row r="15" spans="1:8">
      <c r="A15" s="2" t="s">
        <v>787</v>
      </c>
      <c r="B15" s="3" t="b">
        <v>0</v>
      </c>
      <c r="C15">
        <v>0.2348817578402744</v>
      </c>
      <c r="D15">
        <v>74.37252271335224</v>
      </c>
    </row>
    <row r="16" spans="1:8">
      <c r="A16" s="2" t="s">
        <v>788</v>
      </c>
      <c r="B16" s="3">
        <v>1</v>
      </c>
      <c r="C16">
        <v>0.15420512957138582</v>
      </c>
      <c r="D16">
        <v>74.37252271335224</v>
      </c>
    </row>
    <row r="17" spans="3:4">
      <c r="C17">
        <v>0.15420512957138582</v>
      </c>
      <c r="D17">
        <v>73.37252271335224</v>
      </c>
    </row>
    <row r="18" spans="3:4">
      <c r="C18" t="s">
        <v>772</v>
      </c>
      <c r="D18" t="s">
        <v>772</v>
      </c>
    </row>
    <row r="19" spans="3:4">
      <c r="C19">
        <v>0.2348817578402744</v>
      </c>
      <c r="D19">
        <v>73.55143837946504</v>
      </c>
    </row>
    <row r="20" spans="3:4">
      <c r="C20">
        <v>0.31699950981744018</v>
      </c>
      <c r="D20">
        <v>73.55143837946504</v>
      </c>
    </row>
    <row r="21" spans="3:4">
      <c r="C21">
        <v>0.31699950981744018</v>
      </c>
      <c r="D21">
        <v>74.951438379465046</v>
      </c>
    </row>
    <row r="22" spans="3:4">
      <c r="C22">
        <v>0.2348817578402744</v>
      </c>
      <c r="D22">
        <v>74.951438379465046</v>
      </c>
    </row>
    <row r="23" spans="3:4">
      <c r="C23">
        <v>0.2348817578402744</v>
      </c>
      <c r="D23">
        <v>73.55143837946504</v>
      </c>
    </row>
    <row r="24" spans="3:4">
      <c r="C24" t="s">
        <v>772</v>
      </c>
      <c r="D24" t="s">
        <v>772</v>
      </c>
    </row>
    <row r="25" spans="3:4">
      <c r="C25">
        <v>0.31699950981744018</v>
      </c>
      <c r="D25">
        <v>74.03943520012696</v>
      </c>
    </row>
    <row r="26" spans="3:4">
      <c r="C26">
        <v>0.39979980062213505</v>
      </c>
      <c r="D26">
        <v>74.03943520012696</v>
      </c>
    </row>
    <row r="27" spans="3:4">
      <c r="C27">
        <v>0.39979980062213505</v>
      </c>
      <c r="D27">
        <v>76.839435200126971</v>
      </c>
    </row>
    <row r="28" spans="3:4">
      <c r="C28">
        <v>0.31699950981744018</v>
      </c>
      <c r="D28">
        <v>76.839435200126971</v>
      </c>
    </row>
    <row r="29" spans="3:4">
      <c r="C29">
        <v>0.31699950981744018</v>
      </c>
      <c r="D29">
        <v>74.03943520012696</v>
      </c>
    </row>
    <row r="30" spans="3:4">
      <c r="C30" t="s">
        <v>772</v>
      </c>
      <c r="D30" t="s">
        <v>772</v>
      </c>
    </row>
    <row r="31" spans="3:4">
      <c r="C31">
        <v>0.39979980062213505</v>
      </c>
      <c r="D31">
        <v>73.017788168348744</v>
      </c>
    </row>
    <row r="32" spans="3:4">
      <c r="C32">
        <v>0.48348615487890939</v>
      </c>
      <c r="D32">
        <v>73.017788168348744</v>
      </c>
    </row>
    <row r="33" spans="3:4">
      <c r="C33">
        <v>0.48348615487890939</v>
      </c>
      <c r="D33">
        <v>75.217788168348733</v>
      </c>
    </row>
    <row r="34" spans="3:4">
      <c r="C34">
        <v>0.39979980062213505</v>
      </c>
      <c r="D34">
        <v>75.217788168348733</v>
      </c>
    </row>
    <row r="35" spans="3:4">
      <c r="C35">
        <v>0.39979980062213505</v>
      </c>
      <c r="D35">
        <v>73.017788168348744</v>
      </c>
    </row>
    <row r="36" spans="3:4">
      <c r="C36" t="s">
        <v>772</v>
      </c>
      <c r="D36" t="s">
        <v>772</v>
      </c>
    </row>
    <row r="37" spans="3:4">
      <c r="C37">
        <v>0.48348615487890939</v>
      </c>
      <c r="D37">
        <v>67.907671972441221</v>
      </c>
    </row>
    <row r="38" spans="3:4">
      <c r="C38">
        <v>0.56772709468513949</v>
      </c>
      <c r="D38">
        <v>67.907671972441221</v>
      </c>
    </row>
    <row r="39" spans="3:4">
      <c r="C39">
        <v>0.56772709468513949</v>
      </c>
      <c r="D39">
        <v>71.307671972441227</v>
      </c>
    </row>
    <row r="40" spans="3:4">
      <c r="C40">
        <v>0.48348615487890939</v>
      </c>
      <c r="D40">
        <v>71.307671972441227</v>
      </c>
    </row>
    <row r="41" spans="3:4">
      <c r="C41">
        <v>0.48348615487890939</v>
      </c>
      <c r="D41">
        <v>67.907671972441221</v>
      </c>
    </row>
    <row r="42" spans="3:4">
      <c r="C42" t="s">
        <v>772</v>
      </c>
      <c r="D42" t="s">
        <v>772</v>
      </c>
    </row>
    <row r="43" spans="3:4">
      <c r="C43">
        <v>0.56772709468513949</v>
      </c>
      <c r="D43">
        <v>72.677328201929384</v>
      </c>
    </row>
    <row r="44" spans="3:4">
      <c r="C44">
        <v>0.65297792739627103</v>
      </c>
      <c r="D44">
        <v>72.677328201929384</v>
      </c>
    </row>
    <row r="45" spans="3:4">
      <c r="C45">
        <v>0.65297792739627103</v>
      </c>
      <c r="D45">
        <v>74.677328201929384</v>
      </c>
    </row>
    <row r="46" spans="3:4">
      <c r="C46">
        <v>0.56772709468513949</v>
      </c>
      <c r="D46">
        <v>74.677328201929384</v>
      </c>
    </row>
    <row r="47" spans="3:4">
      <c r="C47">
        <v>0.56772709468513949</v>
      </c>
      <c r="D47">
        <v>72.677328201929384</v>
      </c>
    </row>
    <row r="48" spans="3:4">
      <c r="C48" t="s">
        <v>772</v>
      </c>
      <c r="D48" t="s">
        <v>772</v>
      </c>
    </row>
    <row r="49" spans="3:4">
      <c r="C49">
        <v>0.65297792739627103</v>
      </c>
      <c r="D49">
        <v>73.053586860782232</v>
      </c>
    </row>
    <row r="50" spans="3:4">
      <c r="C50">
        <v>0.73917445348006072</v>
      </c>
      <c r="D50">
        <v>73.053586860782232</v>
      </c>
    </row>
    <row r="51" spans="3:4">
      <c r="C51">
        <v>0.73917445348006072</v>
      </c>
      <c r="D51">
        <v>75.253586860782221</v>
      </c>
    </row>
    <row r="52" spans="3:4">
      <c r="C52">
        <v>0.65297792739627103</v>
      </c>
      <c r="D52">
        <v>75.253586860782221</v>
      </c>
    </row>
    <row r="53" spans="3:4">
      <c r="C53">
        <v>0.65297792739627103</v>
      </c>
      <c r="D53">
        <v>73.053586860782232</v>
      </c>
    </row>
    <row r="54" spans="3:4">
      <c r="C54" t="s">
        <v>772</v>
      </c>
      <c r="D54" t="s">
        <v>772</v>
      </c>
    </row>
    <row r="55" spans="3:4">
      <c r="C55">
        <v>0.73917445348006072</v>
      </c>
      <c r="D55">
        <v>71.129210331979834</v>
      </c>
    </row>
    <row r="56" spans="3:4">
      <c r="C56">
        <v>0.82592306256974679</v>
      </c>
      <c r="D56">
        <v>71.129210331979834</v>
      </c>
    </row>
    <row r="57" spans="3:4">
      <c r="C57">
        <v>0.82592306256974679</v>
      </c>
      <c r="D57">
        <v>74.729210331979829</v>
      </c>
    </row>
    <row r="58" spans="3:4">
      <c r="C58">
        <v>0.73917445348006072</v>
      </c>
      <c r="D58">
        <v>74.729210331979829</v>
      </c>
    </row>
    <row r="59" spans="3:4">
      <c r="C59">
        <v>0.73917445348006072</v>
      </c>
      <c r="D59">
        <v>71.129210331979834</v>
      </c>
    </row>
    <row r="60" spans="3:4">
      <c r="C60" t="s">
        <v>772</v>
      </c>
      <c r="D60" t="s">
        <v>772</v>
      </c>
    </row>
    <row r="61" spans="3:4">
      <c r="C61">
        <v>0.82592306256974679</v>
      </c>
      <c r="D61">
        <v>65.064602505341298</v>
      </c>
    </row>
    <row r="62" spans="3:4">
      <c r="C62">
        <v>0.91279354646840594</v>
      </c>
      <c r="D62">
        <v>65.064602505341298</v>
      </c>
    </row>
    <row r="63" spans="3:4">
      <c r="C63">
        <v>0.91279354646840594</v>
      </c>
      <c r="D63">
        <v>80.464602505341304</v>
      </c>
    </row>
    <row r="64" spans="3:4">
      <c r="C64">
        <v>0.82592306256974679</v>
      </c>
      <c r="D64">
        <v>80.464602505341304</v>
      </c>
    </row>
    <row r="65" spans="3:4">
      <c r="C65">
        <v>0.82592306256974679</v>
      </c>
      <c r="D65">
        <v>65.064602505341298</v>
      </c>
    </row>
    <row r="66" spans="3:4">
      <c r="C66" t="s">
        <v>772</v>
      </c>
      <c r="D66" t="s">
        <v>772</v>
      </c>
    </row>
    <row r="67" spans="3:4">
      <c r="C67">
        <v>0.91279354646840594</v>
      </c>
      <c r="D67">
        <v>68.697611171667262</v>
      </c>
    </row>
    <row r="68" spans="3:4">
      <c r="C68">
        <v>1</v>
      </c>
      <c r="D68">
        <v>68.697611171667262</v>
      </c>
    </row>
    <row r="69" spans="3:4">
      <c r="C69">
        <v>1</v>
      </c>
      <c r="D69">
        <v>74.297611171667256</v>
      </c>
    </row>
    <row r="70" spans="3:4">
      <c r="C70">
        <v>0.91279354646840594</v>
      </c>
      <c r="D70">
        <v>74.297611171667256</v>
      </c>
    </row>
    <row r="71" spans="3:4">
      <c r="C71">
        <v>0.91279354646840594</v>
      </c>
      <c r="D71">
        <v>68.697611171667262</v>
      </c>
    </row>
    <row r="72" spans="3:4">
      <c r="C72" t="s">
        <v>772</v>
      </c>
      <c r="D7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71.076630417247259</v>
      </c>
      <c r="E1">
        <v>0</v>
      </c>
      <c r="F1">
        <v>74.987995224242042</v>
      </c>
      <c r="G1">
        <v>0.15414919999999999</v>
      </c>
      <c r="H1">
        <v>72.479339999999993</v>
      </c>
    </row>
    <row r="2" spans="1:8">
      <c r="A2" s="2" t="s">
        <v>774</v>
      </c>
      <c r="B2" s="1" t="s">
        <v>934</v>
      </c>
      <c r="C2">
        <v>7.6581171972329165E-2</v>
      </c>
      <c r="D2">
        <v>71.076630417247259</v>
      </c>
      <c r="E2">
        <v>1</v>
      </c>
      <c r="F2">
        <v>74.987995224242042</v>
      </c>
      <c r="G2">
        <v>0.15414919999999999</v>
      </c>
      <c r="H2">
        <v>74.743799999999993</v>
      </c>
    </row>
    <row r="3" spans="1:8">
      <c r="A3" s="2" t="s">
        <v>775</v>
      </c>
      <c r="B3" s="3">
        <v>18</v>
      </c>
      <c r="C3">
        <v>7.6581171972329165E-2</v>
      </c>
      <c r="D3">
        <v>88.676630417247253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88.676630417247253</v>
      </c>
    </row>
    <row r="5" spans="1:8">
      <c r="A5" s="2" t="s">
        <v>777</v>
      </c>
      <c r="B5" s="3">
        <v>2</v>
      </c>
      <c r="C5">
        <v>0</v>
      </c>
      <c r="D5">
        <v>71.076630417247259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7.6581171972329165E-2</v>
      </c>
      <c r="D7">
        <v>71.479339332008578</v>
      </c>
    </row>
    <row r="8" spans="1:8">
      <c r="A8" s="2" t="s">
        <v>780</v>
      </c>
      <c r="B8" s="3" t="b">
        <v>0</v>
      </c>
      <c r="C8">
        <v>0.15414921659786512</v>
      </c>
      <c r="D8">
        <v>71.479339332008578</v>
      </c>
    </row>
    <row r="9" spans="1:8">
      <c r="A9" s="2" t="s">
        <v>781</v>
      </c>
      <c r="B9" s="3" t="b">
        <v>1</v>
      </c>
      <c r="C9">
        <v>0.15414921659786512</v>
      </c>
      <c r="D9">
        <v>73.479339332008578</v>
      </c>
    </row>
    <row r="10" spans="1:8">
      <c r="A10" s="2" t="s">
        <v>782</v>
      </c>
      <c r="B10" s="3" t="b">
        <v>0</v>
      </c>
      <c r="C10">
        <v>7.6581171972329165E-2</v>
      </c>
      <c r="D10">
        <v>73.479339332008578</v>
      </c>
    </row>
    <row r="11" spans="1:8">
      <c r="A11" s="2" t="s">
        <v>783</v>
      </c>
      <c r="B11" s="3" t="b">
        <v>0</v>
      </c>
      <c r="C11">
        <v>7.6581171972329165E-2</v>
      </c>
      <c r="D11">
        <v>71.479339332008578</v>
      </c>
    </row>
    <row r="12" spans="1:8">
      <c r="A12" s="2" t="s">
        <v>784</v>
      </c>
      <c r="B12" s="3" t="s">
        <v>935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0.15414921659786512</v>
      </c>
      <c r="D13">
        <v>74.343801788854719</v>
      </c>
    </row>
    <row r="14" spans="1:8">
      <c r="A14" s="2" t="s">
        <v>786</v>
      </c>
      <c r="B14" s="3" t="b">
        <v>0</v>
      </c>
      <c r="C14">
        <v>0.23407330471665841</v>
      </c>
      <c r="D14">
        <v>74.343801788854719</v>
      </c>
    </row>
    <row r="15" spans="1:8">
      <c r="A15" s="2" t="s">
        <v>787</v>
      </c>
      <c r="B15" s="3" t="b">
        <v>0</v>
      </c>
      <c r="C15">
        <v>0.23407330471665841</v>
      </c>
      <c r="D15">
        <v>75.143801788854731</v>
      </c>
    </row>
    <row r="16" spans="1:8">
      <c r="A16" s="2" t="s">
        <v>788</v>
      </c>
      <c r="B16" s="3">
        <v>1</v>
      </c>
      <c r="C16">
        <v>0.15414921659786512</v>
      </c>
      <c r="D16">
        <v>75.143801788854731</v>
      </c>
    </row>
    <row r="17" spans="3:4">
      <c r="C17">
        <v>0.15414921659786512</v>
      </c>
      <c r="D17">
        <v>74.343801788854719</v>
      </c>
    </row>
    <row r="18" spans="3:4">
      <c r="C18" t="s">
        <v>772</v>
      </c>
      <c r="D18" t="s">
        <v>772</v>
      </c>
    </row>
    <row r="19" spans="3:4">
      <c r="C19">
        <v>0.23407330471665841</v>
      </c>
      <c r="D19">
        <v>75.016758874288954</v>
      </c>
    </row>
    <row r="20" spans="3:4">
      <c r="C20">
        <v>0.3152922097142809</v>
      </c>
      <c r="D20">
        <v>75.016758874288954</v>
      </c>
    </row>
    <row r="21" spans="3:4">
      <c r="C21">
        <v>0.3152922097142809</v>
      </c>
      <c r="D21">
        <v>76.416758874288959</v>
      </c>
    </row>
    <row r="22" spans="3:4">
      <c r="C22">
        <v>0.23407330471665841</v>
      </c>
      <c r="D22">
        <v>76.416758874288959</v>
      </c>
    </row>
    <row r="23" spans="3:4">
      <c r="C23">
        <v>0.23407330471665841</v>
      </c>
      <c r="D23">
        <v>75.016758874288954</v>
      </c>
    </row>
    <row r="24" spans="3:4">
      <c r="C24" t="s">
        <v>772</v>
      </c>
      <c r="D24" t="s">
        <v>772</v>
      </c>
    </row>
    <row r="25" spans="3:4">
      <c r="C25">
        <v>0.3152922097142809</v>
      </c>
      <c r="D25">
        <v>74.03892872117585</v>
      </c>
    </row>
    <row r="26" spans="3:4">
      <c r="C26">
        <v>0.39766455328416805</v>
      </c>
      <c r="D26">
        <v>74.03892872117585</v>
      </c>
    </row>
    <row r="27" spans="3:4">
      <c r="C27">
        <v>0.39766455328416805</v>
      </c>
      <c r="D27">
        <v>75.638928721175844</v>
      </c>
    </row>
    <row r="28" spans="3:4">
      <c r="C28">
        <v>0.3152922097142809</v>
      </c>
      <c r="D28">
        <v>75.638928721175844</v>
      </c>
    </row>
    <row r="29" spans="3:4">
      <c r="C29">
        <v>0.3152922097142809</v>
      </c>
      <c r="D29">
        <v>74.03892872117585</v>
      </c>
    </row>
    <row r="30" spans="3:4">
      <c r="C30" t="s">
        <v>772</v>
      </c>
      <c r="D30" t="s">
        <v>772</v>
      </c>
    </row>
    <row r="31" spans="3:4">
      <c r="C31">
        <v>0.39766455328416805</v>
      </c>
      <c r="D31">
        <v>75.020496294228593</v>
      </c>
    </row>
    <row r="32" spans="3:4">
      <c r="C32">
        <v>0.48121127685463438</v>
      </c>
      <c r="D32">
        <v>75.020496294228593</v>
      </c>
    </row>
    <row r="33" spans="3:4">
      <c r="C33">
        <v>0.48121127685463438</v>
      </c>
      <c r="D33">
        <v>76.620496294228587</v>
      </c>
    </row>
    <row r="34" spans="3:4">
      <c r="C34">
        <v>0.39766455328416805</v>
      </c>
      <c r="D34">
        <v>76.620496294228587</v>
      </c>
    </row>
    <row r="35" spans="3:4">
      <c r="C35">
        <v>0.39766455328416805</v>
      </c>
      <c r="D35">
        <v>75.020496294228593</v>
      </c>
    </row>
    <row r="36" spans="3:4">
      <c r="C36" t="s">
        <v>772</v>
      </c>
      <c r="D36" t="s">
        <v>772</v>
      </c>
    </row>
    <row r="37" spans="3:4">
      <c r="C37">
        <v>0.48121127685463438</v>
      </c>
      <c r="D37">
        <v>74.330398059291554</v>
      </c>
    </row>
    <row r="38" spans="3:4">
      <c r="C38">
        <v>0.56563804921878058</v>
      </c>
      <c r="D38">
        <v>74.330398059291554</v>
      </c>
    </row>
    <row r="39" spans="3:4">
      <c r="C39">
        <v>0.56563804921878058</v>
      </c>
      <c r="D39">
        <v>76.130398059291565</v>
      </c>
    </row>
    <row r="40" spans="3:4">
      <c r="C40">
        <v>0.48121127685463438</v>
      </c>
      <c r="D40">
        <v>76.130398059291565</v>
      </c>
    </row>
    <row r="41" spans="3:4">
      <c r="C41">
        <v>0.48121127685463438</v>
      </c>
      <c r="D41">
        <v>74.330398059291554</v>
      </c>
    </row>
    <row r="42" spans="3:4">
      <c r="C42" t="s">
        <v>772</v>
      </c>
      <c r="D42" t="s">
        <v>772</v>
      </c>
    </row>
    <row r="43" spans="3:4">
      <c r="C43">
        <v>0.56563804921878058</v>
      </c>
      <c r="D43">
        <v>74.395307045208753</v>
      </c>
    </row>
    <row r="44" spans="3:4">
      <c r="C44">
        <v>0.65184244461929852</v>
      </c>
      <c r="D44">
        <v>74.395307045208753</v>
      </c>
    </row>
    <row r="45" spans="3:4">
      <c r="C45">
        <v>0.65184244461929852</v>
      </c>
      <c r="D45">
        <v>75.395307045208753</v>
      </c>
    </row>
    <row r="46" spans="3:4">
      <c r="C46">
        <v>0.56563804921878058</v>
      </c>
      <c r="D46">
        <v>75.395307045208753</v>
      </c>
    </row>
    <row r="47" spans="3:4">
      <c r="C47">
        <v>0.56563804921878058</v>
      </c>
      <c r="D47">
        <v>74.395307045208753</v>
      </c>
    </row>
    <row r="48" spans="3:4">
      <c r="C48" t="s">
        <v>772</v>
      </c>
      <c r="D48" t="s">
        <v>772</v>
      </c>
    </row>
    <row r="49" spans="3:4">
      <c r="C49">
        <v>0.65184244461929852</v>
      </c>
      <c r="D49">
        <v>72.07139121453335</v>
      </c>
    </row>
    <row r="50" spans="3:4">
      <c r="C50">
        <v>0.73858927597895796</v>
      </c>
      <c r="D50">
        <v>72.07139121453335</v>
      </c>
    </row>
    <row r="51" spans="3:4">
      <c r="C51">
        <v>0.73858927597895796</v>
      </c>
      <c r="D51">
        <v>74.871391214533361</v>
      </c>
    </row>
    <row r="52" spans="3:4">
      <c r="C52">
        <v>0.65184244461929852</v>
      </c>
      <c r="D52">
        <v>74.871391214533361</v>
      </c>
    </row>
    <row r="53" spans="3:4">
      <c r="C53">
        <v>0.65184244461929852</v>
      </c>
      <c r="D53">
        <v>72.07139121453335</v>
      </c>
    </row>
    <row r="54" spans="3:4">
      <c r="C54" t="s">
        <v>772</v>
      </c>
      <c r="D54" t="s">
        <v>772</v>
      </c>
    </row>
    <row r="55" spans="3:4">
      <c r="C55">
        <v>0.73858927597895796</v>
      </c>
      <c r="D55">
        <v>71.146060157980187</v>
      </c>
    </row>
    <row r="56" spans="3:4">
      <c r="C56">
        <v>0.82563299287479952</v>
      </c>
      <c r="D56">
        <v>71.146060157980187</v>
      </c>
    </row>
    <row r="57" spans="3:4">
      <c r="C57">
        <v>0.82563299287479952</v>
      </c>
      <c r="D57">
        <v>77.346060157980176</v>
      </c>
    </row>
    <row r="58" spans="3:4">
      <c r="C58">
        <v>0.73858927597895796</v>
      </c>
      <c r="D58">
        <v>77.346060157980176</v>
      </c>
    </row>
    <row r="59" spans="3:4">
      <c r="C59">
        <v>0.73858927597895796</v>
      </c>
      <c r="D59">
        <v>71.146060157980187</v>
      </c>
    </row>
    <row r="60" spans="3:4">
      <c r="C60" t="s">
        <v>772</v>
      </c>
      <c r="D60" t="s">
        <v>772</v>
      </c>
    </row>
    <row r="61" spans="3:4">
      <c r="C61">
        <v>0.82563299287479952</v>
      </c>
      <c r="D61">
        <v>61.811767812123719</v>
      </c>
    </row>
    <row r="62" spans="3:4">
      <c r="C62">
        <v>0.91278437928076683</v>
      </c>
      <c r="D62">
        <v>61.811767812123719</v>
      </c>
    </row>
    <row r="63" spans="3:4">
      <c r="C63">
        <v>0.91278437928076683</v>
      </c>
      <c r="D63">
        <v>76.211767812123725</v>
      </c>
    </row>
    <row r="64" spans="3:4">
      <c r="C64">
        <v>0.82563299287479952</v>
      </c>
      <c r="D64">
        <v>76.211767812123725</v>
      </c>
    </row>
    <row r="65" spans="3:4">
      <c r="C65">
        <v>0.82563299287479952</v>
      </c>
      <c r="D65">
        <v>61.811767812123719</v>
      </c>
    </row>
    <row r="66" spans="3:4">
      <c r="C66" t="s">
        <v>772</v>
      </c>
      <c r="D66" t="s">
        <v>772</v>
      </c>
    </row>
    <row r="67" spans="3:4">
      <c r="C67">
        <v>0.91278437928076683</v>
      </c>
      <c r="D67">
        <v>57.95791997452141</v>
      </c>
    </row>
    <row r="68" spans="3:4">
      <c r="C68">
        <v>1</v>
      </c>
      <c r="D68">
        <v>57.95791997452141</v>
      </c>
    </row>
    <row r="69" spans="3:4">
      <c r="C69">
        <v>1</v>
      </c>
      <c r="D69">
        <v>82.757919974521414</v>
      </c>
    </row>
    <row r="70" spans="3:4">
      <c r="C70">
        <v>0.91278437928076683</v>
      </c>
      <c r="D70">
        <v>82.757919974521414</v>
      </c>
    </row>
    <row r="71" spans="3:4">
      <c r="C71">
        <v>0.91278437928076683</v>
      </c>
      <c r="D71">
        <v>57.95791997452141</v>
      </c>
    </row>
    <row r="72" spans="3:4">
      <c r="C72" t="s">
        <v>772</v>
      </c>
      <c r="D7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74.343801788854719</v>
      </c>
      <c r="E1">
        <v>0</v>
      </c>
      <c r="F1">
        <v>74.987995224242042</v>
      </c>
    </row>
    <row r="2" spans="1:6">
      <c r="A2" s="2" t="s">
        <v>774</v>
      </c>
      <c r="B2" s="1" t="s">
        <v>936</v>
      </c>
      <c r="C2">
        <v>9.4489583372290506E-2</v>
      </c>
      <c r="D2">
        <v>74.343801788854719</v>
      </c>
      <c r="E2">
        <v>1</v>
      </c>
      <c r="F2">
        <v>74.987995224242042</v>
      </c>
    </row>
    <row r="3" spans="1:6">
      <c r="A3" s="2" t="s">
        <v>775</v>
      </c>
      <c r="B3" s="3">
        <v>18</v>
      </c>
      <c r="C3">
        <v>9.4489583372290506E-2</v>
      </c>
      <c r="D3">
        <v>75.143801788854731</v>
      </c>
    </row>
    <row r="4" spans="1:6">
      <c r="A4" s="2" t="s">
        <v>776</v>
      </c>
      <c r="B4" s="3">
        <v>7</v>
      </c>
      <c r="C4">
        <v>0</v>
      </c>
      <c r="D4">
        <v>75.143801788854731</v>
      </c>
    </row>
    <row r="5" spans="1:6">
      <c r="A5" s="2" t="s">
        <v>777</v>
      </c>
      <c r="B5" s="3">
        <v>2</v>
      </c>
      <c r="C5">
        <v>0</v>
      </c>
      <c r="D5">
        <v>74.343801788854719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9.4489583372290506E-2</v>
      </c>
      <c r="D7">
        <v>75.016758874288954</v>
      </c>
    </row>
    <row r="8" spans="1:6">
      <c r="A8" s="2" t="s">
        <v>780</v>
      </c>
      <c r="B8" s="3" t="b">
        <v>0</v>
      </c>
      <c r="C8">
        <v>0.19050995314832628</v>
      </c>
      <c r="D8">
        <v>75.016758874288954</v>
      </c>
    </row>
    <row r="9" spans="1:6">
      <c r="A9" s="2" t="s">
        <v>781</v>
      </c>
      <c r="B9" s="3" t="b">
        <v>1</v>
      </c>
      <c r="C9">
        <v>0.19050995314832628</v>
      </c>
      <c r="D9">
        <v>76.416758874288959</v>
      </c>
    </row>
    <row r="10" spans="1:6">
      <c r="A10" s="2" t="s">
        <v>782</v>
      </c>
      <c r="B10" s="3" t="b">
        <v>0</v>
      </c>
      <c r="C10">
        <v>9.4489583372290506E-2</v>
      </c>
      <c r="D10">
        <v>76.416758874288959</v>
      </c>
    </row>
    <row r="11" spans="1:6">
      <c r="A11" s="2" t="s">
        <v>783</v>
      </c>
      <c r="B11" s="3" t="b">
        <v>0</v>
      </c>
      <c r="C11">
        <v>9.4489583372290506E-2</v>
      </c>
      <c r="D11">
        <v>75.016758874288954</v>
      </c>
    </row>
    <row r="12" spans="1:6">
      <c r="A12" s="2" t="s">
        <v>784</v>
      </c>
      <c r="B12" s="3" t="s">
        <v>937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0.19050995314832628</v>
      </c>
      <c r="D13">
        <v>74.03892872117585</v>
      </c>
    </row>
    <row r="14" spans="1:6">
      <c r="A14" s="2" t="s">
        <v>786</v>
      </c>
      <c r="B14" s="3" t="b">
        <v>0</v>
      </c>
      <c r="C14">
        <v>0.28789396600999628</v>
      </c>
      <c r="D14">
        <v>74.03892872117585</v>
      </c>
    </row>
    <row r="15" spans="1:6">
      <c r="A15" s="2" t="s">
        <v>787</v>
      </c>
      <c r="B15" s="3" t="b">
        <v>0</v>
      </c>
      <c r="C15">
        <v>0.28789396600999628</v>
      </c>
      <c r="D15">
        <v>75.638928721175844</v>
      </c>
    </row>
    <row r="16" spans="1:6">
      <c r="A16" s="2" t="s">
        <v>788</v>
      </c>
      <c r="B16" s="3">
        <v>1</v>
      </c>
      <c r="C16">
        <v>0.19050995314832628</v>
      </c>
      <c r="D16">
        <v>75.638928721175844</v>
      </c>
    </row>
    <row r="17" spans="3:4">
      <c r="C17">
        <v>0.19050995314832628</v>
      </c>
      <c r="D17">
        <v>74.03892872117585</v>
      </c>
    </row>
    <row r="18" spans="3:4">
      <c r="C18" t="s">
        <v>772</v>
      </c>
      <c r="D18" t="s">
        <v>772</v>
      </c>
    </row>
    <row r="19" spans="3:4">
      <c r="C19">
        <v>0.28789396600999628</v>
      </c>
      <c r="D19">
        <v>75.020496294228593</v>
      </c>
    </row>
    <row r="20" spans="3:4">
      <c r="C20">
        <v>0.38666637978542517</v>
      </c>
      <c r="D20">
        <v>75.020496294228593</v>
      </c>
    </row>
    <row r="21" spans="3:4">
      <c r="C21">
        <v>0.38666637978542517</v>
      </c>
      <c r="D21">
        <v>76.620496294228587</v>
      </c>
    </row>
    <row r="22" spans="3:4">
      <c r="C22">
        <v>0.28789396600999628</v>
      </c>
      <c r="D22">
        <v>76.620496294228587</v>
      </c>
    </row>
    <row r="23" spans="3:4">
      <c r="C23">
        <v>0.28789396600999628</v>
      </c>
      <c r="D23">
        <v>75.020496294228593</v>
      </c>
    </row>
    <row r="24" spans="3:4">
      <c r="C24" t="s">
        <v>772</v>
      </c>
      <c r="D24" t="s">
        <v>772</v>
      </c>
    </row>
    <row r="25" spans="3:4">
      <c r="C25">
        <v>0.38666637978542517</v>
      </c>
      <c r="D25">
        <v>74.330398059291554</v>
      </c>
    </row>
    <row r="26" spans="3:4">
      <c r="C26">
        <v>0.48647922387190756</v>
      </c>
      <c r="D26">
        <v>74.330398059291554</v>
      </c>
    </row>
    <row r="27" spans="3:4">
      <c r="C27">
        <v>0.48647922387190756</v>
      </c>
      <c r="D27">
        <v>76.130398059291565</v>
      </c>
    </row>
    <row r="28" spans="3:4">
      <c r="C28">
        <v>0.38666637978542517</v>
      </c>
      <c r="D28">
        <v>76.130398059291565</v>
      </c>
    </row>
    <row r="29" spans="3:4">
      <c r="C29">
        <v>0.38666637978542517</v>
      </c>
      <c r="D29">
        <v>74.330398059291554</v>
      </c>
    </row>
    <row r="30" spans="3:4">
      <c r="C30" t="s">
        <v>772</v>
      </c>
      <c r="D30" t="s">
        <v>772</v>
      </c>
    </row>
    <row r="31" spans="3:4">
      <c r="C31">
        <v>0.48647922387190756</v>
      </c>
      <c r="D31">
        <v>74.395307045208753</v>
      </c>
    </row>
    <row r="32" spans="3:4">
      <c r="C32">
        <v>0.58839364789571857</v>
      </c>
      <c r="D32">
        <v>74.395307045208753</v>
      </c>
    </row>
    <row r="33" spans="3:4">
      <c r="C33">
        <v>0.58839364789571857</v>
      </c>
      <c r="D33">
        <v>75.395307045208753</v>
      </c>
    </row>
    <row r="34" spans="3:4">
      <c r="C34">
        <v>0.48647922387190756</v>
      </c>
      <c r="D34">
        <v>75.395307045208753</v>
      </c>
    </row>
    <row r="35" spans="3:4">
      <c r="C35">
        <v>0.48647922387190756</v>
      </c>
      <c r="D35">
        <v>74.395307045208753</v>
      </c>
    </row>
    <row r="36" spans="3:4">
      <c r="C36" t="s">
        <v>772</v>
      </c>
      <c r="D36" t="s">
        <v>772</v>
      </c>
    </row>
    <row r="37" spans="3:4">
      <c r="C37">
        <v>0.58839364789571857</v>
      </c>
      <c r="D37">
        <v>72.07139121453335</v>
      </c>
    </row>
    <row r="38" spans="3:4">
      <c r="C38">
        <v>0.6909493622863242</v>
      </c>
      <c r="D38">
        <v>72.07139121453335</v>
      </c>
    </row>
    <row r="39" spans="3:4">
      <c r="C39">
        <v>0.6909493622863242</v>
      </c>
      <c r="D39">
        <v>74.871391214533361</v>
      </c>
    </row>
    <row r="40" spans="3:4">
      <c r="C40">
        <v>0.58839364789571857</v>
      </c>
      <c r="D40">
        <v>74.871391214533361</v>
      </c>
    </row>
    <row r="41" spans="3:4">
      <c r="C41">
        <v>0.58839364789571857</v>
      </c>
      <c r="D41">
        <v>72.07139121453335</v>
      </c>
    </row>
    <row r="42" spans="3:4">
      <c r="C42" t="s">
        <v>772</v>
      </c>
      <c r="D42" t="s">
        <v>772</v>
      </c>
    </row>
    <row r="43" spans="3:4">
      <c r="C43">
        <v>0.6909493622863242</v>
      </c>
      <c r="D43">
        <v>71.146060157980187</v>
      </c>
    </row>
    <row r="44" spans="3:4">
      <c r="C44">
        <v>0.79385606711402334</v>
      </c>
      <c r="D44">
        <v>71.146060157980187</v>
      </c>
    </row>
    <row r="45" spans="3:4">
      <c r="C45">
        <v>0.79385606711402334</v>
      </c>
      <c r="D45">
        <v>77.346060157980176</v>
      </c>
    </row>
    <row r="46" spans="3:4">
      <c r="C46">
        <v>0.6909493622863242</v>
      </c>
      <c r="D46">
        <v>77.346060157980176</v>
      </c>
    </row>
    <row r="47" spans="3:4">
      <c r="C47">
        <v>0.6909493622863242</v>
      </c>
      <c r="D47">
        <v>71.146060157980187</v>
      </c>
    </row>
    <row r="48" spans="3:4">
      <c r="C48" t="s">
        <v>772</v>
      </c>
      <c r="D48" t="s">
        <v>772</v>
      </c>
    </row>
    <row r="49" spans="3:4">
      <c r="C49">
        <v>0.79385606711402334</v>
      </c>
      <c r="D49">
        <v>61.811767812123719</v>
      </c>
    </row>
    <row r="50" spans="3:4">
      <c r="C50">
        <v>0.89689006331774113</v>
      </c>
      <c r="D50">
        <v>61.811767812123719</v>
      </c>
    </row>
    <row r="51" spans="3:4">
      <c r="C51">
        <v>0.89689006331774113</v>
      </c>
      <c r="D51">
        <v>76.211767812123725</v>
      </c>
    </row>
    <row r="52" spans="3:4">
      <c r="C52">
        <v>0.79385606711402334</v>
      </c>
      <c r="D52">
        <v>76.211767812123725</v>
      </c>
    </row>
    <row r="53" spans="3:4">
      <c r="C53">
        <v>0.79385606711402334</v>
      </c>
      <c r="D53">
        <v>61.811767812123719</v>
      </c>
    </row>
    <row r="54" spans="3:4">
      <c r="C54" t="s">
        <v>772</v>
      </c>
      <c r="D54" t="s">
        <v>772</v>
      </c>
    </row>
    <row r="55" spans="3:4">
      <c r="C55">
        <v>0.89689006331774113</v>
      </c>
      <c r="D55">
        <v>57.95791997452141</v>
      </c>
    </row>
    <row r="56" spans="3:4">
      <c r="C56">
        <v>1</v>
      </c>
      <c r="D56">
        <v>57.95791997452141</v>
      </c>
    </row>
    <row r="57" spans="3:4">
      <c r="C57">
        <v>1</v>
      </c>
      <c r="D57">
        <v>82.757919974521414</v>
      </c>
    </row>
    <row r="58" spans="3:4">
      <c r="C58">
        <v>0.89689006331774113</v>
      </c>
      <c r="D58">
        <v>82.757919974521414</v>
      </c>
    </row>
    <row r="59" spans="3:4">
      <c r="C59">
        <v>0.89689006331774113</v>
      </c>
      <c r="D59">
        <v>57.95791997452141</v>
      </c>
    </row>
    <row r="60" spans="3:4">
      <c r="C60" t="s">
        <v>772</v>
      </c>
      <c r="D60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44.479424523206482</v>
      </c>
      <c r="E1">
        <v>0</v>
      </c>
      <c r="F1">
        <v>75.866942232217284</v>
      </c>
    </row>
    <row r="2" spans="1:6">
      <c r="A2" s="2" t="s">
        <v>774</v>
      </c>
      <c r="B2" s="1" t="s">
        <v>938</v>
      </c>
      <c r="C2">
        <v>88.89153529082877</v>
      </c>
      <c r="D2">
        <v>44.479424523206482</v>
      </c>
      <c r="E2">
        <v>100</v>
      </c>
      <c r="F2">
        <v>75.866942232217284</v>
      </c>
    </row>
    <row r="3" spans="1:6">
      <c r="A3" s="2" t="s">
        <v>775</v>
      </c>
      <c r="B3" s="3">
        <v>18</v>
      </c>
      <c r="C3">
        <v>88.89153529082877</v>
      </c>
      <c r="D3">
        <v>115.27942452320647</v>
      </c>
    </row>
    <row r="4" spans="1:6">
      <c r="A4" s="2" t="s">
        <v>776</v>
      </c>
      <c r="B4" s="3">
        <v>7</v>
      </c>
      <c r="C4">
        <v>0</v>
      </c>
      <c r="D4">
        <v>115.27942452320647</v>
      </c>
    </row>
    <row r="5" spans="1:6">
      <c r="A5" s="2" t="s">
        <v>777</v>
      </c>
      <c r="B5" s="3">
        <v>2</v>
      </c>
      <c r="C5">
        <v>0</v>
      </c>
      <c r="D5">
        <v>44.479424523206482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88.89153529082877</v>
      </c>
      <c r="D7">
        <v>67.968706629128249</v>
      </c>
    </row>
    <row r="8" spans="1:6">
      <c r="A8" s="2" t="s">
        <v>780</v>
      </c>
      <c r="B8" s="3" t="b">
        <v>0</v>
      </c>
      <c r="C8">
        <v>89.097870729120871</v>
      </c>
      <c r="D8">
        <v>67.968706629128249</v>
      </c>
    </row>
    <row r="9" spans="1:6">
      <c r="A9" s="2" t="s">
        <v>781</v>
      </c>
      <c r="B9" s="3" t="b">
        <v>1</v>
      </c>
      <c r="C9">
        <v>89.097870729120871</v>
      </c>
      <c r="D9">
        <v>77.568706629128243</v>
      </c>
    </row>
    <row r="10" spans="1:6">
      <c r="A10" s="2" t="s">
        <v>782</v>
      </c>
      <c r="B10" s="3" t="b">
        <v>0</v>
      </c>
      <c r="C10">
        <v>88.89153529082877</v>
      </c>
      <c r="D10">
        <v>77.568706629128243</v>
      </c>
    </row>
    <row r="11" spans="1:6">
      <c r="A11" s="2" t="s">
        <v>783</v>
      </c>
      <c r="B11" s="3" t="b">
        <v>0</v>
      </c>
      <c r="C11">
        <v>88.89153529082877</v>
      </c>
      <c r="D11">
        <v>67.968706629128249</v>
      </c>
    </row>
    <row r="12" spans="1:6">
      <c r="A12" s="2" t="s">
        <v>784</v>
      </c>
      <c r="B12" s="3" t="s">
        <v>939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89.097870729120871</v>
      </c>
      <c r="D13">
        <v>75.080547877070586</v>
      </c>
    </row>
    <row r="14" spans="1:6">
      <c r="A14" s="2" t="s">
        <v>786</v>
      </c>
      <c r="B14" s="3" t="b">
        <v>0</v>
      </c>
      <c r="C14">
        <v>91.031236408381034</v>
      </c>
      <c r="D14">
        <v>75.080547877070586</v>
      </c>
    </row>
    <row r="15" spans="1:6">
      <c r="A15" s="2" t="s">
        <v>787</v>
      </c>
      <c r="B15" s="3" t="b">
        <v>0</v>
      </c>
      <c r="C15">
        <v>91.031236408381034</v>
      </c>
      <c r="D15">
        <v>76.080547877070586</v>
      </c>
    </row>
    <row r="16" spans="1:6">
      <c r="A16" s="2" t="s">
        <v>788</v>
      </c>
      <c r="B16" s="3">
        <v>1</v>
      </c>
      <c r="C16">
        <v>89.097870729120871</v>
      </c>
      <c r="D16">
        <v>76.080547877070586</v>
      </c>
    </row>
    <row r="17" spans="3:4">
      <c r="C17">
        <v>89.097870729120871</v>
      </c>
      <c r="D17">
        <v>75.080547877070586</v>
      </c>
    </row>
    <row r="18" spans="3:4">
      <c r="C18" t="s">
        <v>772</v>
      </c>
      <c r="D18" t="s">
        <v>772</v>
      </c>
    </row>
    <row r="19" spans="3:4">
      <c r="C19">
        <v>91.031236408381034</v>
      </c>
      <c r="D19">
        <v>74.805866166249899</v>
      </c>
    </row>
    <row r="20" spans="3:4">
      <c r="C20">
        <v>92.160391925542811</v>
      </c>
      <c r="D20">
        <v>74.805866166249899</v>
      </c>
    </row>
    <row r="21" spans="3:4">
      <c r="C21">
        <v>92.160391925542811</v>
      </c>
      <c r="D21">
        <v>76.405866166249893</v>
      </c>
    </row>
    <row r="22" spans="3:4">
      <c r="C22">
        <v>91.031236408381034</v>
      </c>
      <c r="D22">
        <v>76.405866166249893</v>
      </c>
    </row>
    <row r="23" spans="3:4">
      <c r="C23">
        <v>91.031236408381034</v>
      </c>
      <c r="D23">
        <v>74.805866166249899</v>
      </c>
    </row>
    <row r="24" spans="3:4">
      <c r="C24" t="s">
        <v>772</v>
      </c>
      <c r="D24" t="s">
        <v>772</v>
      </c>
    </row>
    <row r="25" spans="3:4">
      <c r="C25">
        <v>92.160391925542811</v>
      </c>
      <c r="D25">
        <v>75.321155937038952</v>
      </c>
    </row>
    <row r="26" spans="3:4">
      <c r="C26">
        <v>93.74738725025027</v>
      </c>
      <c r="D26">
        <v>75.321155937038952</v>
      </c>
    </row>
    <row r="27" spans="3:4">
      <c r="C27">
        <v>93.74738725025027</v>
      </c>
      <c r="D27">
        <v>76.521155937038941</v>
      </c>
    </row>
    <row r="28" spans="3:4">
      <c r="C28">
        <v>92.160391925542811</v>
      </c>
      <c r="D28">
        <v>76.521155937038941</v>
      </c>
    </row>
    <row r="29" spans="3:4">
      <c r="C29">
        <v>92.160391925542811</v>
      </c>
      <c r="D29">
        <v>75.321155937038952</v>
      </c>
    </row>
    <row r="30" spans="3:4">
      <c r="C30" t="s">
        <v>772</v>
      </c>
      <c r="D30" t="s">
        <v>772</v>
      </c>
    </row>
    <row r="31" spans="3:4">
      <c r="C31">
        <v>93.74738725025027</v>
      </c>
      <c r="D31">
        <v>75.294199210551341</v>
      </c>
    </row>
    <row r="32" spans="3:4">
      <c r="C32">
        <v>95.091941054357278</v>
      </c>
      <c r="D32">
        <v>75.294199210551341</v>
      </c>
    </row>
    <row r="33" spans="3:4">
      <c r="C33">
        <v>95.091941054357278</v>
      </c>
      <c r="D33">
        <v>76.694199210551346</v>
      </c>
    </row>
    <row r="34" spans="3:4">
      <c r="C34">
        <v>93.74738725025027</v>
      </c>
      <c r="D34">
        <v>76.694199210551346</v>
      </c>
    </row>
    <row r="35" spans="3:4">
      <c r="C35">
        <v>93.74738725025027</v>
      </c>
      <c r="D35">
        <v>75.294199210551341</v>
      </c>
    </row>
    <row r="36" spans="3:4">
      <c r="C36" t="s">
        <v>772</v>
      </c>
      <c r="D36" t="s">
        <v>772</v>
      </c>
    </row>
    <row r="37" spans="3:4">
      <c r="C37">
        <v>95.091941054357278</v>
      </c>
      <c r="D37">
        <v>74.79458372843655</v>
      </c>
    </row>
    <row r="38" spans="3:4">
      <c r="C38">
        <v>96.278416853281016</v>
      </c>
      <c r="D38">
        <v>74.79458372843655</v>
      </c>
    </row>
    <row r="39" spans="3:4">
      <c r="C39">
        <v>96.278416853281016</v>
      </c>
      <c r="D39">
        <v>76.394583728436544</v>
      </c>
    </row>
    <row r="40" spans="3:4">
      <c r="C40">
        <v>95.091941054357278</v>
      </c>
      <c r="D40">
        <v>76.394583728436544</v>
      </c>
    </row>
    <row r="41" spans="3:4">
      <c r="C41">
        <v>95.091941054357278</v>
      </c>
      <c r="D41">
        <v>74.79458372843655</v>
      </c>
    </row>
    <row r="42" spans="3:4">
      <c r="C42" t="s">
        <v>772</v>
      </c>
      <c r="D42" t="s">
        <v>772</v>
      </c>
    </row>
    <row r="43" spans="3:4">
      <c r="C43">
        <v>96.278416853281016</v>
      </c>
      <c r="D43">
        <v>75.721499124277273</v>
      </c>
    </row>
    <row r="44" spans="3:4">
      <c r="C44">
        <v>97.73285689678498</v>
      </c>
      <c r="D44">
        <v>75.721499124277273</v>
      </c>
    </row>
    <row r="45" spans="3:4">
      <c r="C45">
        <v>97.73285689678498</v>
      </c>
      <c r="D45">
        <v>76.921499124277261</v>
      </c>
    </row>
    <row r="46" spans="3:4">
      <c r="C46">
        <v>96.278416853281016</v>
      </c>
      <c r="D46">
        <v>76.921499124277261</v>
      </c>
    </row>
    <row r="47" spans="3:4">
      <c r="C47">
        <v>96.278416853281016</v>
      </c>
      <c r="D47">
        <v>75.721499124277273</v>
      </c>
    </row>
    <row r="48" spans="3:4">
      <c r="C48" t="s">
        <v>772</v>
      </c>
      <c r="D48" t="s">
        <v>772</v>
      </c>
    </row>
    <row r="49" spans="3:4">
      <c r="C49">
        <v>97.73285689678498</v>
      </c>
      <c r="D49">
        <v>75.346864983383924</v>
      </c>
    </row>
    <row r="50" spans="3:4">
      <c r="C50">
        <v>98.926288685640827</v>
      </c>
      <c r="D50">
        <v>75.346864983383924</v>
      </c>
    </row>
    <row r="51" spans="3:4">
      <c r="C51">
        <v>98.926288685640827</v>
      </c>
      <c r="D51">
        <v>76.946864983383918</v>
      </c>
    </row>
    <row r="52" spans="3:4">
      <c r="C52">
        <v>97.73285689678498</v>
      </c>
      <c r="D52">
        <v>76.946864983383918</v>
      </c>
    </row>
    <row r="53" spans="3:4">
      <c r="C53">
        <v>97.73285689678498</v>
      </c>
      <c r="D53">
        <v>75.346864983383924</v>
      </c>
    </row>
    <row r="54" spans="3:4">
      <c r="C54" t="s">
        <v>772</v>
      </c>
      <c r="D54" t="s">
        <v>772</v>
      </c>
    </row>
    <row r="55" spans="3:4">
      <c r="C55">
        <v>98.926288685640827</v>
      </c>
      <c r="D55">
        <v>75.292680404415506</v>
      </c>
    </row>
    <row r="56" spans="3:4">
      <c r="C56">
        <v>99.662495648762572</v>
      </c>
      <c r="D56">
        <v>75.292680404415506</v>
      </c>
    </row>
    <row r="57" spans="3:4">
      <c r="C57">
        <v>99.662495648762572</v>
      </c>
      <c r="D57">
        <v>77.692680404415512</v>
      </c>
    </row>
    <row r="58" spans="3:4">
      <c r="C58">
        <v>98.926288685640827</v>
      </c>
      <c r="D58">
        <v>77.692680404415512</v>
      </c>
    </row>
    <row r="59" spans="3:4">
      <c r="C59">
        <v>98.926288685640827</v>
      </c>
      <c r="D59">
        <v>75.292680404415506</v>
      </c>
    </row>
    <row r="60" spans="3:4">
      <c r="C60" t="s">
        <v>772</v>
      </c>
      <c r="D60" t="s">
        <v>772</v>
      </c>
    </row>
    <row r="61" spans="3:4">
      <c r="C61">
        <v>99.662495648762572</v>
      </c>
      <c r="D61">
        <v>71.565625805983188</v>
      </c>
    </row>
    <row r="62" spans="3:4">
      <c r="C62">
        <v>99.803856142347897</v>
      </c>
      <c r="D62">
        <v>71.565625805983188</v>
      </c>
    </row>
    <row r="63" spans="3:4">
      <c r="C63">
        <v>99.803856142347897</v>
      </c>
      <c r="D63">
        <v>84.165625805983183</v>
      </c>
    </row>
    <row r="64" spans="3:4">
      <c r="C64">
        <v>99.662495648762572</v>
      </c>
      <c r="D64">
        <v>84.165625805983183</v>
      </c>
    </row>
    <row r="65" spans="3:4">
      <c r="C65">
        <v>99.662495648762572</v>
      </c>
      <c r="D65">
        <v>71.565625805983188</v>
      </c>
    </row>
    <row r="66" spans="3:4">
      <c r="C66" t="s">
        <v>772</v>
      </c>
      <c r="D66" t="s">
        <v>772</v>
      </c>
    </row>
    <row r="67" spans="3:4">
      <c r="C67">
        <v>99.803856142347897</v>
      </c>
      <c r="D67">
        <v>69.220059857939233</v>
      </c>
    </row>
    <row r="68" spans="3:4">
      <c r="C68">
        <v>100.00000000000003</v>
      </c>
      <c r="D68">
        <v>69.220059857939233</v>
      </c>
    </row>
    <row r="69" spans="3:4">
      <c r="C69">
        <v>100.00000000000003</v>
      </c>
      <c r="D69">
        <v>78.020059857939245</v>
      </c>
    </row>
    <row r="70" spans="3:4">
      <c r="C70">
        <v>99.803856142347897</v>
      </c>
      <c r="D70">
        <v>78.020059857939245</v>
      </c>
    </row>
    <row r="71" spans="3:4">
      <c r="C71">
        <v>99.803856142347897</v>
      </c>
      <c r="D71">
        <v>69.220059857939233</v>
      </c>
    </row>
    <row r="72" spans="3:4">
      <c r="C72" t="s">
        <v>772</v>
      </c>
      <c r="D7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44.479424523206482</v>
      </c>
      <c r="E1">
        <v>0</v>
      </c>
      <c r="F1">
        <v>75.866942232217284</v>
      </c>
    </row>
    <row r="2" spans="1:6">
      <c r="A2" s="2" t="s">
        <v>774</v>
      </c>
      <c r="B2" s="1" t="s">
        <v>940</v>
      </c>
      <c r="C2">
        <v>8.5273853709960976E-2</v>
      </c>
      <c r="D2">
        <v>44.479424523206482</v>
      </c>
      <c r="E2">
        <v>1</v>
      </c>
      <c r="F2">
        <v>75.866942232217284</v>
      </c>
    </row>
    <row r="3" spans="1:6">
      <c r="A3" s="2" t="s">
        <v>775</v>
      </c>
      <c r="B3" s="3">
        <v>18</v>
      </c>
      <c r="C3">
        <v>8.5273853709960976E-2</v>
      </c>
      <c r="D3">
        <v>115.27942452320647</v>
      </c>
    </row>
    <row r="4" spans="1:6">
      <c r="A4" s="2" t="s">
        <v>776</v>
      </c>
      <c r="B4" s="3">
        <v>7</v>
      </c>
      <c r="C4">
        <v>0</v>
      </c>
      <c r="D4">
        <v>115.27942452320647</v>
      </c>
    </row>
    <row r="5" spans="1:6">
      <c r="A5" s="2" t="s">
        <v>777</v>
      </c>
      <c r="B5" s="3">
        <v>2</v>
      </c>
      <c r="C5">
        <v>0</v>
      </c>
      <c r="D5">
        <v>44.479424523206482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8.5273853709960976E-2</v>
      </c>
      <c r="D7">
        <v>67.968706629128249</v>
      </c>
    </row>
    <row r="8" spans="1:6">
      <c r="A8" s="2" t="s">
        <v>780</v>
      </c>
      <c r="B8" s="3" t="b">
        <v>0</v>
      </c>
      <c r="C8">
        <v>0.17074564547918183</v>
      </c>
      <c r="D8">
        <v>67.968706629128249</v>
      </c>
    </row>
    <row r="9" spans="1:6">
      <c r="A9" s="2" t="s">
        <v>781</v>
      </c>
      <c r="B9" s="3" t="b">
        <v>1</v>
      </c>
      <c r="C9">
        <v>0.17074564547918183</v>
      </c>
      <c r="D9">
        <v>77.568706629128243</v>
      </c>
    </row>
    <row r="10" spans="1:6">
      <c r="A10" s="2" t="s">
        <v>782</v>
      </c>
      <c r="B10" s="3" t="b">
        <v>0</v>
      </c>
      <c r="C10">
        <v>8.5273853709960976E-2</v>
      </c>
      <c r="D10">
        <v>77.568706629128243</v>
      </c>
    </row>
    <row r="11" spans="1:6">
      <c r="A11" s="2" t="s">
        <v>783</v>
      </c>
      <c r="B11" s="3" t="b">
        <v>0</v>
      </c>
      <c r="C11">
        <v>8.5273853709960976E-2</v>
      </c>
      <c r="D11">
        <v>67.968706629128249</v>
      </c>
    </row>
    <row r="12" spans="1:6">
      <c r="A12" s="2" t="s">
        <v>784</v>
      </c>
      <c r="B12" s="3" t="s">
        <v>941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0.17074564547918183</v>
      </c>
      <c r="D13">
        <v>75.080547877070586</v>
      </c>
    </row>
    <row r="14" spans="1:6">
      <c r="A14" s="2" t="s">
        <v>786</v>
      </c>
      <c r="B14" s="3" t="b">
        <v>0</v>
      </c>
      <c r="C14">
        <v>0.25807211937940316</v>
      </c>
      <c r="D14">
        <v>75.080547877070586</v>
      </c>
    </row>
    <row r="15" spans="1:6">
      <c r="A15" s="2" t="s">
        <v>787</v>
      </c>
      <c r="B15" s="3" t="b">
        <v>0</v>
      </c>
      <c r="C15">
        <v>0.25807211937940316</v>
      </c>
      <c r="D15">
        <v>76.080547877070586</v>
      </c>
    </row>
    <row r="16" spans="1:6">
      <c r="A16" s="2" t="s">
        <v>788</v>
      </c>
      <c r="B16" s="3">
        <v>1</v>
      </c>
      <c r="C16">
        <v>0.17074564547918183</v>
      </c>
      <c r="D16">
        <v>76.080547877070586</v>
      </c>
    </row>
    <row r="17" spans="3:4">
      <c r="C17">
        <v>0.17074564547918183</v>
      </c>
      <c r="D17">
        <v>75.080547877070586</v>
      </c>
    </row>
    <row r="18" spans="3:4">
      <c r="C18" t="s">
        <v>772</v>
      </c>
      <c r="D18" t="s">
        <v>772</v>
      </c>
    </row>
    <row r="19" spans="3:4">
      <c r="C19">
        <v>0.25807211937940316</v>
      </c>
      <c r="D19">
        <v>74.805866166249899</v>
      </c>
    </row>
    <row r="20" spans="3:4">
      <c r="C20">
        <v>0.34648179475737167</v>
      </c>
      <c r="D20">
        <v>74.805866166249899</v>
      </c>
    </row>
    <row r="21" spans="3:4">
      <c r="C21">
        <v>0.34648179475737167</v>
      </c>
      <c r="D21">
        <v>76.405866166249893</v>
      </c>
    </row>
    <row r="22" spans="3:4">
      <c r="C22">
        <v>0.25807211937940316</v>
      </c>
      <c r="D22">
        <v>76.405866166249893</v>
      </c>
    </row>
    <row r="23" spans="3:4">
      <c r="C23">
        <v>0.25807211937940316</v>
      </c>
      <c r="D23">
        <v>74.805866166249899</v>
      </c>
    </row>
    <row r="24" spans="3:4">
      <c r="C24" t="s">
        <v>772</v>
      </c>
      <c r="D24" t="s">
        <v>772</v>
      </c>
    </row>
    <row r="25" spans="3:4">
      <c r="C25">
        <v>0.34648179475737167</v>
      </c>
      <c r="D25">
        <v>75.321155937038952</v>
      </c>
    </row>
    <row r="26" spans="3:4">
      <c r="C26">
        <v>0.43641387839069024</v>
      </c>
      <c r="D26">
        <v>75.321155937038952</v>
      </c>
    </row>
    <row r="27" spans="3:4">
      <c r="C27">
        <v>0.43641387839069024</v>
      </c>
      <c r="D27">
        <v>76.521155937038941</v>
      </c>
    </row>
    <row r="28" spans="3:4">
      <c r="C28">
        <v>0.34648179475737167</v>
      </c>
      <c r="D28">
        <v>76.521155937038941</v>
      </c>
    </row>
    <row r="29" spans="3:4">
      <c r="C29">
        <v>0.34648179475737167</v>
      </c>
      <c r="D29">
        <v>75.321155937038952</v>
      </c>
    </row>
    <row r="30" spans="3:4">
      <c r="C30" t="s">
        <v>772</v>
      </c>
      <c r="D30" t="s">
        <v>772</v>
      </c>
    </row>
    <row r="31" spans="3:4">
      <c r="C31">
        <v>0.43641387839069024</v>
      </c>
      <c r="D31">
        <v>75.294199210551341</v>
      </c>
    </row>
    <row r="32" spans="3:4">
      <c r="C32">
        <v>0.52763579557251783</v>
      </c>
      <c r="D32">
        <v>75.294199210551341</v>
      </c>
    </row>
    <row r="33" spans="3:4">
      <c r="C33">
        <v>0.52763579557251783</v>
      </c>
      <c r="D33">
        <v>76.694199210551346</v>
      </c>
    </row>
    <row r="34" spans="3:4">
      <c r="C34">
        <v>0.43641387839069024</v>
      </c>
      <c r="D34">
        <v>76.694199210551346</v>
      </c>
    </row>
    <row r="35" spans="3:4">
      <c r="C35">
        <v>0.43641387839069024</v>
      </c>
      <c r="D35">
        <v>75.294199210551341</v>
      </c>
    </row>
    <row r="36" spans="3:4">
      <c r="C36" t="s">
        <v>772</v>
      </c>
      <c r="D36" t="s">
        <v>772</v>
      </c>
    </row>
    <row r="37" spans="3:4">
      <c r="C37">
        <v>0.52763579557251783</v>
      </c>
      <c r="D37">
        <v>74.79458372843655</v>
      </c>
    </row>
    <row r="38" spans="3:4">
      <c r="C38">
        <v>0.61999590170987218</v>
      </c>
      <c r="D38">
        <v>74.79458372843655</v>
      </c>
    </row>
    <row r="39" spans="3:4">
      <c r="C39">
        <v>0.61999590170987218</v>
      </c>
      <c r="D39">
        <v>76.394583728436544</v>
      </c>
    </row>
    <row r="40" spans="3:4">
      <c r="C40">
        <v>0.52763579557251783</v>
      </c>
      <c r="D40">
        <v>76.394583728436544</v>
      </c>
    </row>
    <row r="41" spans="3:4">
      <c r="C41">
        <v>0.52763579557251783</v>
      </c>
      <c r="D41">
        <v>74.79458372843655</v>
      </c>
    </row>
    <row r="42" spans="3:4">
      <c r="C42" t="s">
        <v>772</v>
      </c>
      <c r="D42" t="s">
        <v>772</v>
      </c>
    </row>
    <row r="43" spans="3:4">
      <c r="C43">
        <v>0.61999590170987218</v>
      </c>
      <c r="D43">
        <v>75.721499124277273</v>
      </c>
    </row>
    <row r="44" spans="3:4">
      <c r="C44">
        <v>0.71375125551725371</v>
      </c>
      <c r="D44">
        <v>75.721499124277273</v>
      </c>
    </row>
    <row r="45" spans="3:4">
      <c r="C45">
        <v>0.71375125551725371</v>
      </c>
      <c r="D45">
        <v>76.921499124277261</v>
      </c>
    </row>
    <row r="46" spans="3:4">
      <c r="C46">
        <v>0.61999590170987218</v>
      </c>
      <c r="D46">
        <v>76.921499124277261</v>
      </c>
    </row>
    <row r="47" spans="3:4">
      <c r="C47">
        <v>0.61999590170987218</v>
      </c>
      <c r="D47">
        <v>75.721499124277273</v>
      </c>
    </row>
    <row r="48" spans="3:4">
      <c r="C48" t="s">
        <v>772</v>
      </c>
      <c r="D48" t="s">
        <v>772</v>
      </c>
    </row>
    <row r="49" spans="3:4">
      <c r="C49">
        <v>0.71375125551725371</v>
      </c>
      <c r="D49">
        <v>75.346864983383924</v>
      </c>
    </row>
    <row r="50" spans="3:4">
      <c r="C50">
        <v>0.80865147117725977</v>
      </c>
      <c r="D50">
        <v>75.346864983383924</v>
      </c>
    </row>
    <row r="51" spans="3:4">
      <c r="C51">
        <v>0.80865147117725977</v>
      </c>
      <c r="D51">
        <v>76.946864983383918</v>
      </c>
    </row>
    <row r="52" spans="3:4">
      <c r="C52">
        <v>0.71375125551725371</v>
      </c>
      <c r="D52">
        <v>76.946864983383918</v>
      </c>
    </row>
    <row r="53" spans="3:4">
      <c r="C53">
        <v>0.71375125551725371</v>
      </c>
      <c r="D53">
        <v>75.346864983383924</v>
      </c>
    </row>
    <row r="54" spans="3:4">
      <c r="C54" t="s">
        <v>772</v>
      </c>
      <c r="D54" t="s">
        <v>772</v>
      </c>
    </row>
    <row r="55" spans="3:4">
      <c r="C55">
        <v>0.80865147117725977</v>
      </c>
      <c r="D55">
        <v>75.292680404415506</v>
      </c>
    </row>
    <row r="56" spans="3:4">
      <c r="C56">
        <v>0.90425793186575054</v>
      </c>
      <c r="D56">
        <v>75.292680404415506</v>
      </c>
    </row>
    <row r="57" spans="3:4">
      <c r="C57">
        <v>0.90425793186575054</v>
      </c>
      <c r="D57">
        <v>77.692680404415512</v>
      </c>
    </row>
    <row r="58" spans="3:4">
      <c r="C58">
        <v>0.80865147117725977</v>
      </c>
      <c r="D58">
        <v>77.692680404415512</v>
      </c>
    </row>
    <row r="59" spans="3:4">
      <c r="C59">
        <v>0.80865147117725977</v>
      </c>
      <c r="D59">
        <v>75.292680404415506</v>
      </c>
    </row>
    <row r="60" spans="3:4">
      <c r="C60" t="s">
        <v>772</v>
      </c>
      <c r="D60" t="s">
        <v>772</v>
      </c>
    </row>
    <row r="61" spans="3:4">
      <c r="C61">
        <v>0.90425793186575054</v>
      </c>
      <c r="D61">
        <v>71.565625805983188</v>
      </c>
    </row>
    <row r="62" spans="3:4">
      <c r="C62">
        <v>1</v>
      </c>
      <c r="D62">
        <v>71.565625805983188</v>
      </c>
    </row>
    <row r="63" spans="3:4">
      <c r="C63">
        <v>1</v>
      </c>
      <c r="D63">
        <v>84.165625805983183</v>
      </c>
    </row>
    <row r="64" spans="3:4">
      <c r="C64">
        <v>0.90425793186575054</v>
      </c>
      <c r="D64">
        <v>84.165625805983183</v>
      </c>
    </row>
    <row r="65" spans="3:4">
      <c r="C65">
        <v>0.90425793186575054</v>
      </c>
      <c r="D65">
        <v>71.565625805983188</v>
      </c>
    </row>
    <row r="66" spans="3:4">
      <c r="C66" t="s">
        <v>772</v>
      </c>
      <c r="D6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-18.620726831872048</v>
      </c>
      <c r="E1">
        <v>0</v>
      </c>
      <c r="F1">
        <v>121.86998062238061</v>
      </c>
    </row>
    <row r="2" spans="1:6">
      <c r="A2" s="2" t="s">
        <v>774</v>
      </c>
      <c r="B2" s="1" t="s">
        <v>942</v>
      </c>
      <c r="C2">
        <v>0.20718532106296075</v>
      </c>
      <c r="D2">
        <v>-18.620726831872048</v>
      </c>
      <c r="E2">
        <v>1</v>
      </c>
      <c r="F2">
        <v>121.86998062238061</v>
      </c>
    </row>
    <row r="3" spans="1:6">
      <c r="A3" s="2" t="s">
        <v>775</v>
      </c>
      <c r="B3" s="3">
        <v>18</v>
      </c>
      <c r="C3">
        <v>0.20718532106296075</v>
      </c>
      <c r="D3">
        <v>180.37927316812795</v>
      </c>
    </row>
    <row r="4" spans="1:6">
      <c r="A4" s="2" t="s">
        <v>776</v>
      </c>
      <c r="B4" s="3">
        <v>7</v>
      </c>
      <c r="C4">
        <v>0</v>
      </c>
      <c r="D4">
        <v>180.37927316812795</v>
      </c>
    </row>
    <row r="5" spans="1:6">
      <c r="A5" s="2" t="s">
        <v>777</v>
      </c>
      <c r="B5" s="3">
        <v>2</v>
      </c>
      <c r="C5">
        <v>0</v>
      </c>
      <c r="D5">
        <v>-18.620726831872048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0.20718532106296075</v>
      </c>
      <c r="D7">
        <v>55.015403767402972</v>
      </c>
    </row>
    <row r="8" spans="1:6">
      <c r="A8" s="2" t="s">
        <v>780</v>
      </c>
      <c r="B8" s="3" t="b">
        <v>0</v>
      </c>
      <c r="C8">
        <v>0.45937133592924756</v>
      </c>
      <c r="D8">
        <v>55.015403767402972</v>
      </c>
    </row>
    <row r="9" spans="1:6">
      <c r="A9" s="2" t="s">
        <v>781</v>
      </c>
      <c r="B9" s="3" t="b">
        <v>1</v>
      </c>
      <c r="C9">
        <v>0.45937133592924756</v>
      </c>
      <c r="D9">
        <v>339.41540376740295</v>
      </c>
    </row>
    <row r="10" spans="1:6">
      <c r="A10" s="2" t="s">
        <v>782</v>
      </c>
      <c r="B10" s="3" t="b">
        <v>0</v>
      </c>
      <c r="C10">
        <v>0.20718532106296075</v>
      </c>
      <c r="D10">
        <v>339.41540376740295</v>
      </c>
    </row>
    <row r="11" spans="1:6">
      <c r="A11" s="2" t="s">
        <v>783</v>
      </c>
      <c r="B11" s="3" t="b">
        <v>0</v>
      </c>
      <c r="C11">
        <v>0.20718532106296075</v>
      </c>
      <c r="D11">
        <v>55.015403767402972</v>
      </c>
    </row>
    <row r="12" spans="1:6">
      <c r="A12" s="2" t="s">
        <v>784</v>
      </c>
      <c r="B12" s="3" t="s">
        <v>943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0.45937133592924756</v>
      </c>
      <c r="D13">
        <v>-296.04109008480231</v>
      </c>
    </row>
    <row r="14" spans="1:6">
      <c r="A14" s="2" t="s">
        <v>786</v>
      </c>
      <c r="B14" s="3" t="b">
        <v>0</v>
      </c>
      <c r="C14">
        <v>0.7242153130656237</v>
      </c>
      <c r="D14">
        <v>-296.04109008480231</v>
      </c>
    </row>
    <row r="15" spans="1:6">
      <c r="A15" s="2" t="s">
        <v>787</v>
      </c>
      <c r="B15" s="3" t="b">
        <v>0</v>
      </c>
      <c r="C15">
        <v>0.7242153130656237</v>
      </c>
      <c r="D15">
        <v>718.75890991519759</v>
      </c>
    </row>
    <row r="16" spans="1:6">
      <c r="A16" s="2" t="s">
        <v>788</v>
      </c>
      <c r="B16" s="3">
        <v>1</v>
      </c>
      <c r="C16">
        <v>0.45937133592924756</v>
      </c>
      <c r="D16">
        <v>718.75890991519759</v>
      </c>
    </row>
    <row r="17" spans="3:4">
      <c r="C17">
        <v>0.45937133592924756</v>
      </c>
      <c r="D17">
        <v>-296.04109008480231</v>
      </c>
    </row>
    <row r="18" spans="3:4">
      <c r="C18" t="s">
        <v>772</v>
      </c>
      <c r="D18" t="s">
        <v>772</v>
      </c>
    </row>
    <row r="19" spans="3:4">
      <c r="C19">
        <v>0.7242153130656237</v>
      </c>
      <c r="D19">
        <v>-439.58211094717615</v>
      </c>
    </row>
    <row r="20" spans="3:4">
      <c r="C20">
        <v>1</v>
      </c>
      <c r="D20">
        <v>-439.58211094717615</v>
      </c>
    </row>
    <row r="21" spans="3:4">
      <c r="C21">
        <v>1</v>
      </c>
      <c r="D21">
        <v>728.81788905282394</v>
      </c>
    </row>
    <row r="22" spans="3:4">
      <c r="C22">
        <v>0.7242153130656237</v>
      </c>
      <c r="D22">
        <v>728.81788905282394</v>
      </c>
    </row>
    <row r="23" spans="3:4">
      <c r="C23">
        <v>0.7242153130656237</v>
      </c>
      <c r="D23">
        <v>-439.58211094717615</v>
      </c>
    </row>
    <row r="24" spans="3:4">
      <c r="C24" t="s">
        <v>772</v>
      </c>
      <c r="D24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2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67.317342917645803</v>
      </c>
      <c r="E1">
        <v>0.54850239999999995</v>
      </c>
      <c r="F1">
        <v>54.288879999999999</v>
      </c>
    </row>
    <row r="2" spans="1:6">
      <c r="A2" s="2" t="s">
        <v>774</v>
      </c>
      <c r="B2" s="1" t="s">
        <v>944</v>
      </c>
      <c r="C2">
        <v>0.1277652965534016</v>
      </c>
      <c r="D2">
        <v>67.317342917645803</v>
      </c>
      <c r="E2">
        <v>0.54850239999999995</v>
      </c>
      <c r="F2">
        <v>97.131950000000003</v>
      </c>
    </row>
    <row r="3" spans="1:6">
      <c r="A3" s="2" t="s">
        <v>775</v>
      </c>
      <c r="B3" s="3">
        <v>18</v>
      </c>
      <c r="C3">
        <v>0.1277652965534016</v>
      </c>
      <c r="D3">
        <v>125.71734291764581</v>
      </c>
      <c r="E3" t="s">
        <v>861</v>
      </c>
      <c r="F3" t="s">
        <v>861</v>
      </c>
    </row>
    <row r="4" spans="1:6">
      <c r="A4" s="2" t="s">
        <v>776</v>
      </c>
      <c r="B4" s="3">
        <v>7</v>
      </c>
      <c r="C4">
        <v>0</v>
      </c>
      <c r="D4">
        <v>125.71734291764581</v>
      </c>
    </row>
    <row r="5" spans="1:6">
      <c r="A5" s="2" t="s">
        <v>777</v>
      </c>
      <c r="B5" s="3">
        <v>2</v>
      </c>
      <c r="C5">
        <v>0</v>
      </c>
      <c r="D5">
        <v>67.317342917645803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0.1277652965534016</v>
      </c>
      <c r="D7">
        <v>74.06192127170192</v>
      </c>
    </row>
    <row r="8" spans="1:6">
      <c r="A8" s="2" t="s">
        <v>780</v>
      </c>
      <c r="B8" s="3" t="b">
        <v>0</v>
      </c>
      <c r="C8">
        <v>0.26222146855526363</v>
      </c>
      <c r="D8">
        <v>74.06192127170192</v>
      </c>
    </row>
    <row r="9" spans="1:6">
      <c r="A9" s="2" t="s">
        <v>781</v>
      </c>
      <c r="B9" s="3" t="b">
        <v>1</v>
      </c>
      <c r="C9">
        <v>0.26222146855526363</v>
      </c>
      <c r="D9">
        <v>111.46192127170193</v>
      </c>
    </row>
    <row r="10" spans="1:6">
      <c r="A10" s="2" t="s">
        <v>782</v>
      </c>
      <c r="B10" s="3" t="b">
        <v>0</v>
      </c>
      <c r="C10">
        <v>0.1277652965534016</v>
      </c>
      <c r="D10">
        <v>111.46192127170193</v>
      </c>
    </row>
    <row r="11" spans="1:6">
      <c r="A11" s="2" t="s">
        <v>783</v>
      </c>
      <c r="B11" s="3" t="b">
        <v>0</v>
      </c>
      <c r="C11">
        <v>0.1277652965534016</v>
      </c>
      <c r="D11">
        <v>74.06192127170192</v>
      </c>
    </row>
    <row r="12" spans="1:6">
      <c r="A12" s="2" t="s">
        <v>784</v>
      </c>
      <c r="B12" s="3" t="s">
        <v>945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0.26222146855526363</v>
      </c>
      <c r="D13">
        <v>45.884150551039198</v>
      </c>
    </row>
    <row r="14" spans="1:6">
      <c r="A14" s="2" t="s">
        <v>786</v>
      </c>
      <c r="B14" s="3" t="b">
        <v>0</v>
      </c>
      <c r="C14">
        <v>0.40258111675747532</v>
      </c>
      <c r="D14">
        <v>45.884150551039198</v>
      </c>
    </row>
    <row r="15" spans="1:6">
      <c r="A15" s="2" t="s">
        <v>787</v>
      </c>
      <c r="B15" s="3" t="b">
        <v>0</v>
      </c>
      <c r="C15">
        <v>0.40258111675747532</v>
      </c>
      <c r="D15">
        <v>84.284150551039204</v>
      </c>
    </row>
    <row r="16" spans="1:6">
      <c r="A16" s="2" t="s">
        <v>788</v>
      </c>
      <c r="B16" s="3">
        <v>1</v>
      </c>
      <c r="C16">
        <v>0.26222146855526363</v>
      </c>
      <c r="D16">
        <v>84.284150551039204</v>
      </c>
    </row>
    <row r="17" spans="3:4">
      <c r="C17">
        <v>0.26222146855526363</v>
      </c>
      <c r="D17">
        <v>45.884150551039198</v>
      </c>
    </row>
    <row r="18" spans="3:4">
      <c r="C18" t="s">
        <v>772</v>
      </c>
      <c r="D18" t="s">
        <v>772</v>
      </c>
    </row>
    <row r="19" spans="3:4">
      <c r="C19">
        <v>0.40258111675747532</v>
      </c>
      <c r="D19">
        <v>37.788875598506493</v>
      </c>
    </row>
    <row r="20" spans="3:4">
      <c r="C20">
        <v>0.54850243403598331</v>
      </c>
      <c r="D20">
        <v>37.788875598506493</v>
      </c>
    </row>
    <row r="21" spans="3:4">
      <c r="C21">
        <v>0.54850243403598331</v>
      </c>
      <c r="D21">
        <v>70.788875598506493</v>
      </c>
    </row>
    <row r="22" spans="3:4">
      <c r="C22">
        <v>0.40258111675747532</v>
      </c>
      <c r="D22">
        <v>70.788875598506493</v>
      </c>
    </row>
    <row r="23" spans="3:4">
      <c r="C23">
        <v>0.40258111675747532</v>
      </c>
      <c r="D23">
        <v>37.788875598506493</v>
      </c>
    </row>
    <row r="24" spans="3:4">
      <c r="C24" t="s">
        <v>772</v>
      </c>
      <c r="D24" t="s">
        <v>772</v>
      </c>
    </row>
    <row r="25" spans="3:4">
      <c r="C25">
        <v>0.54850243403598331</v>
      </c>
      <c r="D25">
        <v>72.531950126405093</v>
      </c>
    </row>
    <row r="26" spans="3:4">
      <c r="C26">
        <v>0.69770455282363619</v>
      </c>
      <c r="D26">
        <v>72.531950126405093</v>
      </c>
    </row>
    <row r="27" spans="3:4">
      <c r="C27">
        <v>0.69770455282363619</v>
      </c>
      <c r="D27">
        <v>121.73195012640508</v>
      </c>
    </row>
    <row r="28" spans="3:4">
      <c r="C28">
        <v>0.54850243403598331</v>
      </c>
      <c r="D28">
        <v>121.73195012640508</v>
      </c>
    </row>
    <row r="29" spans="3:4">
      <c r="C29">
        <v>0.54850243403598331</v>
      </c>
      <c r="D29">
        <v>72.531950126405093</v>
      </c>
    </row>
    <row r="30" spans="3:4">
      <c r="C30" t="s">
        <v>772</v>
      </c>
      <c r="D30" t="s">
        <v>772</v>
      </c>
    </row>
    <row r="31" spans="3:4">
      <c r="C31">
        <v>0.69770455282363619</v>
      </c>
      <c r="D31">
        <v>-4.4596948778545098</v>
      </c>
    </row>
    <row r="32" spans="3:4">
      <c r="C32">
        <v>0.84832435342797741</v>
      </c>
      <c r="D32">
        <v>-4.4596948778545098</v>
      </c>
    </row>
    <row r="33" spans="3:4">
      <c r="C33">
        <v>0.84832435342797741</v>
      </c>
      <c r="D33">
        <v>88.740305122145486</v>
      </c>
    </row>
    <row r="34" spans="3:4">
      <c r="C34">
        <v>0.69770455282363619</v>
      </c>
      <c r="D34">
        <v>88.740305122145486</v>
      </c>
    </row>
    <row r="35" spans="3:4">
      <c r="C35">
        <v>0.69770455282363619</v>
      </c>
      <c r="D35">
        <v>-4.4596948778545098</v>
      </c>
    </row>
    <row r="36" spans="3:4">
      <c r="C36" t="s">
        <v>772</v>
      </c>
      <c r="D36" t="s">
        <v>772</v>
      </c>
    </row>
    <row r="37" spans="3:4">
      <c r="C37">
        <v>0.84832435342797741</v>
      </c>
      <c r="D37">
        <v>-13.760641385241087</v>
      </c>
    </row>
    <row r="38" spans="3:4">
      <c r="C38">
        <v>1</v>
      </c>
      <c r="D38">
        <v>-13.760641385241087</v>
      </c>
    </row>
    <row r="39" spans="3:4">
      <c r="C39">
        <v>1</v>
      </c>
      <c r="D39">
        <v>100.83935861475891</v>
      </c>
    </row>
    <row r="40" spans="3:4">
      <c r="C40">
        <v>0.84832435342797741</v>
      </c>
      <c r="D40">
        <v>100.83935861475891</v>
      </c>
    </row>
    <row r="41" spans="3:4">
      <c r="C41">
        <v>0.84832435342797741</v>
      </c>
      <c r="D41">
        <v>-13.760641385241087</v>
      </c>
    </row>
    <row r="42" spans="3:4">
      <c r="C42" t="s">
        <v>772</v>
      </c>
      <c r="D4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1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70.3</v>
      </c>
      <c r="E1">
        <v>0</v>
      </c>
      <c r="F1">
        <v>76.079915449818856</v>
      </c>
    </row>
    <row r="2" spans="1:6">
      <c r="A2" s="2" t="s">
        <v>774</v>
      </c>
      <c r="B2" s="1" t="s">
        <v>859</v>
      </c>
      <c r="C2">
        <v>0.11860940695296524</v>
      </c>
      <c r="D2">
        <v>70.3</v>
      </c>
      <c r="E2">
        <v>1</v>
      </c>
      <c r="F2">
        <v>76.079915449818856</v>
      </c>
    </row>
    <row r="3" spans="1:6">
      <c r="A3" s="2" t="s">
        <v>775</v>
      </c>
      <c r="B3" s="3">
        <v>18</v>
      </c>
      <c r="C3">
        <v>0.11860940695296524</v>
      </c>
      <c r="D3">
        <v>78.3</v>
      </c>
    </row>
    <row r="4" spans="1:6">
      <c r="A4" s="2" t="s">
        <v>776</v>
      </c>
      <c r="B4" s="3">
        <v>7</v>
      </c>
      <c r="C4">
        <v>0</v>
      </c>
      <c r="D4">
        <v>78.3</v>
      </c>
    </row>
    <row r="5" spans="1:6">
      <c r="A5" s="2" t="s">
        <v>777</v>
      </c>
      <c r="B5" s="3">
        <v>2</v>
      </c>
      <c r="C5">
        <v>0</v>
      </c>
      <c r="D5">
        <v>70.3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0.11860940695296524</v>
      </c>
      <c r="D7">
        <v>74.7</v>
      </c>
    </row>
    <row r="8" spans="1:6">
      <c r="A8" s="2" t="s">
        <v>780</v>
      </c>
      <c r="B8" s="3" t="b">
        <v>0</v>
      </c>
      <c r="C8">
        <v>0.26818580192813324</v>
      </c>
      <c r="D8">
        <v>74.7</v>
      </c>
    </row>
    <row r="9" spans="1:6">
      <c r="A9" s="2" t="s">
        <v>781</v>
      </c>
      <c r="B9" s="3" t="b">
        <v>1</v>
      </c>
      <c r="C9">
        <v>0.26818580192813324</v>
      </c>
      <c r="D9">
        <v>79.3</v>
      </c>
    </row>
    <row r="10" spans="1:6">
      <c r="A10" s="2" t="s">
        <v>782</v>
      </c>
      <c r="B10" s="3" t="b">
        <v>0</v>
      </c>
      <c r="C10">
        <v>0.11860940695296524</v>
      </c>
      <c r="D10">
        <v>79.3</v>
      </c>
    </row>
    <row r="11" spans="1:6">
      <c r="A11" s="2" t="s">
        <v>783</v>
      </c>
      <c r="B11" s="3" t="b">
        <v>0</v>
      </c>
      <c r="C11">
        <v>0.11860940695296524</v>
      </c>
      <c r="D11">
        <v>74.7</v>
      </c>
    </row>
    <row r="12" spans="1:6">
      <c r="A12" s="2" t="s">
        <v>784</v>
      </c>
      <c r="B12" s="3" t="s">
        <v>860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0.26818580192813324</v>
      </c>
      <c r="D13">
        <v>72.600000000000009</v>
      </c>
    </row>
    <row r="14" spans="1:6">
      <c r="A14" s="2" t="s">
        <v>786</v>
      </c>
      <c r="B14" s="3" t="b">
        <v>0</v>
      </c>
      <c r="C14">
        <v>0.43412211510371024</v>
      </c>
      <c r="D14">
        <v>72.600000000000009</v>
      </c>
    </row>
    <row r="15" spans="1:6">
      <c r="A15" s="2" t="s">
        <v>787</v>
      </c>
      <c r="B15" s="3" t="b">
        <v>0</v>
      </c>
      <c r="C15">
        <v>0.43412211510371024</v>
      </c>
      <c r="D15">
        <v>80.8</v>
      </c>
    </row>
    <row r="16" spans="1:6">
      <c r="A16" s="2" t="s">
        <v>788</v>
      </c>
      <c r="B16" s="3">
        <v>1</v>
      </c>
      <c r="C16">
        <v>0.26818580192813324</v>
      </c>
      <c r="D16">
        <v>80.8</v>
      </c>
    </row>
    <row r="17" spans="3:4">
      <c r="C17">
        <v>0.26818580192813324</v>
      </c>
      <c r="D17">
        <v>72.600000000000009</v>
      </c>
    </row>
    <row r="18" spans="3:4">
      <c r="C18" t="s">
        <v>772</v>
      </c>
      <c r="D18" t="s">
        <v>772</v>
      </c>
    </row>
    <row r="19" spans="3:4">
      <c r="C19">
        <v>0.43412211510371024</v>
      </c>
      <c r="D19">
        <v>70.600000000000009</v>
      </c>
    </row>
    <row r="20" spans="3:4">
      <c r="C20">
        <v>0.61875547765118322</v>
      </c>
      <c r="D20">
        <v>70.600000000000009</v>
      </c>
    </row>
    <row r="21" spans="3:4">
      <c r="C21">
        <v>0.61875547765118322</v>
      </c>
      <c r="D21">
        <v>79.8</v>
      </c>
    </row>
    <row r="22" spans="3:4">
      <c r="C22">
        <v>0.43412211510371024</v>
      </c>
      <c r="D22">
        <v>79.8</v>
      </c>
    </row>
    <row r="23" spans="3:4">
      <c r="C23">
        <v>0.43412211510371024</v>
      </c>
      <c r="D23">
        <v>70.600000000000009</v>
      </c>
    </row>
    <row r="24" spans="3:4">
      <c r="C24" t="s">
        <v>772</v>
      </c>
      <c r="D24" t="s">
        <v>772</v>
      </c>
    </row>
    <row r="25" spans="3:4">
      <c r="C25">
        <v>0.61875547765118322</v>
      </c>
      <c r="D25">
        <v>56.9</v>
      </c>
    </row>
    <row r="26" spans="3:4">
      <c r="C26">
        <v>0.80923166812737368</v>
      </c>
      <c r="D26">
        <v>56.9</v>
      </c>
    </row>
    <row r="27" spans="3:4">
      <c r="C27">
        <v>0.80923166812737368</v>
      </c>
      <c r="D27">
        <v>79.7</v>
      </c>
    </row>
    <row r="28" spans="3:4">
      <c r="C28">
        <v>0.61875547765118322</v>
      </c>
      <c r="D28">
        <v>79.7</v>
      </c>
    </row>
    <row r="29" spans="3:4">
      <c r="C29">
        <v>0.61875547765118322</v>
      </c>
      <c r="D29">
        <v>56.9</v>
      </c>
    </row>
    <row r="30" spans="3:4">
      <c r="C30" t="s">
        <v>772</v>
      </c>
      <c r="D30" t="s">
        <v>772</v>
      </c>
    </row>
    <row r="31" spans="3:4">
      <c r="C31">
        <v>0.80923166812737368</v>
      </c>
      <c r="D31">
        <v>-52.099999999999994</v>
      </c>
    </row>
    <row r="32" spans="3:4">
      <c r="C32">
        <v>1</v>
      </c>
      <c r="D32">
        <v>-52.099999999999994</v>
      </c>
    </row>
    <row r="33" spans="3:4">
      <c r="C33">
        <v>1</v>
      </c>
      <c r="D33">
        <v>376.70000000000005</v>
      </c>
    </row>
    <row r="34" spans="3:4">
      <c r="C34">
        <v>0.80923166812737368</v>
      </c>
      <c r="D34">
        <v>376.70000000000005</v>
      </c>
    </row>
    <row r="35" spans="3:4">
      <c r="C35">
        <v>0.80923166812737368</v>
      </c>
      <c r="D35">
        <v>-52.099999999999994</v>
      </c>
    </row>
    <row r="36" spans="3:4">
      <c r="C36" t="s">
        <v>772</v>
      </c>
      <c r="D36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1.1640625" style="1" bestFit="1" customWidth="1"/>
  </cols>
  <sheetData>
    <row r="1" spans="1:8">
      <c r="A1" s="2" t="s">
        <v>773</v>
      </c>
      <c r="B1" s="1" t="s">
        <v>856</v>
      </c>
      <c r="C1">
        <v>0</v>
      </c>
      <c r="D1">
        <v>41.9</v>
      </c>
      <c r="E1">
        <v>0</v>
      </c>
      <c r="F1">
        <v>75.430261467536667</v>
      </c>
      <c r="G1" s="9">
        <v>9.0308639999999996E-2</v>
      </c>
      <c r="H1">
        <v>49.6</v>
      </c>
    </row>
    <row r="2" spans="1:8">
      <c r="A2" s="2" t="s">
        <v>774</v>
      </c>
      <c r="B2" s="1" t="s">
        <v>862</v>
      </c>
      <c r="C2">
        <v>9.0308634562267343E-2</v>
      </c>
      <c r="D2">
        <v>41.9</v>
      </c>
      <c r="E2">
        <v>1</v>
      </c>
      <c r="F2">
        <v>75.430261467536667</v>
      </c>
      <c r="G2">
        <v>9.0308639999999996E-2</v>
      </c>
      <c r="H2">
        <v>72.2</v>
      </c>
    </row>
    <row r="3" spans="1:8">
      <c r="A3" s="2" t="s">
        <v>775</v>
      </c>
      <c r="B3" s="3">
        <v>18</v>
      </c>
      <c r="C3">
        <v>9.0308634562267343E-2</v>
      </c>
      <c r="D3">
        <v>57.300000000000004</v>
      </c>
      <c r="G3" t="s">
        <v>861</v>
      </c>
      <c r="H3" t="s">
        <v>861</v>
      </c>
    </row>
    <row r="4" spans="1:8">
      <c r="A4" s="2" t="s">
        <v>776</v>
      </c>
      <c r="B4" s="3">
        <v>9</v>
      </c>
      <c r="C4">
        <v>0</v>
      </c>
      <c r="D4">
        <v>57.300000000000004</v>
      </c>
    </row>
    <row r="5" spans="1:8">
      <c r="A5" s="2" t="s">
        <v>777</v>
      </c>
      <c r="B5" s="3">
        <v>2</v>
      </c>
      <c r="C5">
        <v>0</v>
      </c>
      <c r="D5">
        <v>41.9</v>
      </c>
    </row>
    <row r="6" spans="1:8">
      <c r="A6" s="2" t="s">
        <v>778</v>
      </c>
      <c r="B6" s="3" t="b">
        <v>1</v>
      </c>
      <c r="C6" t="s">
        <v>772</v>
      </c>
      <c r="D6" t="s">
        <v>772</v>
      </c>
    </row>
    <row r="7" spans="1:8">
      <c r="A7" s="2" t="s">
        <v>779</v>
      </c>
      <c r="B7" s="3">
        <v>1</v>
      </c>
      <c r="C7">
        <v>9.0308634562267343E-2</v>
      </c>
      <c r="D7">
        <v>62.6</v>
      </c>
    </row>
    <row r="8" spans="1:8">
      <c r="A8" s="2" t="s">
        <v>780</v>
      </c>
      <c r="B8" s="3" t="b">
        <v>0</v>
      </c>
      <c r="C8">
        <v>0.18842320163324131</v>
      </c>
      <c r="D8">
        <v>62.6</v>
      </c>
    </row>
    <row r="9" spans="1:8">
      <c r="A9" s="2" t="s">
        <v>781</v>
      </c>
      <c r="B9" s="3" t="b">
        <v>1</v>
      </c>
      <c r="C9">
        <v>0.18842320163324131</v>
      </c>
      <c r="D9">
        <v>81.8</v>
      </c>
    </row>
    <row r="10" spans="1:8">
      <c r="A10" s="2" t="s">
        <v>782</v>
      </c>
      <c r="B10" s="3" t="b">
        <v>0</v>
      </c>
      <c r="C10">
        <v>9.0308634562267343E-2</v>
      </c>
      <c r="D10">
        <v>81.8</v>
      </c>
    </row>
    <row r="11" spans="1:8">
      <c r="A11" s="2" t="s">
        <v>783</v>
      </c>
      <c r="B11" s="3" t="b">
        <v>0</v>
      </c>
      <c r="C11">
        <v>9.0308634562267343E-2</v>
      </c>
      <c r="D11">
        <v>62.6</v>
      </c>
    </row>
    <row r="12" spans="1:8">
      <c r="A12" s="2" t="s">
        <v>784</v>
      </c>
      <c r="B12" s="3" t="s">
        <v>863</v>
      </c>
      <c r="C12" t="s">
        <v>772</v>
      </c>
      <c r="D12" t="s">
        <v>772</v>
      </c>
    </row>
    <row r="13" spans="1:8">
      <c r="A13" s="2" t="s">
        <v>785</v>
      </c>
      <c r="B13" s="3" t="b">
        <v>1</v>
      </c>
      <c r="C13">
        <v>0.18842320163324131</v>
      </c>
      <c r="D13">
        <v>71</v>
      </c>
    </row>
    <row r="14" spans="1:8">
      <c r="A14" s="2" t="s">
        <v>786</v>
      </c>
      <c r="B14" s="3" t="b">
        <v>0</v>
      </c>
      <c r="C14">
        <v>0.30335054641527565</v>
      </c>
      <c r="D14">
        <v>71</v>
      </c>
    </row>
    <row r="15" spans="1:8">
      <c r="A15" s="2" t="s">
        <v>787</v>
      </c>
      <c r="B15" s="3" t="b">
        <v>0</v>
      </c>
      <c r="C15">
        <v>0.30335054641527565</v>
      </c>
      <c r="D15">
        <v>79.800000000000011</v>
      </c>
    </row>
    <row r="16" spans="1:8">
      <c r="A16" s="2" t="s">
        <v>788</v>
      </c>
      <c r="B16" s="3">
        <v>1</v>
      </c>
      <c r="C16">
        <v>0.18842320163324131</v>
      </c>
      <c r="D16">
        <v>79.800000000000011</v>
      </c>
    </row>
    <row r="17" spans="3:4">
      <c r="C17">
        <v>0.18842320163324131</v>
      </c>
      <c r="D17">
        <v>71</v>
      </c>
    </row>
    <row r="18" spans="3:4">
      <c r="C18" t="s">
        <v>772</v>
      </c>
      <c r="D18" t="s">
        <v>772</v>
      </c>
    </row>
    <row r="19" spans="3:4">
      <c r="C19">
        <v>0.30335054641527565</v>
      </c>
      <c r="D19">
        <v>71</v>
      </c>
    </row>
    <row r="20" spans="3:4">
      <c r="C20">
        <v>0.43485048636964097</v>
      </c>
      <c r="D20">
        <v>71</v>
      </c>
    </row>
    <row r="21" spans="3:4">
      <c r="C21">
        <v>0.43485048636964097</v>
      </c>
      <c r="D21">
        <v>80</v>
      </c>
    </row>
    <row r="22" spans="3:4">
      <c r="C22">
        <v>0.30335054641527565</v>
      </c>
      <c r="D22">
        <v>80</v>
      </c>
    </row>
    <row r="23" spans="3:4">
      <c r="C23">
        <v>0.30335054641527565</v>
      </c>
      <c r="D23">
        <v>71</v>
      </c>
    </row>
    <row r="24" spans="3:4">
      <c r="C24" t="s">
        <v>772</v>
      </c>
      <c r="D24" t="s">
        <v>772</v>
      </c>
    </row>
    <row r="25" spans="3:4">
      <c r="C25">
        <v>0.43485048636964097</v>
      </c>
      <c r="D25">
        <v>66.5</v>
      </c>
    </row>
    <row r="26" spans="3:4">
      <c r="C26">
        <v>0.57259517233097157</v>
      </c>
      <c r="D26">
        <v>66.5</v>
      </c>
    </row>
    <row r="27" spans="3:4">
      <c r="C27">
        <v>0.57259517233097157</v>
      </c>
      <c r="D27">
        <v>90.300000000000011</v>
      </c>
    </row>
    <row r="28" spans="3:4">
      <c r="C28">
        <v>0.43485048636964097</v>
      </c>
      <c r="D28">
        <v>90.300000000000011</v>
      </c>
    </row>
    <row r="29" spans="3:4">
      <c r="C29">
        <v>0.43485048636964097</v>
      </c>
      <c r="D29">
        <v>66.5</v>
      </c>
    </row>
    <row r="30" spans="3:4">
      <c r="C30" t="s">
        <v>772</v>
      </c>
      <c r="D30" t="s">
        <v>772</v>
      </c>
    </row>
    <row r="31" spans="3:4">
      <c r="C31">
        <v>0.57259517233097157</v>
      </c>
      <c r="D31">
        <v>61.5</v>
      </c>
    </row>
    <row r="32" spans="3:4">
      <c r="C32">
        <v>0.71418277891197313</v>
      </c>
      <c r="D32">
        <v>61.5</v>
      </c>
    </row>
    <row r="33" spans="3:4">
      <c r="C33">
        <v>0.71418277891197313</v>
      </c>
      <c r="D33">
        <v>99.9</v>
      </c>
    </row>
    <row r="34" spans="3:4">
      <c r="C34">
        <v>0.57259517233097157</v>
      </c>
      <c r="D34">
        <v>99.9</v>
      </c>
    </row>
    <row r="35" spans="3:4">
      <c r="C35">
        <v>0.57259517233097157</v>
      </c>
      <c r="D35">
        <v>61.5</v>
      </c>
    </row>
    <row r="36" spans="3:4">
      <c r="C36" t="s">
        <v>772</v>
      </c>
      <c r="D36" t="s">
        <v>772</v>
      </c>
    </row>
    <row r="37" spans="3:4">
      <c r="C37">
        <v>0.71418277891197313</v>
      </c>
      <c r="D37">
        <v>9.9000000000000057</v>
      </c>
    </row>
    <row r="38" spans="3:4">
      <c r="C38">
        <v>0.85697129818662188</v>
      </c>
      <c r="D38">
        <v>9.9000000000000057</v>
      </c>
    </row>
    <row r="39" spans="3:4">
      <c r="C39">
        <v>0.85697129818662188</v>
      </c>
      <c r="D39">
        <v>128.5</v>
      </c>
    </row>
    <row r="40" spans="3:4">
      <c r="C40">
        <v>0.71418277891197313</v>
      </c>
      <c r="D40">
        <v>128.5</v>
      </c>
    </row>
    <row r="41" spans="3:4">
      <c r="C41">
        <v>0.71418277891197313</v>
      </c>
      <c r="D41">
        <v>9.9000000000000057</v>
      </c>
    </row>
    <row r="42" spans="3:4">
      <c r="C42" t="s">
        <v>772</v>
      </c>
      <c r="D42" t="s">
        <v>772</v>
      </c>
    </row>
    <row r="43" spans="3:4">
      <c r="C43">
        <v>0.85697129818662188</v>
      </c>
      <c r="D43">
        <v>-380.7</v>
      </c>
    </row>
    <row r="44" spans="3:4">
      <c r="C44">
        <v>1</v>
      </c>
      <c r="D44">
        <v>-380.7</v>
      </c>
    </row>
    <row r="45" spans="3:4">
      <c r="C45">
        <v>1</v>
      </c>
      <c r="D45">
        <v>425.90000000000003</v>
      </c>
    </row>
    <row r="46" spans="3:4">
      <c r="C46">
        <v>0.85697129818662188</v>
      </c>
      <c r="D46">
        <v>425.90000000000003</v>
      </c>
    </row>
    <row r="47" spans="3:4">
      <c r="C47">
        <v>0.85697129818662188</v>
      </c>
      <c r="D47">
        <v>-380.7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1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66.8</v>
      </c>
      <c r="E1">
        <v>0</v>
      </c>
      <c r="F1">
        <v>73.037297089740562</v>
      </c>
    </row>
    <row r="2" spans="1:6">
      <c r="A2" s="2" t="s">
        <v>774</v>
      </c>
      <c r="B2" s="1" t="s">
        <v>864</v>
      </c>
      <c r="C2">
        <v>0.10792373622529298</v>
      </c>
      <c r="D2">
        <v>66.8</v>
      </c>
      <c r="E2">
        <v>1</v>
      </c>
      <c r="F2">
        <v>73.037297089740562</v>
      </c>
    </row>
    <row r="3" spans="1:6">
      <c r="A3" s="2" t="s">
        <v>775</v>
      </c>
      <c r="B3" s="3">
        <v>18</v>
      </c>
      <c r="C3">
        <v>0.10792373622529298</v>
      </c>
      <c r="D3">
        <v>77.8</v>
      </c>
    </row>
    <row r="4" spans="1:6">
      <c r="A4" s="2" t="s">
        <v>776</v>
      </c>
      <c r="B4" s="3">
        <v>7</v>
      </c>
      <c r="C4">
        <v>0</v>
      </c>
      <c r="D4">
        <v>77.8</v>
      </c>
    </row>
    <row r="5" spans="1:6">
      <c r="A5" s="2" t="s">
        <v>777</v>
      </c>
      <c r="B5" s="3">
        <v>2</v>
      </c>
      <c r="C5">
        <v>0</v>
      </c>
      <c r="D5">
        <v>66.8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0.10792373622529298</v>
      </c>
      <c r="D7">
        <v>68.3</v>
      </c>
    </row>
    <row r="8" spans="1:6">
      <c r="A8" s="2" t="s">
        <v>780</v>
      </c>
      <c r="B8" s="3" t="b">
        <v>0</v>
      </c>
      <c r="C8">
        <v>0.22223193982858142</v>
      </c>
      <c r="D8">
        <v>68.3</v>
      </c>
    </row>
    <row r="9" spans="1:6">
      <c r="A9" s="2" t="s">
        <v>781</v>
      </c>
      <c r="B9" s="3" t="b">
        <v>1</v>
      </c>
      <c r="C9">
        <v>0.22223193982858142</v>
      </c>
      <c r="D9">
        <v>74.3</v>
      </c>
    </row>
    <row r="10" spans="1:6">
      <c r="A10" s="2" t="s">
        <v>782</v>
      </c>
      <c r="B10" s="3" t="b">
        <v>0</v>
      </c>
      <c r="C10">
        <v>0.10792373622529298</v>
      </c>
      <c r="D10">
        <v>74.3</v>
      </c>
    </row>
    <row r="11" spans="1:6">
      <c r="A11" s="2" t="s">
        <v>783</v>
      </c>
      <c r="B11" s="3" t="b">
        <v>0</v>
      </c>
      <c r="C11">
        <v>0.10792373622529298</v>
      </c>
      <c r="D11">
        <v>68.3</v>
      </c>
    </row>
    <row r="12" spans="1:6">
      <c r="A12" s="2" t="s">
        <v>784</v>
      </c>
      <c r="B12" s="3" t="s">
        <v>865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0.22223193982858142</v>
      </c>
      <c r="D13">
        <v>70.5</v>
      </c>
    </row>
    <row r="14" spans="1:6">
      <c r="A14" s="2" t="s">
        <v>786</v>
      </c>
      <c r="B14" s="3" t="b">
        <v>0</v>
      </c>
      <c r="C14">
        <v>0.34161273395137309</v>
      </c>
      <c r="D14">
        <v>70.5</v>
      </c>
    </row>
    <row r="15" spans="1:6">
      <c r="A15" s="2" t="s">
        <v>787</v>
      </c>
      <c r="B15" s="3" t="b">
        <v>0</v>
      </c>
      <c r="C15">
        <v>0.34161273395137309</v>
      </c>
      <c r="D15">
        <v>78.699999999999989</v>
      </c>
    </row>
    <row r="16" spans="1:6">
      <c r="A16" s="2" t="s">
        <v>788</v>
      </c>
      <c r="B16" s="3">
        <v>1</v>
      </c>
      <c r="C16">
        <v>0.22223193982858142</v>
      </c>
      <c r="D16">
        <v>78.699999999999989</v>
      </c>
    </row>
    <row r="17" spans="3:4">
      <c r="C17">
        <v>0.22223193982858142</v>
      </c>
      <c r="D17">
        <v>70.5</v>
      </c>
    </row>
    <row r="18" spans="3:4">
      <c r="C18" t="s">
        <v>772</v>
      </c>
      <c r="D18" t="s">
        <v>772</v>
      </c>
    </row>
    <row r="19" spans="3:4">
      <c r="C19">
        <v>0.34161273395137309</v>
      </c>
      <c r="D19">
        <v>70</v>
      </c>
    </row>
    <row r="20" spans="3:4">
      <c r="C20">
        <v>0.46597866013643519</v>
      </c>
      <c r="D20">
        <v>70</v>
      </c>
    </row>
    <row r="21" spans="3:4">
      <c r="C21">
        <v>0.46597866013643519</v>
      </c>
      <c r="D21">
        <v>78</v>
      </c>
    </row>
    <row r="22" spans="3:4">
      <c r="C22">
        <v>0.34161273395137309</v>
      </c>
      <c r="D22">
        <v>78</v>
      </c>
    </row>
    <row r="23" spans="3:4">
      <c r="C23">
        <v>0.34161273395137309</v>
      </c>
      <c r="D23">
        <v>70</v>
      </c>
    </row>
    <row r="24" spans="3:4">
      <c r="C24" t="s">
        <v>772</v>
      </c>
      <c r="D24" t="s">
        <v>772</v>
      </c>
    </row>
    <row r="25" spans="3:4">
      <c r="C25">
        <v>0.46597866013643519</v>
      </c>
      <c r="D25">
        <v>71.399999999999991</v>
      </c>
    </row>
    <row r="26" spans="3:4">
      <c r="C26">
        <v>0.59664159524226001</v>
      </c>
      <c r="D26">
        <v>71.399999999999991</v>
      </c>
    </row>
    <row r="27" spans="3:4">
      <c r="C27">
        <v>0.59664159524226001</v>
      </c>
      <c r="D27">
        <v>78.2</v>
      </c>
    </row>
    <row r="28" spans="3:4">
      <c r="C28">
        <v>0.46597866013643519</v>
      </c>
      <c r="D28">
        <v>78.2</v>
      </c>
    </row>
    <row r="29" spans="3:4">
      <c r="C29">
        <v>0.46597866013643519</v>
      </c>
      <c r="D29">
        <v>71.399999999999991</v>
      </c>
    </row>
    <row r="30" spans="3:4">
      <c r="C30" t="s">
        <v>772</v>
      </c>
      <c r="D30" t="s">
        <v>772</v>
      </c>
    </row>
    <row r="31" spans="3:4">
      <c r="C31">
        <v>0.59664159524226001</v>
      </c>
      <c r="D31">
        <v>64.2</v>
      </c>
    </row>
    <row r="32" spans="3:4">
      <c r="C32">
        <v>0.73045303480846602</v>
      </c>
      <c r="D32">
        <v>64.2</v>
      </c>
    </row>
    <row r="33" spans="3:4">
      <c r="C33">
        <v>0.73045303480846602</v>
      </c>
      <c r="D33">
        <v>76.8</v>
      </c>
    </row>
    <row r="34" spans="3:4">
      <c r="C34">
        <v>0.59664159524226001</v>
      </c>
      <c r="D34">
        <v>76.8</v>
      </c>
    </row>
    <row r="35" spans="3:4">
      <c r="C35">
        <v>0.59664159524226001</v>
      </c>
      <c r="D35">
        <v>64.2</v>
      </c>
    </row>
    <row r="36" spans="3:4">
      <c r="C36" t="s">
        <v>772</v>
      </c>
      <c r="D36" t="s">
        <v>772</v>
      </c>
    </row>
    <row r="37" spans="3:4">
      <c r="C37">
        <v>0.73045303480846602</v>
      </c>
      <c r="D37">
        <v>29.299999999999997</v>
      </c>
    </row>
    <row r="38" spans="3:4">
      <c r="C38">
        <v>0.86505160048976737</v>
      </c>
      <c r="D38">
        <v>29.299999999999997</v>
      </c>
    </row>
    <row r="39" spans="3:4">
      <c r="C39">
        <v>0.86505160048976737</v>
      </c>
      <c r="D39">
        <v>80.3</v>
      </c>
    </row>
    <row r="40" spans="3:4">
      <c r="C40">
        <v>0.73045303480846602</v>
      </c>
      <c r="D40">
        <v>80.3</v>
      </c>
    </row>
    <row r="41" spans="3:4">
      <c r="C41">
        <v>0.73045303480846602</v>
      </c>
      <c r="D41">
        <v>29.299999999999997</v>
      </c>
    </row>
    <row r="42" spans="3:4">
      <c r="C42" t="s">
        <v>772</v>
      </c>
      <c r="D42" t="s">
        <v>772</v>
      </c>
    </row>
    <row r="43" spans="3:4">
      <c r="C43">
        <v>0.86505160048976737</v>
      </c>
      <c r="D43">
        <v>31.099999999999994</v>
      </c>
    </row>
    <row r="44" spans="3:4">
      <c r="C44">
        <v>1</v>
      </c>
      <c r="D44">
        <v>31.099999999999994</v>
      </c>
    </row>
    <row r="45" spans="3:4">
      <c r="C45">
        <v>1</v>
      </c>
      <c r="D45">
        <v>135.5</v>
      </c>
    </row>
    <row r="46" spans="3:4">
      <c r="C46">
        <v>0.86505160048976737</v>
      </c>
      <c r="D46">
        <v>135.5</v>
      </c>
    </row>
    <row r="47" spans="3:4">
      <c r="C47">
        <v>0.86505160048976737</v>
      </c>
      <c r="D47">
        <v>31.099999999999994</v>
      </c>
    </row>
    <row r="48" spans="3:4">
      <c r="C48" t="s">
        <v>772</v>
      </c>
      <c r="D48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1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353.70000000000005</v>
      </c>
      <c r="E1">
        <v>0</v>
      </c>
      <c r="F1">
        <v>74.132276828106953</v>
      </c>
    </row>
    <row r="2" spans="1:6">
      <c r="A2" s="2" t="s">
        <v>774</v>
      </c>
      <c r="B2" s="1" t="s">
        <v>866</v>
      </c>
      <c r="C2">
        <v>15.429999999999998</v>
      </c>
      <c r="D2">
        <v>353.70000000000005</v>
      </c>
      <c r="E2">
        <v>100</v>
      </c>
      <c r="F2">
        <v>74.132276828106953</v>
      </c>
    </row>
    <row r="3" spans="1:6">
      <c r="A3" s="2" t="s">
        <v>775</v>
      </c>
      <c r="B3" s="3">
        <v>18</v>
      </c>
      <c r="C3">
        <v>15.429999999999998</v>
      </c>
      <c r="D3">
        <v>3788.3</v>
      </c>
    </row>
    <row r="4" spans="1:6">
      <c r="A4" s="2" t="s">
        <v>776</v>
      </c>
      <c r="B4" s="3">
        <v>7</v>
      </c>
      <c r="C4">
        <v>0</v>
      </c>
      <c r="D4">
        <v>3788.3</v>
      </c>
    </row>
    <row r="5" spans="1:6">
      <c r="A5" s="2" t="s">
        <v>777</v>
      </c>
      <c r="B5" s="3">
        <v>2</v>
      </c>
      <c r="C5">
        <v>0</v>
      </c>
      <c r="D5">
        <v>353.70000000000005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15.429999999999998</v>
      </c>
      <c r="D7">
        <v>-319.09999999999997</v>
      </c>
    </row>
    <row r="8" spans="1:6">
      <c r="A8" s="2" t="s">
        <v>780</v>
      </c>
      <c r="B8" s="3" t="b">
        <v>0</v>
      </c>
      <c r="C8">
        <v>15.439999999999998</v>
      </c>
      <c r="D8">
        <v>-319.09999999999997</v>
      </c>
    </row>
    <row r="9" spans="1:6">
      <c r="A9" s="2" t="s">
        <v>781</v>
      </c>
      <c r="B9" s="3" t="b">
        <v>1</v>
      </c>
      <c r="C9">
        <v>15.439999999999998</v>
      </c>
      <c r="D9">
        <v>608.70000000000005</v>
      </c>
    </row>
    <row r="10" spans="1:6">
      <c r="A10" s="2" t="s">
        <v>782</v>
      </c>
      <c r="B10" s="3" t="b">
        <v>0</v>
      </c>
      <c r="C10">
        <v>15.429999999999998</v>
      </c>
      <c r="D10">
        <v>608.70000000000005</v>
      </c>
    </row>
    <row r="11" spans="1:6">
      <c r="A11" s="2" t="s">
        <v>783</v>
      </c>
      <c r="B11" s="3" t="b">
        <v>0</v>
      </c>
      <c r="C11">
        <v>15.429999999999998</v>
      </c>
      <c r="D11">
        <v>-319.09999999999997</v>
      </c>
    </row>
    <row r="12" spans="1:6">
      <c r="A12" s="2" t="s">
        <v>784</v>
      </c>
      <c r="B12" s="3" t="s">
        <v>867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15.439999999999998</v>
      </c>
      <c r="D13">
        <v>-47.099999999999994</v>
      </c>
    </row>
    <row r="14" spans="1:6">
      <c r="A14" s="2" t="s">
        <v>786</v>
      </c>
      <c r="B14" s="3" t="b">
        <v>0</v>
      </c>
      <c r="C14">
        <v>15.489999999999998</v>
      </c>
      <c r="D14">
        <v>-47.099999999999994</v>
      </c>
    </row>
    <row r="15" spans="1:6">
      <c r="A15" s="2" t="s">
        <v>787</v>
      </c>
      <c r="B15" s="3" t="b">
        <v>0</v>
      </c>
      <c r="C15">
        <v>15.489999999999998</v>
      </c>
      <c r="D15">
        <v>67.5</v>
      </c>
    </row>
    <row r="16" spans="1:6">
      <c r="A16" s="2" t="s">
        <v>788</v>
      </c>
      <c r="B16" s="3">
        <v>1</v>
      </c>
      <c r="C16">
        <v>15.439999999999998</v>
      </c>
      <c r="D16">
        <v>67.5</v>
      </c>
    </row>
    <row r="17" spans="3:4">
      <c r="C17">
        <v>15.439999999999998</v>
      </c>
      <c r="D17">
        <v>-47.099999999999994</v>
      </c>
    </row>
    <row r="18" spans="3:4">
      <c r="C18" t="s">
        <v>772</v>
      </c>
      <c r="D18" t="s">
        <v>772</v>
      </c>
    </row>
    <row r="19" spans="3:4">
      <c r="C19">
        <v>15.489999999999998</v>
      </c>
      <c r="D19">
        <v>55.199999999999996</v>
      </c>
    </row>
    <row r="20" spans="3:4">
      <c r="C20">
        <v>15.759999999999998</v>
      </c>
      <c r="D20">
        <v>55.199999999999996</v>
      </c>
    </row>
    <row r="21" spans="3:4">
      <c r="C21">
        <v>15.759999999999998</v>
      </c>
      <c r="D21">
        <v>81</v>
      </c>
    </row>
    <row r="22" spans="3:4">
      <c r="C22">
        <v>15.489999999999998</v>
      </c>
      <c r="D22">
        <v>81</v>
      </c>
    </row>
    <row r="23" spans="3:4">
      <c r="C23">
        <v>15.489999999999998</v>
      </c>
      <c r="D23">
        <v>55.199999999999996</v>
      </c>
    </row>
    <row r="24" spans="3:4">
      <c r="C24" t="s">
        <v>772</v>
      </c>
      <c r="D24" t="s">
        <v>772</v>
      </c>
    </row>
    <row r="25" spans="3:4">
      <c r="C25">
        <v>15.759999999999998</v>
      </c>
      <c r="D25">
        <v>64.5</v>
      </c>
    </row>
    <row r="26" spans="3:4">
      <c r="C26">
        <v>16.18</v>
      </c>
      <c r="D26">
        <v>64.5</v>
      </c>
    </row>
    <row r="27" spans="3:4">
      <c r="C27">
        <v>16.18</v>
      </c>
      <c r="D27">
        <v>79.300000000000011</v>
      </c>
    </row>
    <row r="28" spans="3:4">
      <c r="C28">
        <v>15.759999999999998</v>
      </c>
      <c r="D28">
        <v>79.300000000000011</v>
      </c>
    </row>
    <row r="29" spans="3:4">
      <c r="C29">
        <v>15.759999999999998</v>
      </c>
      <c r="D29">
        <v>64.5</v>
      </c>
    </row>
    <row r="30" spans="3:4">
      <c r="C30" t="s">
        <v>772</v>
      </c>
      <c r="D30" t="s">
        <v>772</v>
      </c>
    </row>
    <row r="31" spans="3:4">
      <c r="C31">
        <v>16.18</v>
      </c>
      <c r="D31">
        <v>70.3</v>
      </c>
    </row>
    <row r="32" spans="3:4">
      <c r="C32">
        <v>16.89</v>
      </c>
      <c r="D32">
        <v>70.3</v>
      </c>
    </row>
    <row r="33" spans="3:4">
      <c r="C33">
        <v>16.89</v>
      </c>
      <c r="D33">
        <v>79.100000000000009</v>
      </c>
    </row>
    <row r="34" spans="3:4">
      <c r="C34">
        <v>16.18</v>
      </c>
      <c r="D34">
        <v>79.100000000000009</v>
      </c>
    </row>
    <row r="35" spans="3:4">
      <c r="C35">
        <v>16.18</v>
      </c>
      <c r="D35">
        <v>70.3</v>
      </c>
    </row>
    <row r="36" spans="3:4">
      <c r="C36" t="s">
        <v>772</v>
      </c>
      <c r="D36" t="s">
        <v>772</v>
      </c>
    </row>
    <row r="37" spans="3:4">
      <c r="C37">
        <v>16.89</v>
      </c>
      <c r="D37">
        <v>71.599999999999994</v>
      </c>
    </row>
    <row r="38" spans="3:4">
      <c r="C38">
        <v>18.55</v>
      </c>
      <c r="D38">
        <v>71.599999999999994</v>
      </c>
    </row>
    <row r="39" spans="3:4">
      <c r="C39">
        <v>18.55</v>
      </c>
      <c r="D39">
        <v>75.599999999999994</v>
      </c>
    </row>
    <row r="40" spans="3:4">
      <c r="C40">
        <v>16.89</v>
      </c>
      <c r="D40">
        <v>75.599999999999994</v>
      </c>
    </row>
    <row r="41" spans="3:4">
      <c r="C41">
        <v>16.89</v>
      </c>
      <c r="D41">
        <v>71.599999999999994</v>
      </c>
    </row>
    <row r="42" spans="3:4">
      <c r="C42" t="s">
        <v>772</v>
      </c>
      <c r="D42" t="s">
        <v>772</v>
      </c>
    </row>
    <row r="43" spans="3:4">
      <c r="C43">
        <v>18.55</v>
      </c>
      <c r="D43">
        <v>71.599999999999994</v>
      </c>
    </row>
    <row r="44" spans="3:4">
      <c r="C44">
        <v>20.630000000000003</v>
      </c>
      <c r="D44">
        <v>71.599999999999994</v>
      </c>
    </row>
    <row r="45" spans="3:4">
      <c r="C45">
        <v>20.630000000000003</v>
      </c>
      <c r="D45">
        <v>74.400000000000006</v>
      </c>
    </row>
    <row r="46" spans="3:4">
      <c r="C46">
        <v>18.55</v>
      </c>
      <c r="D46">
        <v>74.400000000000006</v>
      </c>
    </row>
    <row r="47" spans="3:4">
      <c r="C47">
        <v>18.55</v>
      </c>
      <c r="D47">
        <v>71.599999999999994</v>
      </c>
    </row>
    <row r="48" spans="3:4">
      <c r="C48" t="s">
        <v>772</v>
      </c>
      <c r="D48" t="s">
        <v>772</v>
      </c>
    </row>
    <row r="49" spans="3:4">
      <c r="C49">
        <v>20.630000000000003</v>
      </c>
      <c r="D49">
        <v>72.399999999999991</v>
      </c>
    </row>
    <row r="50" spans="3:4">
      <c r="C50">
        <v>22.770000000000003</v>
      </c>
      <c r="D50">
        <v>72.399999999999991</v>
      </c>
    </row>
    <row r="51" spans="3:4">
      <c r="C51">
        <v>22.770000000000003</v>
      </c>
      <c r="D51">
        <v>75.2</v>
      </c>
    </row>
    <row r="52" spans="3:4">
      <c r="C52">
        <v>20.630000000000003</v>
      </c>
      <c r="D52">
        <v>75.2</v>
      </c>
    </row>
    <row r="53" spans="3:4">
      <c r="C53">
        <v>20.630000000000003</v>
      </c>
      <c r="D53">
        <v>72.399999999999991</v>
      </c>
    </row>
    <row r="54" spans="3:4">
      <c r="C54" t="s">
        <v>772</v>
      </c>
      <c r="D54" t="s">
        <v>772</v>
      </c>
    </row>
    <row r="55" spans="3:4">
      <c r="C55">
        <v>22.770000000000003</v>
      </c>
      <c r="D55">
        <v>72.7</v>
      </c>
    </row>
    <row r="56" spans="3:4">
      <c r="C56">
        <v>25.35</v>
      </c>
      <c r="D56">
        <v>72.7</v>
      </c>
    </row>
    <row r="57" spans="3:4">
      <c r="C57">
        <v>25.35</v>
      </c>
      <c r="D57">
        <v>74.899999999999991</v>
      </c>
    </row>
    <row r="58" spans="3:4">
      <c r="C58">
        <v>22.770000000000003</v>
      </c>
      <c r="D58">
        <v>74.899999999999991</v>
      </c>
    </row>
    <row r="59" spans="3:4">
      <c r="C59">
        <v>22.770000000000003</v>
      </c>
      <c r="D59">
        <v>72.7</v>
      </c>
    </row>
    <row r="60" spans="3:4">
      <c r="C60" t="s">
        <v>772</v>
      </c>
      <c r="D60" t="s">
        <v>772</v>
      </c>
    </row>
    <row r="61" spans="3:4">
      <c r="C61">
        <v>25.35</v>
      </c>
      <c r="D61">
        <v>74.100000000000009</v>
      </c>
    </row>
    <row r="62" spans="3:4">
      <c r="C62">
        <v>27.93</v>
      </c>
      <c r="D62">
        <v>74.100000000000009</v>
      </c>
    </row>
    <row r="63" spans="3:4">
      <c r="C63">
        <v>27.93</v>
      </c>
      <c r="D63">
        <v>76.3</v>
      </c>
    </row>
    <row r="64" spans="3:4">
      <c r="C64">
        <v>25.35</v>
      </c>
      <c r="D64">
        <v>76.3</v>
      </c>
    </row>
    <row r="65" spans="3:4">
      <c r="C65">
        <v>25.35</v>
      </c>
      <c r="D65">
        <v>74.100000000000009</v>
      </c>
    </row>
    <row r="66" spans="3:4">
      <c r="C66" t="s">
        <v>772</v>
      </c>
      <c r="D66" t="s">
        <v>772</v>
      </c>
    </row>
    <row r="67" spans="3:4">
      <c r="C67">
        <v>27.93</v>
      </c>
      <c r="D67">
        <v>72.7</v>
      </c>
    </row>
    <row r="68" spans="3:4">
      <c r="C68">
        <v>30.7</v>
      </c>
      <c r="D68">
        <v>72.7</v>
      </c>
    </row>
    <row r="69" spans="3:4">
      <c r="C69">
        <v>30.7</v>
      </c>
      <c r="D69">
        <v>74.899999999999991</v>
      </c>
    </row>
    <row r="70" spans="3:4">
      <c r="C70">
        <v>27.93</v>
      </c>
      <c r="D70">
        <v>74.899999999999991</v>
      </c>
    </row>
    <row r="71" spans="3:4">
      <c r="C71">
        <v>27.93</v>
      </c>
      <c r="D71">
        <v>72.7</v>
      </c>
    </row>
    <row r="72" spans="3:4">
      <c r="C72" t="s">
        <v>772</v>
      </c>
      <c r="D72" t="s">
        <v>772</v>
      </c>
    </row>
    <row r="73" spans="3:4">
      <c r="C73">
        <v>30.7</v>
      </c>
      <c r="D73">
        <v>73.5</v>
      </c>
    </row>
    <row r="74" spans="3:4">
      <c r="C74">
        <v>33.39</v>
      </c>
      <c r="D74">
        <v>73.5</v>
      </c>
    </row>
    <row r="75" spans="3:4">
      <c r="C75">
        <v>33.39</v>
      </c>
      <c r="D75">
        <v>75.5</v>
      </c>
    </row>
    <row r="76" spans="3:4">
      <c r="C76">
        <v>30.7</v>
      </c>
      <c r="D76">
        <v>75.5</v>
      </c>
    </row>
    <row r="77" spans="3:4">
      <c r="C77">
        <v>30.7</v>
      </c>
      <c r="D77">
        <v>73.5</v>
      </c>
    </row>
    <row r="78" spans="3:4">
      <c r="C78" t="s">
        <v>772</v>
      </c>
      <c r="D78" t="s">
        <v>772</v>
      </c>
    </row>
    <row r="79" spans="3:4">
      <c r="C79">
        <v>33.39</v>
      </c>
      <c r="D79">
        <v>72</v>
      </c>
    </row>
    <row r="80" spans="3:4">
      <c r="C80">
        <v>36.04</v>
      </c>
      <c r="D80">
        <v>72</v>
      </c>
    </row>
    <row r="81" spans="3:4">
      <c r="C81">
        <v>36.04</v>
      </c>
      <c r="D81">
        <v>74.199999999999989</v>
      </c>
    </row>
    <row r="82" spans="3:4">
      <c r="C82">
        <v>33.39</v>
      </c>
      <c r="D82">
        <v>74.199999999999989</v>
      </c>
    </row>
    <row r="83" spans="3:4">
      <c r="C83">
        <v>33.39</v>
      </c>
      <c r="D83">
        <v>72</v>
      </c>
    </row>
    <row r="84" spans="3:4">
      <c r="C84" t="s">
        <v>772</v>
      </c>
      <c r="D84" t="s">
        <v>772</v>
      </c>
    </row>
    <row r="85" spans="3:4">
      <c r="C85">
        <v>36.04</v>
      </c>
      <c r="D85">
        <v>73.3</v>
      </c>
    </row>
    <row r="86" spans="3:4">
      <c r="C86">
        <v>38.93</v>
      </c>
      <c r="D86">
        <v>73.3</v>
      </c>
    </row>
    <row r="87" spans="3:4">
      <c r="C87">
        <v>38.93</v>
      </c>
      <c r="D87">
        <v>75.3</v>
      </c>
    </row>
    <row r="88" spans="3:4">
      <c r="C88">
        <v>36.04</v>
      </c>
      <c r="D88">
        <v>75.3</v>
      </c>
    </row>
    <row r="89" spans="3:4">
      <c r="C89">
        <v>36.04</v>
      </c>
      <c r="D89">
        <v>73.3</v>
      </c>
    </row>
    <row r="90" spans="3:4">
      <c r="C90" t="s">
        <v>772</v>
      </c>
      <c r="D90" t="s">
        <v>772</v>
      </c>
    </row>
    <row r="91" spans="3:4">
      <c r="C91">
        <v>38.93</v>
      </c>
      <c r="D91">
        <v>73.5</v>
      </c>
    </row>
    <row r="92" spans="3:4">
      <c r="C92">
        <v>42.019999999999996</v>
      </c>
      <c r="D92">
        <v>73.5</v>
      </c>
    </row>
    <row r="93" spans="3:4">
      <c r="C93">
        <v>42.019999999999996</v>
      </c>
      <c r="D93">
        <v>75.300000000000011</v>
      </c>
    </row>
    <row r="94" spans="3:4">
      <c r="C94">
        <v>38.93</v>
      </c>
      <c r="D94">
        <v>75.300000000000011</v>
      </c>
    </row>
    <row r="95" spans="3:4">
      <c r="C95">
        <v>38.93</v>
      </c>
      <c r="D95">
        <v>73.5</v>
      </c>
    </row>
    <row r="96" spans="3:4">
      <c r="C96" t="s">
        <v>772</v>
      </c>
      <c r="D96" t="s">
        <v>772</v>
      </c>
    </row>
    <row r="97" spans="3:4">
      <c r="C97">
        <v>42.019999999999996</v>
      </c>
      <c r="D97">
        <v>73.699999999999989</v>
      </c>
    </row>
    <row r="98" spans="3:4">
      <c r="C98">
        <v>44.929999999999993</v>
      </c>
      <c r="D98">
        <v>73.699999999999989</v>
      </c>
    </row>
    <row r="99" spans="3:4">
      <c r="C99">
        <v>44.929999999999993</v>
      </c>
      <c r="D99">
        <v>75.5</v>
      </c>
    </row>
    <row r="100" spans="3:4">
      <c r="C100">
        <v>42.019999999999996</v>
      </c>
      <c r="D100">
        <v>75.5</v>
      </c>
    </row>
    <row r="101" spans="3:4">
      <c r="C101">
        <v>42.019999999999996</v>
      </c>
      <c r="D101">
        <v>73.699999999999989</v>
      </c>
    </row>
    <row r="102" spans="3:4">
      <c r="C102" t="s">
        <v>772</v>
      </c>
      <c r="D102" t="s">
        <v>772</v>
      </c>
    </row>
    <row r="103" spans="3:4">
      <c r="C103">
        <v>44.929999999999993</v>
      </c>
      <c r="D103">
        <v>73.199999999999989</v>
      </c>
    </row>
    <row r="104" spans="3:4">
      <c r="C104">
        <v>48.209999999999994</v>
      </c>
      <c r="D104">
        <v>73.199999999999989</v>
      </c>
    </row>
    <row r="105" spans="3:4">
      <c r="C105">
        <v>48.209999999999994</v>
      </c>
      <c r="D105">
        <v>75</v>
      </c>
    </row>
    <row r="106" spans="3:4">
      <c r="C106">
        <v>44.929999999999993</v>
      </c>
      <c r="D106">
        <v>75</v>
      </c>
    </row>
    <row r="107" spans="3:4">
      <c r="C107">
        <v>44.929999999999993</v>
      </c>
      <c r="D107">
        <v>73.199999999999989</v>
      </c>
    </row>
    <row r="108" spans="3:4">
      <c r="C108" t="s">
        <v>772</v>
      </c>
      <c r="D108" t="s">
        <v>772</v>
      </c>
    </row>
    <row r="109" spans="3:4">
      <c r="C109">
        <v>48.209999999999994</v>
      </c>
      <c r="D109">
        <v>73.3</v>
      </c>
    </row>
    <row r="110" spans="3:4">
      <c r="C110">
        <v>51.029999999999994</v>
      </c>
      <c r="D110">
        <v>73.3</v>
      </c>
    </row>
    <row r="111" spans="3:4">
      <c r="C111">
        <v>51.029999999999994</v>
      </c>
      <c r="D111">
        <v>75.3</v>
      </c>
    </row>
    <row r="112" spans="3:4">
      <c r="C112">
        <v>48.209999999999994</v>
      </c>
      <c r="D112">
        <v>75.3</v>
      </c>
    </row>
    <row r="113" spans="3:4">
      <c r="C113">
        <v>48.209999999999994</v>
      </c>
      <c r="D113">
        <v>73.3</v>
      </c>
    </row>
    <row r="114" spans="3:4">
      <c r="C114" t="s">
        <v>772</v>
      </c>
      <c r="D114" t="s">
        <v>772</v>
      </c>
    </row>
    <row r="115" spans="3:4">
      <c r="C115">
        <v>51.029999999999994</v>
      </c>
      <c r="D115">
        <v>73.899999999999991</v>
      </c>
    </row>
    <row r="116" spans="3:4">
      <c r="C116">
        <v>54.319999999999993</v>
      </c>
      <c r="D116">
        <v>73.899999999999991</v>
      </c>
    </row>
    <row r="117" spans="3:4">
      <c r="C117">
        <v>54.319999999999993</v>
      </c>
      <c r="D117">
        <v>75.7</v>
      </c>
    </row>
    <row r="118" spans="3:4">
      <c r="C118">
        <v>51.029999999999994</v>
      </c>
      <c r="D118">
        <v>75.7</v>
      </c>
    </row>
    <row r="119" spans="3:4">
      <c r="C119">
        <v>51.029999999999994</v>
      </c>
      <c r="D119">
        <v>73.899999999999991</v>
      </c>
    </row>
    <row r="120" spans="3:4">
      <c r="C120" t="s">
        <v>772</v>
      </c>
      <c r="D120" t="s">
        <v>772</v>
      </c>
    </row>
    <row r="121" spans="3:4">
      <c r="C121">
        <v>54.319999999999993</v>
      </c>
      <c r="D121">
        <v>72.7</v>
      </c>
    </row>
    <row r="122" spans="3:4">
      <c r="C122">
        <v>57.259999999999991</v>
      </c>
      <c r="D122">
        <v>72.7</v>
      </c>
    </row>
    <row r="123" spans="3:4">
      <c r="C123">
        <v>57.259999999999991</v>
      </c>
      <c r="D123">
        <v>74.7</v>
      </c>
    </row>
    <row r="124" spans="3:4">
      <c r="C124">
        <v>54.319999999999993</v>
      </c>
      <c r="D124">
        <v>74.7</v>
      </c>
    </row>
    <row r="125" spans="3:4">
      <c r="C125">
        <v>54.319999999999993</v>
      </c>
      <c r="D125">
        <v>72.7</v>
      </c>
    </row>
    <row r="126" spans="3:4">
      <c r="C126" t="s">
        <v>772</v>
      </c>
      <c r="D126" t="s">
        <v>772</v>
      </c>
    </row>
    <row r="127" spans="3:4">
      <c r="C127">
        <v>57.259999999999991</v>
      </c>
      <c r="D127">
        <v>73</v>
      </c>
    </row>
    <row r="128" spans="3:4">
      <c r="C128">
        <v>60.249999999999993</v>
      </c>
      <c r="D128">
        <v>73</v>
      </c>
    </row>
    <row r="129" spans="3:4">
      <c r="C129">
        <v>60.249999999999993</v>
      </c>
      <c r="D129">
        <v>75</v>
      </c>
    </row>
    <row r="130" spans="3:4">
      <c r="C130">
        <v>57.259999999999991</v>
      </c>
      <c r="D130">
        <v>75</v>
      </c>
    </row>
    <row r="131" spans="3:4">
      <c r="C131">
        <v>57.259999999999991</v>
      </c>
      <c r="D131">
        <v>73</v>
      </c>
    </row>
    <row r="132" spans="3:4">
      <c r="C132" t="s">
        <v>772</v>
      </c>
      <c r="D132" t="s">
        <v>772</v>
      </c>
    </row>
    <row r="133" spans="3:4">
      <c r="C133">
        <v>60.249999999999993</v>
      </c>
      <c r="D133">
        <v>73.699999999999989</v>
      </c>
    </row>
    <row r="134" spans="3:4">
      <c r="C134">
        <v>63.449999999999996</v>
      </c>
      <c r="D134">
        <v>73.699999999999989</v>
      </c>
    </row>
    <row r="135" spans="3:4">
      <c r="C135">
        <v>63.449999999999996</v>
      </c>
      <c r="D135">
        <v>75.5</v>
      </c>
    </row>
    <row r="136" spans="3:4">
      <c r="C136">
        <v>60.249999999999993</v>
      </c>
      <c r="D136">
        <v>75.5</v>
      </c>
    </row>
    <row r="137" spans="3:4">
      <c r="C137">
        <v>60.249999999999993</v>
      </c>
      <c r="D137">
        <v>73.699999999999989</v>
      </c>
    </row>
    <row r="138" spans="3:4">
      <c r="C138" t="s">
        <v>772</v>
      </c>
      <c r="D138" t="s">
        <v>772</v>
      </c>
    </row>
    <row r="139" spans="3:4">
      <c r="C139">
        <v>63.449999999999996</v>
      </c>
      <c r="D139">
        <v>73.3</v>
      </c>
    </row>
    <row r="140" spans="3:4">
      <c r="C140">
        <v>66.259999999999991</v>
      </c>
      <c r="D140">
        <v>73.3</v>
      </c>
    </row>
    <row r="141" spans="3:4">
      <c r="C141">
        <v>66.259999999999991</v>
      </c>
      <c r="D141">
        <v>75.3</v>
      </c>
    </row>
    <row r="142" spans="3:4">
      <c r="C142">
        <v>63.449999999999996</v>
      </c>
      <c r="D142">
        <v>75.3</v>
      </c>
    </row>
    <row r="143" spans="3:4">
      <c r="C143">
        <v>63.449999999999996</v>
      </c>
      <c r="D143">
        <v>73.3</v>
      </c>
    </row>
    <row r="144" spans="3:4">
      <c r="C144" t="s">
        <v>772</v>
      </c>
      <c r="D144" t="s">
        <v>772</v>
      </c>
    </row>
    <row r="145" spans="3:4">
      <c r="C145">
        <v>66.259999999999991</v>
      </c>
      <c r="D145">
        <v>73.3</v>
      </c>
    </row>
    <row r="146" spans="3:4">
      <c r="C146">
        <v>69.199999999999989</v>
      </c>
      <c r="D146">
        <v>73.3</v>
      </c>
    </row>
    <row r="147" spans="3:4">
      <c r="C147">
        <v>69.199999999999989</v>
      </c>
      <c r="D147">
        <v>75.3</v>
      </c>
    </row>
    <row r="148" spans="3:4">
      <c r="C148">
        <v>66.259999999999991</v>
      </c>
      <c r="D148">
        <v>75.3</v>
      </c>
    </row>
    <row r="149" spans="3:4">
      <c r="C149">
        <v>66.259999999999991</v>
      </c>
      <c r="D149">
        <v>73.3</v>
      </c>
    </row>
    <row r="150" spans="3:4">
      <c r="C150" t="s">
        <v>772</v>
      </c>
      <c r="D150" t="s">
        <v>772</v>
      </c>
    </row>
    <row r="151" spans="3:4">
      <c r="C151">
        <v>69.199999999999989</v>
      </c>
      <c r="D151">
        <v>72.7</v>
      </c>
    </row>
    <row r="152" spans="3:4">
      <c r="C152">
        <v>71.809999999999988</v>
      </c>
      <c r="D152">
        <v>72.7</v>
      </c>
    </row>
    <row r="153" spans="3:4">
      <c r="C153">
        <v>71.809999999999988</v>
      </c>
      <c r="D153">
        <v>74.899999999999991</v>
      </c>
    </row>
    <row r="154" spans="3:4">
      <c r="C154">
        <v>69.199999999999989</v>
      </c>
      <c r="D154">
        <v>74.899999999999991</v>
      </c>
    </row>
    <row r="155" spans="3:4">
      <c r="C155">
        <v>69.199999999999989</v>
      </c>
      <c r="D155">
        <v>72.7</v>
      </c>
    </row>
    <row r="156" spans="3:4">
      <c r="C156" t="s">
        <v>772</v>
      </c>
      <c r="D156" t="s">
        <v>772</v>
      </c>
    </row>
    <row r="157" spans="3:4">
      <c r="C157">
        <v>71.809999999999988</v>
      </c>
      <c r="D157">
        <v>73.400000000000006</v>
      </c>
    </row>
    <row r="158" spans="3:4">
      <c r="C158">
        <v>73.719999999999985</v>
      </c>
      <c r="D158">
        <v>73.400000000000006</v>
      </c>
    </row>
    <row r="159" spans="3:4">
      <c r="C159">
        <v>73.719999999999985</v>
      </c>
      <c r="D159">
        <v>76.400000000000006</v>
      </c>
    </row>
    <row r="160" spans="3:4">
      <c r="C160">
        <v>71.809999999999988</v>
      </c>
      <c r="D160">
        <v>76.400000000000006</v>
      </c>
    </row>
    <row r="161" spans="3:4">
      <c r="C161">
        <v>71.809999999999988</v>
      </c>
      <c r="D161">
        <v>73.400000000000006</v>
      </c>
    </row>
    <row r="162" spans="3:4">
      <c r="C162" t="s">
        <v>772</v>
      </c>
      <c r="D162" t="s">
        <v>772</v>
      </c>
    </row>
    <row r="163" spans="3:4">
      <c r="C163">
        <v>73.719999999999985</v>
      </c>
      <c r="D163">
        <v>70.600000000000009</v>
      </c>
    </row>
    <row r="164" spans="3:4">
      <c r="C164">
        <v>75.499999999999986</v>
      </c>
      <c r="D164">
        <v>70.600000000000009</v>
      </c>
    </row>
    <row r="165" spans="3:4">
      <c r="C165">
        <v>75.499999999999986</v>
      </c>
      <c r="D165">
        <v>74.2</v>
      </c>
    </row>
    <row r="166" spans="3:4">
      <c r="C166">
        <v>73.719999999999985</v>
      </c>
      <c r="D166">
        <v>74.2</v>
      </c>
    </row>
    <row r="167" spans="3:4">
      <c r="C167">
        <v>73.719999999999985</v>
      </c>
      <c r="D167">
        <v>70.600000000000009</v>
      </c>
    </row>
    <row r="168" spans="3:4">
      <c r="C168" t="s">
        <v>772</v>
      </c>
      <c r="D168" t="s">
        <v>772</v>
      </c>
    </row>
    <row r="169" spans="3:4">
      <c r="C169">
        <v>75.499999999999986</v>
      </c>
      <c r="D169">
        <v>70.900000000000006</v>
      </c>
    </row>
    <row r="170" spans="3:4">
      <c r="C170">
        <v>77.009999999999991</v>
      </c>
      <c r="D170">
        <v>70.900000000000006</v>
      </c>
    </row>
    <row r="171" spans="3:4">
      <c r="C171">
        <v>77.009999999999991</v>
      </c>
      <c r="D171">
        <v>74.900000000000006</v>
      </c>
    </row>
    <row r="172" spans="3:4">
      <c r="C172">
        <v>75.499999999999986</v>
      </c>
      <c r="D172">
        <v>74.900000000000006</v>
      </c>
    </row>
    <row r="173" spans="3:4">
      <c r="C173">
        <v>75.499999999999986</v>
      </c>
      <c r="D173">
        <v>70.900000000000006</v>
      </c>
    </row>
    <row r="174" spans="3:4">
      <c r="C174" t="s">
        <v>772</v>
      </c>
      <c r="D174" t="s">
        <v>772</v>
      </c>
    </row>
    <row r="175" spans="3:4">
      <c r="C175">
        <v>77.009999999999991</v>
      </c>
      <c r="D175">
        <v>72.600000000000009</v>
      </c>
    </row>
    <row r="176" spans="3:4">
      <c r="C176">
        <v>79.36999999999999</v>
      </c>
      <c r="D176">
        <v>72.600000000000009</v>
      </c>
    </row>
    <row r="177" spans="3:4">
      <c r="C177">
        <v>79.36999999999999</v>
      </c>
      <c r="D177">
        <v>75.2</v>
      </c>
    </row>
    <row r="178" spans="3:4">
      <c r="C178">
        <v>77.009999999999991</v>
      </c>
      <c r="D178">
        <v>75.2</v>
      </c>
    </row>
    <row r="179" spans="3:4">
      <c r="C179">
        <v>77.009999999999991</v>
      </c>
      <c r="D179">
        <v>72.600000000000009</v>
      </c>
    </row>
    <row r="180" spans="3:4">
      <c r="C180" t="s">
        <v>772</v>
      </c>
      <c r="D180" t="s">
        <v>772</v>
      </c>
    </row>
    <row r="181" spans="3:4">
      <c r="C181">
        <v>79.36999999999999</v>
      </c>
      <c r="D181">
        <v>72.5</v>
      </c>
    </row>
    <row r="182" spans="3:4">
      <c r="C182">
        <v>81.469999999999985</v>
      </c>
      <c r="D182">
        <v>72.5</v>
      </c>
    </row>
    <row r="183" spans="3:4">
      <c r="C183">
        <v>81.469999999999985</v>
      </c>
      <c r="D183">
        <v>75.300000000000011</v>
      </c>
    </row>
    <row r="184" spans="3:4">
      <c r="C184">
        <v>79.36999999999999</v>
      </c>
      <c r="D184">
        <v>75.300000000000011</v>
      </c>
    </row>
    <row r="185" spans="3:4">
      <c r="C185">
        <v>79.36999999999999</v>
      </c>
      <c r="D185">
        <v>72.5</v>
      </c>
    </row>
    <row r="186" spans="3:4">
      <c r="C186" t="s">
        <v>772</v>
      </c>
      <c r="D186" t="s">
        <v>772</v>
      </c>
    </row>
    <row r="187" spans="3:4">
      <c r="C187">
        <v>81.469999999999985</v>
      </c>
      <c r="D187">
        <v>74.5</v>
      </c>
    </row>
    <row r="188" spans="3:4">
      <c r="C188">
        <v>83.319999999999979</v>
      </c>
      <c r="D188">
        <v>74.5</v>
      </c>
    </row>
    <row r="189" spans="3:4">
      <c r="C189">
        <v>83.319999999999979</v>
      </c>
      <c r="D189">
        <v>77.5</v>
      </c>
    </row>
    <row r="190" spans="3:4">
      <c r="C190">
        <v>81.469999999999985</v>
      </c>
      <c r="D190">
        <v>77.5</v>
      </c>
    </row>
    <row r="191" spans="3:4">
      <c r="C191">
        <v>81.469999999999985</v>
      </c>
      <c r="D191">
        <v>74.5</v>
      </c>
    </row>
    <row r="192" spans="3:4">
      <c r="C192" t="s">
        <v>772</v>
      </c>
      <c r="D192" t="s">
        <v>772</v>
      </c>
    </row>
    <row r="193" spans="3:4">
      <c r="C193">
        <v>83.319999999999979</v>
      </c>
      <c r="D193">
        <v>72.599999999999994</v>
      </c>
    </row>
    <row r="194" spans="3:4">
      <c r="C194">
        <v>85.119999999999976</v>
      </c>
      <c r="D194">
        <v>72.599999999999994</v>
      </c>
    </row>
    <row r="195" spans="3:4">
      <c r="C195">
        <v>85.119999999999976</v>
      </c>
      <c r="D195">
        <v>75.599999999999994</v>
      </c>
    </row>
    <row r="196" spans="3:4">
      <c r="C196">
        <v>83.319999999999979</v>
      </c>
      <c r="D196">
        <v>75.599999999999994</v>
      </c>
    </row>
    <row r="197" spans="3:4">
      <c r="C197">
        <v>83.319999999999979</v>
      </c>
      <c r="D197">
        <v>72.599999999999994</v>
      </c>
    </row>
    <row r="198" spans="3:4">
      <c r="C198" t="s">
        <v>772</v>
      </c>
      <c r="D198" t="s">
        <v>772</v>
      </c>
    </row>
    <row r="199" spans="3:4">
      <c r="C199">
        <v>85.119999999999976</v>
      </c>
      <c r="D199">
        <v>73.5</v>
      </c>
    </row>
    <row r="200" spans="3:4">
      <c r="C200">
        <v>87.119999999999976</v>
      </c>
      <c r="D200">
        <v>73.5</v>
      </c>
    </row>
    <row r="201" spans="3:4">
      <c r="C201">
        <v>87.119999999999976</v>
      </c>
      <c r="D201">
        <v>76.300000000000011</v>
      </c>
    </row>
    <row r="202" spans="3:4">
      <c r="C202">
        <v>85.119999999999976</v>
      </c>
      <c r="D202">
        <v>76.300000000000011</v>
      </c>
    </row>
    <row r="203" spans="3:4">
      <c r="C203">
        <v>85.119999999999976</v>
      </c>
      <c r="D203">
        <v>73.5</v>
      </c>
    </row>
    <row r="204" spans="3:4">
      <c r="C204" t="s">
        <v>772</v>
      </c>
      <c r="D204" t="s">
        <v>772</v>
      </c>
    </row>
    <row r="205" spans="3:4">
      <c r="C205">
        <v>87.119999999999976</v>
      </c>
      <c r="D205">
        <v>71.699999999999989</v>
      </c>
    </row>
    <row r="206" spans="3:4">
      <c r="C206">
        <v>88.899999999999977</v>
      </c>
      <c r="D206">
        <v>71.699999999999989</v>
      </c>
    </row>
    <row r="207" spans="3:4">
      <c r="C207">
        <v>88.899999999999977</v>
      </c>
      <c r="D207">
        <v>75.5</v>
      </c>
    </row>
    <row r="208" spans="3:4">
      <c r="C208">
        <v>87.119999999999976</v>
      </c>
      <c r="D208">
        <v>75.5</v>
      </c>
    </row>
    <row r="209" spans="3:4">
      <c r="C209">
        <v>87.119999999999976</v>
      </c>
      <c r="D209">
        <v>71.699999999999989</v>
      </c>
    </row>
    <row r="210" spans="3:4">
      <c r="C210" t="s">
        <v>772</v>
      </c>
      <c r="D210" t="s">
        <v>772</v>
      </c>
    </row>
    <row r="211" spans="3:4">
      <c r="C211">
        <v>88.899999999999977</v>
      </c>
      <c r="D211">
        <v>72.600000000000009</v>
      </c>
    </row>
    <row r="212" spans="3:4">
      <c r="C212">
        <v>90.359999999999971</v>
      </c>
      <c r="D212">
        <v>72.600000000000009</v>
      </c>
    </row>
    <row r="213" spans="3:4">
      <c r="C213">
        <v>90.359999999999971</v>
      </c>
      <c r="D213">
        <v>76.2</v>
      </c>
    </row>
    <row r="214" spans="3:4">
      <c r="C214">
        <v>88.899999999999977</v>
      </c>
      <c r="D214">
        <v>76.2</v>
      </c>
    </row>
    <row r="215" spans="3:4">
      <c r="C215">
        <v>88.899999999999977</v>
      </c>
      <c r="D215">
        <v>72.600000000000009</v>
      </c>
    </row>
    <row r="216" spans="3:4">
      <c r="C216" t="s">
        <v>772</v>
      </c>
      <c r="D216" t="s">
        <v>772</v>
      </c>
    </row>
    <row r="217" spans="3:4">
      <c r="C217">
        <v>90.359999999999971</v>
      </c>
      <c r="D217">
        <v>72.5</v>
      </c>
    </row>
    <row r="218" spans="3:4">
      <c r="C218">
        <v>91.549999999999969</v>
      </c>
      <c r="D218">
        <v>72.5</v>
      </c>
    </row>
    <row r="219" spans="3:4">
      <c r="C219">
        <v>91.549999999999969</v>
      </c>
      <c r="D219">
        <v>76.900000000000006</v>
      </c>
    </row>
    <row r="220" spans="3:4">
      <c r="C220">
        <v>90.359999999999971</v>
      </c>
      <c r="D220">
        <v>76.900000000000006</v>
      </c>
    </row>
    <row r="221" spans="3:4">
      <c r="C221">
        <v>90.359999999999971</v>
      </c>
      <c r="D221">
        <v>72.5</v>
      </c>
    </row>
    <row r="222" spans="3:4">
      <c r="C222" t="s">
        <v>772</v>
      </c>
      <c r="D222" t="s">
        <v>772</v>
      </c>
    </row>
    <row r="223" spans="3:4">
      <c r="C223">
        <v>91.549999999999969</v>
      </c>
      <c r="D223">
        <v>71.2</v>
      </c>
    </row>
    <row r="224" spans="3:4">
      <c r="C224">
        <v>93.649999999999963</v>
      </c>
      <c r="D224">
        <v>71.2</v>
      </c>
    </row>
    <row r="225" spans="3:4">
      <c r="C225">
        <v>93.649999999999963</v>
      </c>
      <c r="D225">
        <v>73.8</v>
      </c>
    </row>
    <row r="226" spans="3:4">
      <c r="C226">
        <v>91.549999999999969</v>
      </c>
      <c r="D226">
        <v>73.8</v>
      </c>
    </row>
    <row r="227" spans="3:4">
      <c r="C227">
        <v>91.549999999999969</v>
      </c>
      <c r="D227">
        <v>71.2</v>
      </c>
    </row>
    <row r="228" spans="3:4">
      <c r="C228" t="s">
        <v>772</v>
      </c>
      <c r="D228" t="s">
        <v>772</v>
      </c>
    </row>
    <row r="229" spans="3:4">
      <c r="C229">
        <v>93.649999999999963</v>
      </c>
      <c r="D229">
        <v>72.099999999999994</v>
      </c>
    </row>
    <row r="230" spans="3:4">
      <c r="C230">
        <v>94.80999999999996</v>
      </c>
      <c r="D230">
        <v>72.099999999999994</v>
      </c>
    </row>
    <row r="231" spans="3:4">
      <c r="C231">
        <v>94.80999999999996</v>
      </c>
      <c r="D231">
        <v>76.900000000000006</v>
      </c>
    </row>
    <row r="232" spans="3:4">
      <c r="C232">
        <v>93.649999999999963</v>
      </c>
      <c r="D232">
        <v>76.900000000000006</v>
      </c>
    </row>
    <row r="233" spans="3:4">
      <c r="C233">
        <v>93.649999999999963</v>
      </c>
      <c r="D233">
        <v>72.099999999999994</v>
      </c>
    </row>
    <row r="234" spans="3:4">
      <c r="C234" t="s">
        <v>772</v>
      </c>
      <c r="D234" t="s">
        <v>772</v>
      </c>
    </row>
    <row r="235" spans="3:4">
      <c r="C235">
        <v>94.80999999999996</v>
      </c>
      <c r="D235">
        <v>70.599999999999994</v>
      </c>
    </row>
    <row r="236" spans="3:4">
      <c r="C236">
        <v>95.929999999999964</v>
      </c>
      <c r="D236">
        <v>70.599999999999994</v>
      </c>
    </row>
    <row r="237" spans="3:4">
      <c r="C237">
        <v>95.929999999999964</v>
      </c>
      <c r="D237">
        <v>75.400000000000006</v>
      </c>
    </row>
    <row r="238" spans="3:4">
      <c r="C238">
        <v>94.80999999999996</v>
      </c>
      <c r="D238">
        <v>75.400000000000006</v>
      </c>
    </row>
    <row r="239" spans="3:4">
      <c r="C239">
        <v>94.80999999999996</v>
      </c>
      <c r="D239">
        <v>70.599999999999994</v>
      </c>
    </row>
    <row r="240" spans="3:4">
      <c r="C240" t="s">
        <v>772</v>
      </c>
      <c r="D240" t="s">
        <v>772</v>
      </c>
    </row>
    <row r="241" spans="3:4">
      <c r="C241">
        <v>95.929999999999964</v>
      </c>
      <c r="D241">
        <v>72.400000000000006</v>
      </c>
    </row>
    <row r="242" spans="3:4">
      <c r="C242">
        <v>96.799999999999969</v>
      </c>
      <c r="D242">
        <v>72.400000000000006</v>
      </c>
    </row>
    <row r="243" spans="3:4">
      <c r="C243">
        <v>96.799999999999969</v>
      </c>
      <c r="D243">
        <v>78.599999999999994</v>
      </c>
    </row>
    <row r="244" spans="3:4">
      <c r="C244">
        <v>95.929999999999964</v>
      </c>
      <c r="D244">
        <v>78.599999999999994</v>
      </c>
    </row>
    <row r="245" spans="3:4">
      <c r="C245">
        <v>95.929999999999964</v>
      </c>
      <c r="D245">
        <v>72.400000000000006</v>
      </c>
    </row>
    <row r="246" spans="3:4">
      <c r="C246" t="s">
        <v>772</v>
      </c>
      <c r="D246" t="s">
        <v>772</v>
      </c>
    </row>
    <row r="247" spans="3:4">
      <c r="C247">
        <v>96.799999999999969</v>
      </c>
      <c r="D247">
        <v>67.7</v>
      </c>
    </row>
    <row r="248" spans="3:4">
      <c r="C248">
        <v>97.529999999999973</v>
      </c>
      <c r="D248">
        <v>67.7</v>
      </c>
    </row>
    <row r="249" spans="3:4">
      <c r="C249">
        <v>97.529999999999973</v>
      </c>
      <c r="D249">
        <v>74.7</v>
      </c>
    </row>
    <row r="250" spans="3:4">
      <c r="C250">
        <v>96.799999999999969</v>
      </c>
      <c r="D250">
        <v>74.7</v>
      </c>
    </row>
    <row r="251" spans="3:4">
      <c r="C251">
        <v>96.799999999999969</v>
      </c>
      <c r="D251">
        <v>67.7</v>
      </c>
    </row>
    <row r="252" spans="3:4">
      <c r="C252" t="s">
        <v>772</v>
      </c>
      <c r="D252" t="s">
        <v>772</v>
      </c>
    </row>
    <row r="253" spans="3:4">
      <c r="C253">
        <v>97.529999999999973</v>
      </c>
      <c r="D253">
        <v>66.2</v>
      </c>
    </row>
    <row r="254" spans="3:4">
      <c r="C254">
        <v>98.049999999999969</v>
      </c>
      <c r="D254">
        <v>66.2</v>
      </c>
    </row>
    <row r="255" spans="3:4">
      <c r="C255">
        <v>98.049999999999969</v>
      </c>
      <c r="D255">
        <v>76.8</v>
      </c>
    </row>
    <row r="256" spans="3:4">
      <c r="C256">
        <v>97.529999999999973</v>
      </c>
      <c r="D256">
        <v>76.8</v>
      </c>
    </row>
    <row r="257" spans="3:4">
      <c r="C257">
        <v>97.529999999999973</v>
      </c>
      <c r="D257">
        <v>66.2</v>
      </c>
    </row>
    <row r="258" spans="3:4">
      <c r="C258" t="s">
        <v>772</v>
      </c>
      <c r="D258" t="s">
        <v>772</v>
      </c>
    </row>
    <row r="259" spans="3:4">
      <c r="C259">
        <v>98.049999999999969</v>
      </c>
      <c r="D259">
        <v>64.2</v>
      </c>
    </row>
    <row r="260" spans="3:4">
      <c r="C260">
        <v>98.449999999999974</v>
      </c>
      <c r="D260">
        <v>64.2</v>
      </c>
    </row>
    <row r="261" spans="3:4">
      <c r="C261">
        <v>98.449999999999974</v>
      </c>
      <c r="D261">
        <v>77.8</v>
      </c>
    </row>
    <row r="262" spans="3:4">
      <c r="C262">
        <v>98.049999999999969</v>
      </c>
      <c r="D262">
        <v>77.8</v>
      </c>
    </row>
    <row r="263" spans="3:4">
      <c r="C263">
        <v>98.049999999999969</v>
      </c>
      <c r="D263">
        <v>64.2</v>
      </c>
    </row>
    <row r="264" spans="3:4">
      <c r="C264" t="s">
        <v>772</v>
      </c>
      <c r="D264" t="s">
        <v>772</v>
      </c>
    </row>
    <row r="265" spans="3:4">
      <c r="C265">
        <v>98.449999999999974</v>
      </c>
      <c r="D265">
        <v>67.2</v>
      </c>
    </row>
    <row r="266" spans="3:4">
      <c r="C266">
        <v>98.749999999999972</v>
      </c>
      <c r="D266">
        <v>67.2</v>
      </c>
    </row>
    <row r="267" spans="3:4">
      <c r="C267">
        <v>98.749999999999972</v>
      </c>
      <c r="D267">
        <v>85.600000000000009</v>
      </c>
    </row>
    <row r="268" spans="3:4">
      <c r="C268">
        <v>98.449999999999974</v>
      </c>
      <c r="D268">
        <v>85.600000000000009</v>
      </c>
    </row>
    <row r="269" spans="3:4">
      <c r="C269">
        <v>98.449999999999974</v>
      </c>
      <c r="D269">
        <v>67.2</v>
      </c>
    </row>
    <row r="270" spans="3:4">
      <c r="C270" t="s">
        <v>772</v>
      </c>
      <c r="D270" t="s">
        <v>772</v>
      </c>
    </row>
    <row r="271" spans="3:4">
      <c r="C271">
        <v>98.749999999999972</v>
      </c>
      <c r="D271">
        <v>67.400000000000006</v>
      </c>
    </row>
    <row r="272" spans="3:4">
      <c r="C272">
        <v>99.119999999999976</v>
      </c>
      <c r="D272">
        <v>67.400000000000006</v>
      </c>
    </row>
    <row r="273" spans="3:4">
      <c r="C273">
        <v>99.119999999999976</v>
      </c>
      <c r="D273">
        <v>81.400000000000006</v>
      </c>
    </row>
    <row r="274" spans="3:4">
      <c r="C274">
        <v>98.749999999999972</v>
      </c>
      <c r="D274">
        <v>81.400000000000006</v>
      </c>
    </row>
    <row r="275" spans="3:4">
      <c r="C275">
        <v>98.749999999999972</v>
      </c>
      <c r="D275">
        <v>67.400000000000006</v>
      </c>
    </row>
    <row r="276" spans="3:4">
      <c r="C276" t="s">
        <v>772</v>
      </c>
      <c r="D276" t="s">
        <v>772</v>
      </c>
    </row>
    <row r="277" spans="3:4">
      <c r="C277">
        <v>99.119999999999976</v>
      </c>
      <c r="D277">
        <v>52.4</v>
      </c>
    </row>
    <row r="278" spans="3:4">
      <c r="C278">
        <v>99.479999999999976</v>
      </c>
      <c r="D278">
        <v>52.4</v>
      </c>
    </row>
    <row r="279" spans="3:4">
      <c r="C279">
        <v>99.479999999999976</v>
      </c>
      <c r="D279">
        <v>71.400000000000006</v>
      </c>
    </row>
    <row r="280" spans="3:4">
      <c r="C280">
        <v>99.119999999999976</v>
      </c>
      <c r="D280">
        <v>71.400000000000006</v>
      </c>
    </row>
    <row r="281" spans="3:4">
      <c r="C281">
        <v>99.119999999999976</v>
      </c>
      <c r="D281">
        <v>52.4</v>
      </c>
    </row>
    <row r="282" spans="3:4">
      <c r="C282" t="s">
        <v>772</v>
      </c>
      <c r="D282" t="s">
        <v>772</v>
      </c>
    </row>
    <row r="283" spans="3:4">
      <c r="C283">
        <v>99.479999999999976</v>
      </c>
      <c r="D283">
        <v>64.3</v>
      </c>
    </row>
    <row r="284" spans="3:4">
      <c r="C284">
        <v>99.839999999999975</v>
      </c>
      <c r="D284">
        <v>64.3</v>
      </c>
    </row>
    <row r="285" spans="3:4">
      <c r="C285">
        <v>99.839999999999975</v>
      </c>
      <c r="D285">
        <v>79.100000000000009</v>
      </c>
    </row>
    <row r="286" spans="3:4">
      <c r="C286">
        <v>99.479999999999976</v>
      </c>
      <c r="D286">
        <v>79.100000000000009</v>
      </c>
    </row>
    <row r="287" spans="3:4">
      <c r="C287">
        <v>99.479999999999976</v>
      </c>
      <c r="D287">
        <v>64.3</v>
      </c>
    </row>
    <row r="288" spans="3:4">
      <c r="C288" t="s">
        <v>772</v>
      </c>
      <c r="D288" t="s">
        <v>772</v>
      </c>
    </row>
    <row r="289" spans="3:4">
      <c r="C289">
        <v>99.839999999999975</v>
      </c>
      <c r="D289">
        <v>50.6</v>
      </c>
    </row>
    <row r="290" spans="3:4">
      <c r="C290">
        <v>100.01999999999998</v>
      </c>
      <c r="D290">
        <v>50.6</v>
      </c>
    </row>
    <row r="291" spans="3:4">
      <c r="C291">
        <v>100.01999999999998</v>
      </c>
      <c r="D291">
        <v>80.400000000000006</v>
      </c>
    </row>
    <row r="292" spans="3:4">
      <c r="C292">
        <v>99.839999999999975</v>
      </c>
      <c r="D292">
        <v>80.400000000000006</v>
      </c>
    </row>
    <row r="293" spans="3:4">
      <c r="C293">
        <v>99.839999999999975</v>
      </c>
      <c r="D293">
        <v>50.6</v>
      </c>
    </row>
    <row r="294" spans="3:4">
      <c r="C294" t="s">
        <v>772</v>
      </c>
      <c r="D294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baseColWidth="10" defaultColWidth="8.83203125" defaultRowHeight="15" x14ac:dyDescent="0"/>
  <cols>
    <col min="1" max="1" width="13.5" style="2" bestFit="1" customWidth="1"/>
    <col min="2" max="2" width="11.1640625" style="1" bestFit="1" customWidth="1"/>
  </cols>
  <sheetData>
    <row r="1" spans="1:6">
      <c r="A1" s="2" t="s">
        <v>773</v>
      </c>
      <c r="B1" s="1" t="s">
        <v>856</v>
      </c>
      <c r="C1">
        <v>0</v>
      </c>
      <c r="D1">
        <v>76.904426259268547</v>
      </c>
      <c r="E1">
        <v>0</v>
      </c>
      <c r="F1">
        <v>77.119326961562649</v>
      </c>
    </row>
    <row r="2" spans="1:6">
      <c r="A2" s="2" t="s">
        <v>774</v>
      </c>
      <c r="B2" s="1" t="s">
        <v>868</v>
      </c>
      <c r="C2">
        <v>2.1792865720066761E-2</v>
      </c>
      <c r="D2">
        <v>76.904426259268547</v>
      </c>
      <c r="E2">
        <v>1</v>
      </c>
      <c r="F2">
        <v>77.119326961562649</v>
      </c>
    </row>
    <row r="3" spans="1:6">
      <c r="A3" s="2" t="s">
        <v>775</v>
      </c>
      <c r="B3" s="3">
        <v>18</v>
      </c>
      <c r="C3">
        <v>2.1792865720066761E-2</v>
      </c>
      <c r="D3">
        <v>90.504426259268541</v>
      </c>
    </row>
    <row r="4" spans="1:6">
      <c r="A4" s="2" t="s">
        <v>776</v>
      </c>
      <c r="B4" s="3">
        <v>7</v>
      </c>
      <c r="C4">
        <v>0</v>
      </c>
      <c r="D4">
        <v>90.504426259268541</v>
      </c>
    </row>
    <row r="5" spans="1:6">
      <c r="A5" s="2" t="s">
        <v>777</v>
      </c>
      <c r="B5" s="3">
        <v>2</v>
      </c>
      <c r="C5">
        <v>0</v>
      </c>
      <c r="D5">
        <v>76.904426259268547</v>
      </c>
    </row>
    <row r="6" spans="1:6">
      <c r="A6" s="2" t="s">
        <v>778</v>
      </c>
      <c r="B6" s="3" t="b">
        <v>1</v>
      </c>
      <c r="C6" t="s">
        <v>772</v>
      </c>
      <c r="D6" t="s">
        <v>772</v>
      </c>
    </row>
    <row r="7" spans="1:6">
      <c r="A7" s="2" t="s">
        <v>779</v>
      </c>
      <c r="B7" s="3">
        <v>1</v>
      </c>
      <c r="C7">
        <v>2.1792865720066761E-2</v>
      </c>
      <c r="D7">
        <v>76.808369632215332</v>
      </c>
    </row>
    <row r="8" spans="1:6">
      <c r="A8" s="2" t="s">
        <v>780</v>
      </c>
      <c r="B8" s="3" t="b">
        <v>0</v>
      </c>
      <c r="C8">
        <v>8.9798097436672761E-2</v>
      </c>
      <c r="D8">
        <v>76.808369632215332</v>
      </c>
    </row>
    <row r="9" spans="1:6">
      <c r="A9" s="2" t="s">
        <v>781</v>
      </c>
      <c r="B9" s="3" t="b">
        <v>1</v>
      </c>
      <c r="C9">
        <v>8.9798097436672761E-2</v>
      </c>
      <c r="D9">
        <v>81.208369632215337</v>
      </c>
    </row>
    <row r="10" spans="1:6">
      <c r="A10" s="2" t="s">
        <v>782</v>
      </c>
      <c r="B10" s="3" t="b">
        <v>0</v>
      </c>
      <c r="C10">
        <v>2.1792865720066761E-2</v>
      </c>
      <c r="D10">
        <v>81.208369632215337</v>
      </c>
    </row>
    <row r="11" spans="1:6">
      <c r="A11" s="2" t="s">
        <v>783</v>
      </c>
      <c r="B11" s="3" t="b">
        <v>0</v>
      </c>
      <c r="C11">
        <v>2.1792865720066761E-2</v>
      </c>
      <c r="D11">
        <v>76.808369632215332</v>
      </c>
    </row>
    <row r="12" spans="1:6">
      <c r="A12" s="2" t="s">
        <v>784</v>
      </c>
      <c r="B12" s="3" t="s">
        <v>869</v>
      </c>
      <c r="C12" t="s">
        <v>772</v>
      </c>
      <c r="D12" t="s">
        <v>772</v>
      </c>
    </row>
    <row r="13" spans="1:6">
      <c r="A13" s="2" t="s">
        <v>785</v>
      </c>
      <c r="B13" s="3" t="b">
        <v>1</v>
      </c>
      <c r="C13">
        <v>8.9798097436672761E-2</v>
      </c>
      <c r="D13">
        <v>74.569764088235345</v>
      </c>
    </row>
    <row r="14" spans="1:6">
      <c r="A14" s="2" t="s">
        <v>786</v>
      </c>
      <c r="B14" s="3" t="b">
        <v>0</v>
      </c>
      <c r="C14">
        <v>0.21653782416483219</v>
      </c>
      <c r="D14">
        <v>74.569764088235345</v>
      </c>
    </row>
    <row r="15" spans="1:6">
      <c r="A15" s="2" t="s">
        <v>787</v>
      </c>
      <c r="B15" s="3" t="b">
        <v>0</v>
      </c>
      <c r="C15">
        <v>0.21653782416483219</v>
      </c>
      <c r="D15">
        <v>77.569764088235345</v>
      </c>
    </row>
    <row r="16" spans="1:6">
      <c r="A16" s="2" t="s">
        <v>788</v>
      </c>
      <c r="B16" s="3">
        <v>1</v>
      </c>
      <c r="C16">
        <v>8.9798097436672761E-2</v>
      </c>
      <c r="D16">
        <v>77.569764088235345</v>
      </c>
    </row>
    <row r="17" spans="3:4">
      <c r="C17">
        <v>8.9798097436672761E-2</v>
      </c>
      <c r="D17">
        <v>74.569764088235345</v>
      </c>
    </row>
    <row r="18" spans="3:4">
      <c r="C18" t="s">
        <v>772</v>
      </c>
      <c r="D18" t="s">
        <v>772</v>
      </c>
    </row>
    <row r="19" spans="3:4">
      <c r="C19">
        <v>0.21653782416483219</v>
      </c>
      <c r="D19">
        <v>75.143740297076562</v>
      </c>
    </row>
    <row r="20" spans="3:4">
      <c r="C20">
        <v>0.39871097749211926</v>
      </c>
      <c r="D20">
        <v>75.143740297076562</v>
      </c>
    </row>
    <row r="21" spans="3:4">
      <c r="C21">
        <v>0.39871097749211926</v>
      </c>
      <c r="D21">
        <v>78.543740297076567</v>
      </c>
    </row>
    <row r="22" spans="3:4">
      <c r="C22">
        <v>0.21653782416483219</v>
      </c>
      <c r="D22">
        <v>78.543740297076567</v>
      </c>
    </row>
    <row r="23" spans="3:4">
      <c r="C23">
        <v>0.21653782416483219</v>
      </c>
      <c r="D23">
        <v>75.143740297076562</v>
      </c>
    </row>
    <row r="24" spans="3:4">
      <c r="C24" t="s">
        <v>772</v>
      </c>
      <c r="D24" t="s">
        <v>772</v>
      </c>
    </row>
    <row r="25" spans="3:4">
      <c r="C25">
        <v>0.39871097749211926</v>
      </c>
      <c r="D25">
        <v>76.961721967140065</v>
      </c>
    </row>
    <row r="26" spans="3:4">
      <c r="C26">
        <v>0.59723477199760977</v>
      </c>
      <c r="D26">
        <v>76.961721967140065</v>
      </c>
    </row>
    <row r="27" spans="3:4">
      <c r="C27">
        <v>0.59723477199760977</v>
      </c>
      <c r="D27">
        <v>88.561721967140059</v>
      </c>
    </row>
    <row r="28" spans="3:4">
      <c r="C28">
        <v>0.39871097749211926</v>
      </c>
      <c r="D28">
        <v>88.561721967140059</v>
      </c>
    </row>
    <row r="29" spans="3:4">
      <c r="C29">
        <v>0.39871097749211926</v>
      </c>
      <c r="D29">
        <v>76.961721967140065</v>
      </c>
    </row>
    <row r="30" spans="3:4">
      <c r="C30" t="s">
        <v>772</v>
      </c>
      <c r="D30" t="s">
        <v>772</v>
      </c>
    </row>
    <row r="31" spans="3:4">
      <c r="C31">
        <v>0.59723477199760977</v>
      </c>
      <c r="D31">
        <v>48.943600055192967</v>
      </c>
    </row>
    <row r="32" spans="3:4">
      <c r="C32">
        <v>0.79848419700752316</v>
      </c>
      <c r="D32">
        <v>48.943600055192967</v>
      </c>
    </row>
    <row r="33" spans="3:4">
      <c r="C33">
        <v>0.79848419700752316</v>
      </c>
      <c r="D33">
        <v>116.14360005519296</v>
      </c>
    </row>
    <row r="34" spans="3:4">
      <c r="C34">
        <v>0.59723477199760977</v>
      </c>
      <c r="D34">
        <v>116.14360005519296</v>
      </c>
    </row>
    <row r="35" spans="3:4">
      <c r="C35">
        <v>0.59723477199760977</v>
      </c>
      <c r="D35">
        <v>48.943600055192967</v>
      </c>
    </row>
    <row r="36" spans="3:4">
      <c r="C36" t="s">
        <v>772</v>
      </c>
      <c r="D36" t="s">
        <v>772</v>
      </c>
    </row>
    <row r="37" spans="3:4">
      <c r="C37">
        <v>0.79848419700752316</v>
      </c>
      <c r="D37">
        <v>-386.95164558237786</v>
      </c>
    </row>
    <row r="38" spans="3:4">
      <c r="C38">
        <v>1</v>
      </c>
      <c r="D38">
        <v>-386.95164558237786</v>
      </c>
    </row>
    <row r="39" spans="3:4">
      <c r="C39">
        <v>1</v>
      </c>
      <c r="D39">
        <v>303.04835441762214</v>
      </c>
    </row>
    <row r="40" spans="3:4">
      <c r="C40">
        <v>0.79848419700752316</v>
      </c>
      <c r="D40">
        <v>303.04835441762214</v>
      </c>
    </row>
    <row r="41" spans="3:4">
      <c r="C41">
        <v>0.79848419700752316</v>
      </c>
      <c r="D41">
        <v>-386.95164558237786</v>
      </c>
    </row>
    <row r="42" spans="3:4">
      <c r="C42" t="s">
        <v>772</v>
      </c>
      <c r="D42" t="s">
        <v>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PlotDat1</vt:lpstr>
      <vt:lpstr>PlotDat10</vt:lpstr>
      <vt:lpstr>Complete Table</vt:lpstr>
      <vt:lpstr>PlotDat2</vt:lpstr>
      <vt:lpstr>PlotDat3</vt:lpstr>
      <vt:lpstr>PlotDat4</vt:lpstr>
      <vt:lpstr>PlotDat6</vt:lpstr>
      <vt:lpstr>PlotDat5</vt:lpstr>
      <vt:lpstr>PlotDat8</vt:lpstr>
      <vt:lpstr>PlotDat7</vt:lpstr>
      <vt:lpstr>PlotDat9</vt:lpstr>
      <vt:lpstr>PlotDat12</vt:lpstr>
      <vt:lpstr>PlotDat13</vt:lpstr>
      <vt:lpstr>PlotDat14</vt:lpstr>
      <vt:lpstr>PlotDat15</vt:lpstr>
      <vt:lpstr>PlotDat16</vt:lpstr>
      <vt:lpstr>PlotDat17</vt:lpstr>
      <vt:lpstr>PlotDat20</vt:lpstr>
      <vt:lpstr>PlotDat21</vt:lpstr>
      <vt:lpstr>PlotDat22</vt:lpstr>
      <vt:lpstr>PlotDat23</vt:lpstr>
      <vt:lpstr>PlotDat26</vt:lpstr>
      <vt:lpstr>PlotDat28</vt:lpstr>
      <vt:lpstr>PlotDat29</vt:lpstr>
      <vt:lpstr>PlotDat30</vt:lpstr>
      <vt:lpstr>PlotDat34</vt:lpstr>
      <vt:lpstr>PlotDat35</vt:lpstr>
      <vt:lpstr>PlotDat36</vt:lpstr>
      <vt:lpstr>PlotDat37</vt:lpstr>
      <vt:lpstr>PlotDat38</vt:lpstr>
      <vt:lpstr>PlotDat39</vt:lpstr>
      <vt:lpstr>PlotDat42</vt:lpstr>
      <vt:lpstr>PlotDat47</vt:lpstr>
      <vt:lpstr>PlotDat50</vt:lpstr>
      <vt:lpstr>PlotDat51</vt:lpstr>
      <vt:lpstr>PlotDat52</vt:lpstr>
      <vt:lpstr>PlotDat53</vt:lpstr>
      <vt:lpstr>PlotDat57</vt:lpstr>
      <vt:lpstr>PlotDat58</vt:lpstr>
      <vt:lpstr>PlotDat59</vt:lpstr>
      <vt:lpstr>PlotDat61</vt:lpstr>
      <vt:lpstr>PlotDat64</vt:lpstr>
      <vt:lpstr>PlotDat65</vt:lpstr>
      <vt:lpstr>PlotDat66</vt:lpstr>
      <vt:lpstr>PlotDat71</vt:lpstr>
      <vt:lpstr>PlotDat72</vt:lpstr>
      <vt:lpstr>PlotDat74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Adonara Elizabeth Mucek</dc:creator>
  <cp:lastModifiedBy>Adonara Elizabeth Mucek</cp:lastModifiedBy>
  <dcterms:created xsi:type="dcterms:W3CDTF">2019-12-19T05:25:02Z</dcterms:created>
  <dcterms:modified xsi:type="dcterms:W3CDTF">2021-07-24T06:28:19Z</dcterms:modified>
</cp:coreProperties>
</file>