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3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ijiwei\Desktop\CEE-Hg-Revision\第三次修改\"/>
    </mc:Choice>
  </mc:AlternateContent>
  <xr:revisionPtr revIDLastSave="0" documentId="13_ncr:1_{5BDD77E8-9D69-4083-BFB0-B906E32A86E1}" xr6:coauthVersionLast="47" xr6:coauthVersionMax="47" xr10:uidLastSave="{00000000-0000-0000-0000-000000000000}"/>
  <bookViews>
    <workbookView xWindow="-110" yWindow="-110" windowWidth="19420" windowHeight="10420" tabRatio="715" xr2:uid="{00000000-000D-0000-FFFF-FFFF00000000}"/>
  </bookViews>
  <sheets>
    <sheet name="Supplementary Data 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70" i="1" l="1"/>
  <c r="F71" i="1"/>
  <c r="F72" i="1"/>
  <c r="F73" i="1"/>
  <c r="F74" i="1"/>
  <c r="F75" i="1"/>
  <c r="F76" i="1"/>
  <c r="F77" i="1"/>
  <c r="F79" i="1"/>
  <c r="F80" i="1"/>
  <c r="F69" i="1"/>
  <c r="F50" i="1"/>
  <c r="F51" i="1"/>
  <c r="F52" i="1"/>
  <c r="F53" i="1"/>
  <c r="F54" i="1"/>
  <c r="F49" i="1"/>
  <c r="F45" i="1"/>
  <c r="F46" i="1"/>
  <c r="F47" i="1"/>
  <c r="F44" i="1"/>
  <c r="F4" i="1"/>
  <c r="F5" i="1"/>
  <c r="F6" i="1"/>
  <c r="F7" i="1"/>
  <c r="F8" i="1"/>
  <c r="F9" i="1"/>
  <c r="F10" i="1"/>
  <c r="F11" i="1"/>
  <c r="F12" i="1"/>
  <c r="F13" i="1"/>
  <c r="F14" i="1"/>
  <c r="F15" i="1"/>
  <c r="F16" i="1"/>
  <c r="F3" i="1"/>
</calcChain>
</file>

<file path=xl/sharedStrings.xml><?xml version="1.0" encoding="utf-8"?>
<sst xmlns="http://schemas.openxmlformats.org/spreadsheetml/2006/main" count="136" uniqueCount="59">
  <si>
    <t>sample sites</t>
  </si>
  <si>
    <t>samples</t>
  </si>
  <si>
    <t>depth</t>
  </si>
  <si>
    <t>Hg</t>
  </si>
  <si>
    <r>
      <rPr>
        <sz val="12"/>
        <rFont val="微软雅黑"/>
        <family val="2"/>
        <charset val="134"/>
      </rPr>
      <t>δ</t>
    </r>
    <r>
      <rPr>
        <vertAlign val="superscript"/>
        <sz val="12"/>
        <rFont val="微软雅黑"/>
        <family val="2"/>
        <charset val="134"/>
      </rPr>
      <t>202</t>
    </r>
    <r>
      <rPr>
        <sz val="12"/>
        <rFont val="微软雅黑"/>
        <family val="2"/>
        <charset val="134"/>
      </rPr>
      <t>Hg</t>
    </r>
  </si>
  <si>
    <t>SD</t>
  </si>
  <si>
    <r>
      <rPr>
        <sz val="12"/>
        <rFont val="微软雅黑"/>
        <family val="2"/>
        <charset val="134"/>
      </rPr>
      <t>Δ</t>
    </r>
    <r>
      <rPr>
        <vertAlign val="superscript"/>
        <sz val="12"/>
        <rFont val="微软雅黑"/>
        <family val="2"/>
        <charset val="134"/>
      </rPr>
      <t>199</t>
    </r>
    <r>
      <rPr>
        <sz val="12"/>
        <rFont val="微软雅黑"/>
        <family val="2"/>
        <charset val="134"/>
      </rPr>
      <t>Hg</t>
    </r>
  </si>
  <si>
    <r>
      <rPr>
        <sz val="12"/>
        <rFont val="微软雅黑"/>
        <family val="2"/>
        <charset val="134"/>
      </rPr>
      <t>Δ</t>
    </r>
    <r>
      <rPr>
        <vertAlign val="superscript"/>
        <sz val="12"/>
        <rFont val="微软雅黑"/>
        <family val="2"/>
        <charset val="134"/>
      </rPr>
      <t>200</t>
    </r>
    <r>
      <rPr>
        <sz val="12"/>
        <rFont val="微软雅黑"/>
        <family val="2"/>
        <charset val="134"/>
      </rPr>
      <t>Hg</t>
    </r>
  </si>
  <si>
    <r>
      <rPr>
        <sz val="12"/>
        <rFont val="微软雅黑"/>
        <family val="2"/>
        <charset val="134"/>
      </rPr>
      <t>Δ</t>
    </r>
    <r>
      <rPr>
        <vertAlign val="superscript"/>
        <sz val="12"/>
        <rFont val="微软雅黑"/>
        <family val="2"/>
        <charset val="134"/>
      </rPr>
      <t>201</t>
    </r>
    <r>
      <rPr>
        <sz val="12"/>
        <rFont val="微软雅黑"/>
        <family val="2"/>
        <charset val="134"/>
      </rPr>
      <t>Hg</t>
    </r>
  </si>
  <si>
    <r>
      <rPr>
        <sz val="12"/>
        <rFont val="微软雅黑"/>
        <family val="2"/>
        <charset val="134"/>
      </rPr>
      <t>Δ</t>
    </r>
    <r>
      <rPr>
        <vertAlign val="superscript"/>
        <sz val="12"/>
        <rFont val="微软雅黑"/>
        <family val="2"/>
        <charset val="134"/>
      </rPr>
      <t>204</t>
    </r>
    <r>
      <rPr>
        <sz val="12"/>
        <rFont val="微软雅黑"/>
        <family val="2"/>
        <charset val="134"/>
      </rPr>
      <t>Hg</t>
    </r>
  </si>
  <si>
    <t>TOC</t>
  </si>
  <si>
    <t>TN</t>
  </si>
  <si>
    <r>
      <rPr>
        <sz val="12"/>
        <rFont val="微软雅黑"/>
        <family val="2"/>
        <charset val="134"/>
      </rPr>
      <t>S0</t>
    </r>
    <r>
      <rPr>
        <vertAlign val="subscript"/>
        <sz val="12"/>
        <rFont val="微软雅黑"/>
        <family val="2"/>
        <charset val="134"/>
      </rPr>
      <t>4</t>
    </r>
    <r>
      <rPr>
        <vertAlign val="superscript"/>
        <sz val="12"/>
        <rFont val="微软雅黑"/>
        <family val="2"/>
        <charset val="134"/>
      </rPr>
      <t>2-</t>
    </r>
  </si>
  <si>
    <t>DIC</t>
  </si>
  <si>
    <r>
      <rPr>
        <sz val="12"/>
        <rFont val="微软雅黑"/>
        <family val="2"/>
        <charset val="134"/>
      </rPr>
      <t>δ</t>
    </r>
    <r>
      <rPr>
        <vertAlign val="superscript"/>
        <sz val="12"/>
        <rFont val="微软雅黑"/>
        <family val="2"/>
        <charset val="134"/>
      </rPr>
      <t>13</t>
    </r>
    <r>
      <rPr>
        <sz val="12"/>
        <rFont val="微软雅黑"/>
        <family val="2"/>
        <charset val="134"/>
      </rPr>
      <t>C-DIC</t>
    </r>
  </si>
  <si>
    <t>　</t>
  </si>
  <si>
    <t>cm</t>
  </si>
  <si>
    <t>‰</t>
  </si>
  <si>
    <t>％</t>
  </si>
  <si>
    <t>0-2</t>
  </si>
  <si>
    <t>2-4</t>
  </si>
  <si>
    <t>4-6</t>
  </si>
  <si>
    <t>6-8</t>
  </si>
  <si>
    <t>8-10</t>
  </si>
  <si>
    <t>10-12</t>
  </si>
  <si>
    <t>12-14</t>
  </si>
  <si>
    <t>A2</t>
  </si>
  <si>
    <t>SQW44-2</t>
  </si>
  <si>
    <t>14-16</t>
  </si>
  <si>
    <t>16-18</t>
  </si>
  <si>
    <t>18-20</t>
  </si>
  <si>
    <t>20-22</t>
  </si>
  <si>
    <t>22-24</t>
  </si>
  <si>
    <t>24-26</t>
  </si>
  <si>
    <t>26-28</t>
  </si>
  <si>
    <t>28-30</t>
  </si>
  <si>
    <t>A3</t>
  </si>
  <si>
    <t>SQW45-3</t>
  </si>
  <si>
    <t>A4</t>
  </si>
  <si>
    <t>SQW31-6</t>
  </si>
  <si>
    <t>B1</t>
  </si>
  <si>
    <t>SY189-5</t>
  </si>
  <si>
    <t>0</t>
  </si>
  <si>
    <t>B2</t>
  </si>
  <si>
    <t>SY189-6</t>
  </si>
  <si>
    <t>C1</t>
  </si>
  <si>
    <t>SY189-4</t>
  </si>
  <si>
    <t>Gigantidas haimaensis</t>
  </si>
  <si>
    <t>B</t>
  </si>
  <si>
    <t>Shell</t>
  </si>
  <si>
    <t>Mantle</t>
  </si>
  <si>
    <t>Gill</t>
  </si>
  <si>
    <t>C</t>
  </si>
  <si>
    <t>Calyptogena marissinica</t>
    <phoneticPr fontId="6" type="noConversion"/>
  </si>
  <si>
    <t>MMHg</t>
    <phoneticPr fontId="6" type="noConversion"/>
  </si>
  <si>
    <t xml:space="preserve"> ng g-1</t>
    <phoneticPr fontId="6" type="noConversion"/>
  </si>
  <si>
    <t>mM</t>
    <phoneticPr fontId="6" type="noConversion"/>
  </si>
  <si>
    <t>MMHg/Hg*1000</t>
    <phoneticPr fontId="6" type="noConversion"/>
  </si>
  <si>
    <t>‰</t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</si>
</sst>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00"/>
    <numFmt numFmtId="177" formatCode="0.000_);[Red]\(0.000\)"/>
  </numFmts>
  <fonts count="9" x14ac:knownFonts="1">
    <font>
      <sz val="11"/>
      <color theme="1"/>
      <name val="宋体"/>
      <charset val="134"/>
      <scheme val="minor"/>
    </font>
    <font>
      <sz val="12"/>
      <name val="微软雅黑"/>
      <family val="2"/>
      <charset val="134"/>
    </font>
    <font>
      <sz val="12"/>
      <color indexed="8"/>
      <name val="微软雅黑"/>
      <family val="2"/>
      <charset val="134"/>
    </font>
    <font>
      <sz val="12"/>
      <color indexed="8"/>
      <name val="Times New Roman"/>
      <family val="1"/>
    </font>
    <font>
      <vertAlign val="superscript"/>
      <sz val="12"/>
      <name val="微软雅黑"/>
      <family val="2"/>
      <charset val="134"/>
    </font>
    <font>
      <vertAlign val="subscript"/>
      <sz val="12"/>
      <name val="微软雅黑"/>
      <family val="2"/>
      <charset val="134"/>
    </font>
    <font>
      <sz val="9"/>
      <name val="宋体"/>
      <family val="3"/>
      <charset val="134"/>
      <scheme val="minor"/>
    </font>
    <font>
      <sz val="12"/>
      <color rgb="FF000000"/>
      <name val="微软雅黑"/>
      <family val="2"/>
      <charset val="134"/>
    </font>
    <font>
      <sz val="11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44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/>
      <right style="medium">
        <color indexed="64"/>
      </right>
      <top style="thin">
        <color auto="1"/>
      </top>
      <bottom style="thin">
        <color auto="1"/>
      </bottom>
      <diagonal/>
    </border>
    <border>
      <left/>
      <right style="medium">
        <color indexed="64"/>
      </right>
      <top style="thin">
        <color auto="1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auto="1"/>
      </top>
      <bottom/>
      <diagonal/>
    </border>
  </borders>
  <cellStyleXfs count="2">
    <xf numFmtId="0" fontId="0" fillId="0" borderId="0">
      <alignment vertical="center"/>
    </xf>
    <xf numFmtId="0" fontId="8" fillId="0" borderId="0">
      <alignment vertical="center"/>
    </xf>
  </cellStyleXfs>
  <cellXfs count="112">
    <xf numFmtId="0" fontId="0" fillId="0" borderId="0" xfId="0">
      <alignment vertical="center"/>
    </xf>
    <xf numFmtId="0" fontId="1" fillId="0" borderId="38" xfId="0" applyFont="1" applyBorder="1" applyAlignment="1">
      <alignment horizontal="center" vertical="center"/>
    </xf>
    <xf numFmtId="0" fontId="1" fillId="0" borderId="17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16" xfId="0" applyFont="1" applyBorder="1" applyAlignment="1">
      <alignment horizontal="center" vertical="center"/>
    </xf>
    <xf numFmtId="0" fontId="1" fillId="0" borderId="35" xfId="0" applyFont="1" applyBorder="1" applyAlignment="1">
      <alignment horizontal="center" vertical="center"/>
    </xf>
    <xf numFmtId="0" fontId="1" fillId="0" borderId="33" xfId="0" applyFont="1" applyBorder="1" applyAlignment="1">
      <alignment horizontal="center" vertical="center"/>
    </xf>
    <xf numFmtId="0" fontId="1" fillId="0" borderId="18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49" fontId="1" fillId="0" borderId="5" xfId="0" applyNumberFormat="1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49" fontId="1" fillId="0" borderId="15" xfId="0" applyNumberFormat="1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2" fontId="1" fillId="0" borderId="11" xfId="0" applyNumberFormat="1" applyFont="1" applyBorder="1" applyAlignment="1">
      <alignment horizontal="center" vertical="center"/>
    </xf>
    <xf numFmtId="2" fontId="1" fillId="0" borderId="13" xfId="0" applyNumberFormat="1" applyFont="1" applyBorder="1" applyAlignment="1">
      <alignment horizontal="center" vertical="center"/>
    </xf>
    <xf numFmtId="49" fontId="1" fillId="0" borderId="35" xfId="0" applyNumberFormat="1" applyFont="1" applyBorder="1" applyAlignment="1">
      <alignment horizontal="center" vertical="center"/>
    </xf>
    <xf numFmtId="2" fontId="1" fillId="0" borderId="1" xfId="0" applyNumberFormat="1" applyFont="1" applyBorder="1" applyAlignment="1">
      <alignment horizontal="center" vertical="center"/>
    </xf>
    <xf numFmtId="2" fontId="1" fillId="0" borderId="3" xfId="0" applyNumberFormat="1" applyFont="1" applyBorder="1" applyAlignment="1">
      <alignment horizontal="center" vertical="center"/>
    </xf>
    <xf numFmtId="49" fontId="1" fillId="0" borderId="10" xfId="0" applyNumberFormat="1" applyFont="1" applyBorder="1" applyAlignment="1">
      <alignment horizontal="center" vertical="center"/>
    </xf>
    <xf numFmtId="2" fontId="1" fillId="0" borderId="6" xfId="0" applyNumberFormat="1" applyFont="1" applyBorder="1" applyAlignment="1">
      <alignment horizontal="center" vertical="center"/>
    </xf>
    <xf numFmtId="2" fontId="1" fillId="0" borderId="8" xfId="0" applyNumberFormat="1" applyFont="1" applyBorder="1" applyAlignment="1">
      <alignment horizontal="center" vertical="center"/>
    </xf>
    <xf numFmtId="49" fontId="1" fillId="0" borderId="36" xfId="0" applyNumberFormat="1" applyFont="1" applyBorder="1" applyAlignment="1">
      <alignment horizontal="center" vertical="center"/>
    </xf>
    <xf numFmtId="2" fontId="1" fillId="0" borderId="19" xfId="0" applyNumberFormat="1" applyFont="1" applyBorder="1" applyAlignment="1">
      <alignment horizontal="center" vertical="center"/>
    </xf>
    <xf numFmtId="2" fontId="1" fillId="0" borderId="21" xfId="0" applyNumberFormat="1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" fillId="0" borderId="19" xfId="0" applyFont="1" applyBorder="1" applyAlignment="1">
      <alignment horizontal="center" vertical="center"/>
    </xf>
    <xf numFmtId="0" fontId="1" fillId="0" borderId="37" xfId="0" applyFont="1" applyBorder="1" applyAlignment="1">
      <alignment horizontal="center" vertical="center"/>
    </xf>
    <xf numFmtId="0" fontId="1" fillId="0" borderId="30" xfId="0" applyFont="1" applyBorder="1" applyAlignment="1">
      <alignment horizontal="center" vertical="center"/>
    </xf>
    <xf numFmtId="0" fontId="1" fillId="0" borderId="28" xfId="0" applyFont="1" applyBorder="1" applyAlignment="1">
      <alignment horizontal="center" vertical="center"/>
    </xf>
    <xf numFmtId="0" fontId="1" fillId="0" borderId="31" xfId="0" applyFont="1" applyBorder="1" applyAlignment="1">
      <alignment horizontal="center" vertical="center"/>
    </xf>
    <xf numFmtId="0" fontId="1" fillId="0" borderId="15" xfId="0" applyFont="1" applyBorder="1" applyAlignment="1">
      <alignment horizontal="center" vertical="center"/>
    </xf>
    <xf numFmtId="0" fontId="1" fillId="0" borderId="39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0" fontId="1" fillId="0" borderId="32" xfId="0" applyFont="1" applyBorder="1" applyAlignment="1">
      <alignment horizontal="center" vertical="center"/>
    </xf>
    <xf numFmtId="176" fontId="1" fillId="0" borderId="5" xfId="0" applyNumberFormat="1" applyFont="1" applyBorder="1" applyAlignment="1">
      <alignment horizontal="center" vertical="center"/>
    </xf>
    <xf numFmtId="2" fontId="1" fillId="0" borderId="37" xfId="0" applyNumberFormat="1" applyFont="1" applyBorder="1" applyAlignment="1">
      <alignment horizontal="center" vertical="center"/>
    </xf>
    <xf numFmtId="2" fontId="1" fillId="0" borderId="4" xfId="0" applyNumberFormat="1" applyFont="1" applyBorder="1" applyAlignment="1">
      <alignment horizontal="center" vertical="center"/>
    </xf>
    <xf numFmtId="2" fontId="1" fillId="0" borderId="3" xfId="0" applyNumberFormat="1" applyFont="1" applyBorder="1" applyAlignment="1">
      <alignment horizontal="center"/>
    </xf>
    <xf numFmtId="176" fontId="1" fillId="0" borderId="15" xfId="0" applyNumberFormat="1" applyFont="1" applyBorder="1" applyAlignment="1">
      <alignment horizontal="center" vertical="center"/>
    </xf>
    <xf numFmtId="2" fontId="1" fillId="0" borderId="39" xfId="0" applyNumberFormat="1" applyFont="1" applyBorder="1" applyAlignment="1">
      <alignment horizontal="center" vertical="center"/>
    </xf>
    <xf numFmtId="2" fontId="1" fillId="0" borderId="14" xfId="0" applyNumberFormat="1" applyFont="1" applyBorder="1" applyAlignment="1">
      <alignment horizontal="center" vertical="center"/>
    </xf>
    <xf numFmtId="2" fontId="1" fillId="0" borderId="13" xfId="0" applyNumberFormat="1" applyFont="1" applyBorder="1" applyAlignment="1">
      <alignment horizontal="center"/>
    </xf>
    <xf numFmtId="177" fontId="1" fillId="0" borderId="10" xfId="0" applyNumberFormat="1" applyFont="1" applyBorder="1" applyAlignment="1">
      <alignment horizontal="center"/>
    </xf>
    <xf numFmtId="177" fontId="1" fillId="0" borderId="38" xfId="0" applyNumberFormat="1" applyFont="1" applyBorder="1" applyAlignment="1">
      <alignment horizontal="center"/>
    </xf>
    <xf numFmtId="2" fontId="1" fillId="0" borderId="9" xfId="0" applyNumberFormat="1" applyFont="1" applyBorder="1" applyAlignment="1">
      <alignment horizontal="center" vertical="center"/>
    </xf>
    <xf numFmtId="2" fontId="1" fillId="0" borderId="8" xfId="0" applyNumberFormat="1" applyFont="1" applyBorder="1" applyAlignment="1">
      <alignment horizontal="center"/>
    </xf>
    <xf numFmtId="2" fontId="1" fillId="0" borderId="30" xfId="0" applyNumberFormat="1" applyFont="1" applyBorder="1" applyAlignment="1">
      <alignment horizontal="center" vertical="center"/>
    </xf>
    <xf numFmtId="2" fontId="1" fillId="0" borderId="32" xfId="0" applyNumberFormat="1" applyFont="1" applyBorder="1" applyAlignment="1">
      <alignment horizontal="center" vertical="center"/>
    </xf>
    <xf numFmtId="2" fontId="1" fillId="0" borderId="33" xfId="0" applyNumberFormat="1" applyFont="1" applyBorder="1" applyAlignment="1">
      <alignment horizontal="center" vertical="center"/>
    </xf>
    <xf numFmtId="0" fontId="1" fillId="0" borderId="29" xfId="0" applyFont="1" applyBorder="1" applyAlignment="1">
      <alignment horizontal="center" vertical="center"/>
    </xf>
    <xf numFmtId="0" fontId="1" fillId="0" borderId="21" xfId="0" applyFont="1" applyBorder="1" applyAlignment="1">
      <alignment horizontal="center" vertical="center"/>
    </xf>
    <xf numFmtId="2" fontId="1" fillId="0" borderId="34" xfId="0" applyNumberFormat="1" applyFont="1" applyBorder="1" applyAlignment="1">
      <alignment horizontal="center" vertical="center"/>
    </xf>
    <xf numFmtId="176" fontId="1" fillId="0" borderId="13" xfId="0" applyNumberFormat="1" applyFont="1" applyBorder="1" applyAlignment="1">
      <alignment horizontal="center" vertical="center"/>
    </xf>
    <xf numFmtId="2" fontId="1" fillId="0" borderId="40" xfId="0" applyNumberFormat="1" applyFont="1" applyBorder="1" applyAlignment="1">
      <alignment horizontal="center" vertical="center"/>
    </xf>
    <xf numFmtId="0" fontId="7" fillId="0" borderId="12" xfId="0" applyFont="1" applyBorder="1" applyAlignment="1">
      <alignment horizontal="center" vertical="center"/>
    </xf>
    <xf numFmtId="2" fontId="7" fillId="0" borderId="20" xfId="0" applyNumberFormat="1" applyFont="1" applyBorder="1" applyAlignment="1">
      <alignment horizontal="center" vertical="center"/>
    </xf>
    <xf numFmtId="176" fontId="1" fillId="0" borderId="14" xfId="0" applyNumberFormat="1" applyFont="1" applyBorder="1" applyAlignment="1">
      <alignment horizontal="center" vertical="center"/>
    </xf>
    <xf numFmtId="2" fontId="1" fillId="0" borderId="20" xfId="0" applyNumberFormat="1" applyFont="1" applyBorder="1" applyAlignment="1">
      <alignment horizontal="center"/>
    </xf>
    <xf numFmtId="176" fontId="1" fillId="0" borderId="8" xfId="0" applyNumberFormat="1" applyFont="1" applyBorder="1" applyAlignment="1">
      <alignment horizontal="center" vertical="center"/>
    </xf>
    <xf numFmtId="2" fontId="1" fillId="0" borderId="41" xfId="0" applyNumberFormat="1" applyFont="1" applyBorder="1" applyAlignment="1">
      <alignment horizontal="center" vertical="center"/>
    </xf>
    <xf numFmtId="2" fontId="1" fillId="0" borderId="28" xfId="0" applyNumberFormat="1" applyFont="1" applyBorder="1" applyAlignment="1">
      <alignment horizontal="center" vertical="center"/>
    </xf>
    <xf numFmtId="2" fontId="1" fillId="0" borderId="18" xfId="0" applyNumberFormat="1" applyFont="1" applyBorder="1" applyAlignment="1">
      <alignment horizontal="center"/>
    </xf>
    <xf numFmtId="2" fontId="1" fillId="0" borderId="16" xfId="0" applyNumberFormat="1" applyFont="1" applyBorder="1" applyAlignment="1">
      <alignment horizontal="center" vertical="center"/>
    </xf>
    <xf numFmtId="0" fontId="1" fillId="0" borderId="36" xfId="0" applyFont="1" applyBorder="1" applyAlignment="1">
      <alignment horizontal="center" vertical="center"/>
    </xf>
    <xf numFmtId="2" fontId="1" fillId="0" borderId="42" xfId="0" applyNumberFormat="1" applyFont="1" applyBorder="1" applyAlignment="1">
      <alignment horizontal="center" vertical="center"/>
    </xf>
    <xf numFmtId="2" fontId="1" fillId="0" borderId="43" xfId="0" applyNumberFormat="1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176" fontId="1" fillId="0" borderId="35" xfId="0" applyNumberFormat="1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 wrapText="1"/>
    </xf>
    <xf numFmtId="2" fontId="2" fillId="0" borderId="12" xfId="0" applyNumberFormat="1" applyFont="1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2" fontId="2" fillId="0" borderId="2" xfId="0" applyNumberFormat="1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2" fillId="0" borderId="7" xfId="0" applyFont="1" applyBorder="1" applyAlignment="1">
      <alignment horizontal="center" vertical="center" wrapText="1"/>
    </xf>
    <xf numFmtId="2" fontId="2" fillId="0" borderId="7" xfId="0" applyNumberFormat="1" applyFont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16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23" xfId="0" applyFont="1" applyBorder="1" applyAlignment="1">
      <alignment horizontal="center" vertical="center"/>
    </xf>
    <xf numFmtId="0" fontId="1" fillId="0" borderId="25" xfId="0" applyFont="1" applyBorder="1" applyAlignment="1">
      <alignment horizontal="center" vertical="center"/>
    </xf>
    <xf numFmtId="0" fontId="1" fillId="0" borderId="27" xfId="0" applyFont="1" applyBorder="1" applyAlignment="1">
      <alignment horizontal="center" vertical="center"/>
    </xf>
    <xf numFmtId="0" fontId="1" fillId="0" borderId="20" xfId="0" applyFont="1" applyBorder="1" applyAlignment="1">
      <alignment horizontal="center" vertical="center"/>
    </xf>
    <xf numFmtId="0" fontId="1" fillId="0" borderId="17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22" xfId="0" applyFont="1" applyBorder="1" applyAlignment="1">
      <alignment horizontal="center" vertical="center"/>
    </xf>
    <xf numFmtId="0" fontId="1" fillId="0" borderId="24" xfId="0" applyFont="1" applyBorder="1" applyAlignment="1">
      <alignment horizontal="center" vertical="center"/>
    </xf>
    <xf numFmtId="0" fontId="1" fillId="0" borderId="26" xfId="0" applyFont="1" applyBorder="1" applyAlignment="1">
      <alignment horizontal="center" vertical="center"/>
    </xf>
    <xf numFmtId="0" fontId="1" fillId="0" borderId="19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</cellXfs>
  <cellStyles count="2">
    <cellStyle name="常规" xfId="0" builtinId="0"/>
    <cellStyle name="常规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86"/>
  <sheetViews>
    <sheetView tabSelected="1" zoomScale="55" zoomScaleNormal="55" workbookViewId="0">
      <pane ySplit="1" topLeftCell="A4" activePane="bottomLeft" state="frozen"/>
      <selection pane="bottomLeft" activeCell="Y12" sqref="Y12"/>
    </sheetView>
  </sheetViews>
  <sheetFormatPr defaultColWidth="9" defaultRowHeight="15.5" x14ac:dyDescent="0.25"/>
  <cols>
    <col min="1" max="1" width="13.6328125" style="32" customWidth="1"/>
    <col min="2" max="2" width="26.90625" style="32" customWidth="1"/>
    <col min="3" max="3" width="7.36328125" style="32" customWidth="1"/>
    <col min="4" max="4" width="13" style="3" customWidth="1"/>
    <col min="5" max="5" width="9.453125" style="3" customWidth="1"/>
    <col min="6" max="6" width="18.90625" style="3" customWidth="1"/>
    <col min="7" max="7" width="8" style="3" customWidth="1"/>
    <col min="8" max="8" width="5.6328125" style="3" customWidth="1"/>
    <col min="9" max="9" width="8.08984375" style="3" customWidth="1"/>
    <col min="10" max="10" width="5.6328125" style="3" customWidth="1"/>
    <col min="11" max="11" width="8.08984375" style="3" customWidth="1"/>
    <col min="12" max="12" width="5.6328125" style="3" customWidth="1"/>
    <col min="13" max="13" width="8.08984375" style="3" customWidth="1"/>
    <col min="14" max="14" width="5.6328125" style="3" customWidth="1"/>
    <col min="15" max="15" width="8.08984375" style="3" customWidth="1"/>
    <col min="16" max="16" width="5.6328125" style="3" customWidth="1"/>
    <col min="17" max="17" width="5.90625" style="3" customWidth="1"/>
    <col min="18" max="18" width="5.6328125" style="3" customWidth="1"/>
    <col min="19" max="19" width="11.54296875" style="3" customWidth="1"/>
    <col min="20" max="20" width="9.08984375" style="3" customWidth="1"/>
    <col min="21" max="21" width="13.7265625" style="3" customWidth="1"/>
    <col min="22" max="16384" width="9" style="3"/>
  </cols>
  <sheetData>
    <row r="1" spans="1:21" ht="18.5" x14ac:dyDescent="0.25">
      <c r="A1" s="4" t="s">
        <v>0</v>
      </c>
      <c r="B1" s="5" t="s">
        <v>1</v>
      </c>
      <c r="C1" s="6" t="s">
        <v>2</v>
      </c>
      <c r="D1" s="34" t="s">
        <v>3</v>
      </c>
      <c r="E1" s="35" t="s">
        <v>54</v>
      </c>
      <c r="F1" s="34" t="s">
        <v>57</v>
      </c>
      <c r="G1" s="7" t="s">
        <v>4</v>
      </c>
      <c r="H1" s="8" t="s">
        <v>5</v>
      </c>
      <c r="I1" s="4" t="s">
        <v>6</v>
      </c>
      <c r="J1" s="8" t="s">
        <v>5</v>
      </c>
      <c r="K1" s="4" t="s">
        <v>7</v>
      </c>
      <c r="L1" s="8" t="s">
        <v>5</v>
      </c>
      <c r="M1" s="4" t="s">
        <v>8</v>
      </c>
      <c r="N1" s="8" t="s">
        <v>5</v>
      </c>
      <c r="O1" s="7" t="s">
        <v>9</v>
      </c>
      <c r="P1" s="8" t="s">
        <v>5</v>
      </c>
      <c r="Q1" s="4" t="s">
        <v>10</v>
      </c>
      <c r="R1" s="8" t="s">
        <v>11</v>
      </c>
      <c r="S1" s="35" t="s">
        <v>12</v>
      </c>
      <c r="T1" s="4" t="s">
        <v>13</v>
      </c>
      <c r="U1" s="8" t="s">
        <v>14</v>
      </c>
    </row>
    <row r="2" spans="1:21" ht="17" thickBot="1" x14ac:dyDescent="0.3">
      <c r="A2" s="9" t="s">
        <v>15</v>
      </c>
      <c r="B2" s="2" t="s">
        <v>15</v>
      </c>
      <c r="C2" s="10" t="s">
        <v>16</v>
      </c>
      <c r="D2" s="1" t="s">
        <v>55</v>
      </c>
      <c r="E2" s="11" t="s">
        <v>55</v>
      </c>
      <c r="F2" s="1"/>
      <c r="G2" s="36" t="s">
        <v>58</v>
      </c>
      <c r="H2" s="12"/>
      <c r="I2" s="9" t="s">
        <v>17</v>
      </c>
      <c r="J2" s="12"/>
      <c r="K2" s="9" t="s">
        <v>17</v>
      </c>
      <c r="L2" s="12"/>
      <c r="M2" s="9" t="s">
        <v>17</v>
      </c>
      <c r="N2" s="12"/>
      <c r="O2" s="36" t="s">
        <v>17</v>
      </c>
      <c r="P2" s="12"/>
      <c r="Q2" s="9" t="s">
        <v>18</v>
      </c>
      <c r="R2" s="12" t="s">
        <v>18</v>
      </c>
      <c r="S2" s="37" t="s">
        <v>56</v>
      </c>
      <c r="T2" s="9" t="s">
        <v>56</v>
      </c>
      <c r="U2" s="12" t="s">
        <v>17</v>
      </c>
    </row>
    <row r="3" spans="1:21" x14ac:dyDescent="0.4">
      <c r="A3" s="90" t="s">
        <v>26</v>
      </c>
      <c r="B3" s="93" t="s">
        <v>27</v>
      </c>
      <c r="C3" s="17" t="s">
        <v>19</v>
      </c>
      <c r="D3" s="24">
        <v>51.102135641940002</v>
      </c>
      <c r="E3" s="42">
        <v>3.0922649202242702E-2</v>
      </c>
      <c r="F3" s="43">
        <f>E3/D3*1000</f>
        <v>0.60511461632269226</v>
      </c>
      <c r="G3" s="44">
        <v>-0.56870472190107002</v>
      </c>
      <c r="H3" s="45">
        <v>5.0534499761777103E-2</v>
      </c>
      <c r="I3" s="24">
        <v>2.9096650074111898E-3</v>
      </c>
      <c r="J3" s="45">
        <v>2.07768104758627E-2</v>
      </c>
      <c r="K3" s="24">
        <v>3.0354305229902699E-2</v>
      </c>
      <c r="L3" s="45">
        <v>5.5748816043710804E-3</v>
      </c>
      <c r="M3" s="24">
        <v>2.5706398049529799E-2</v>
      </c>
      <c r="N3" s="45">
        <v>5.0628736677773498E-3</v>
      </c>
      <c r="O3" s="44">
        <v>-4.6090187127026297E-2</v>
      </c>
      <c r="P3" s="45">
        <v>4.01112929660506E-2</v>
      </c>
      <c r="Q3" s="24">
        <v>0.54514610259880203</v>
      </c>
      <c r="R3" s="25"/>
      <c r="S3" s="35"/>
      <c r="T3" s="4"/>
      <c r="U3" s="8"/>
    </row>
    <row r="4" spans="1:21" ht="16.5" x14ac:dyDescent="0.4">
      <c r="A4" s="91"/>
      <c r="B4" s="94"/>
      <c r="C4" s="19" t="s">
        <v>20</v>
      </c>
      <c r="D4" s="21">
        <v>47.277920919764099</v>
      </c>
      <c r="E4" s="46">
        <v>2.00755412605182E-2</v>
      </c>
      <c r="F4" s="47">
        <f t="shared" ref="F4:F16" si="0">E4/D4*1000</f>
        <v>0.42462825923730085</v>
      </c>
      <c r="G4" s="48">
        <v>-0.61381663837467604</v>
      </c>
      <c r="H4" s="49">
        <v>4.6239746312767602E-2</v>
      </c>
      <c r="I4" s="21">
        <v>7.23361140044156E-2</v>
      </c>
      <c r="J4" s="49">
        <v>4.9500059496775002E-3</v>
      </c>
      <c r="K4" s="21">
        <v>-3.19418497196058E-2</v>
      </c>
      <c r="L4" s="49">
        <v>2.9982808802199901E-3</v>
      </c>
      <c r="M4" s="21">
        <v>-2.9404887405611601E-2</v>
      </c>
      <c r="N4" s="49">
        <v>3.4450727093477199E-3</v>
      </c>
      <c r="O4" s="48">
        <v>-3.82529810454292E-2</v>
      </c>
      <c r="P4" s="49">
        <v>2.8653368378382602E-3</v>
      </c>
      <c r="Q4" s="21">
        <v>0.53656468789139999</v>
      </c>
      <c r="R4" s="22"/>
      <c r="S4" s="41"/>
      <c r="T4" s="18"/>
      <c r="U4" s="20"/>
    </row>
    <row r="5" spans="1:21" ht="16.5" x14ac:dyDescent="0.4">
      <c r="A5" s="91"/>
      <c r="B5" s="94"/>
      <c r="C5" s="19" t="s">
        <v>21</v>
      </c>
      <c r="D5" s="21">
        <v>44.5001866591805</v>
      </c>
      <c r="E5" s="46">
        <v>2.1260600689217101E-2</v>
      </c>
      <c r="F5" s="47">
        <f t="shared" si="0"/>
        <v>0.47776430359828581</v>
      </c>
      <c r="G5" s="48">
        <v>-0.56123267594387904</v>
      </c>
      <c r="H5" s="49">
        <v>4.6239746312767602E-2</v>
      </c>
      <c r="I5" s="21">
        <v>0.121288525838314</v>
      </c>
      <c r="J5" s="49">
        <v>4.9500059496775002E-3</v>
      </c>
      <c r="K5" s="21">
        <v>4.3953732658219002E-2</v>
      </c>
      <c r="L5" s="49">
        <v>2.9982808802199901E-3</v>
      </c>
      <c r="M5" s="21">
        <v>6.2745205260783102E-2</v>
      </c>
      <c r="N5" s="49">
        <v>3.4450727093477199E-3</v>
      </c>
      <c r="O5" s="48">
        <v>3.70872836516506E-2</v>
      </c>
      <c r="P5" s="49">
        <v>2.8653368378382602E-3</v>
      </c>
      <c r="Q5" s="21">
        <v>0.55888960091102202</v>
      </c>
      <c r="R5" s="22"/>
      <c r="S5" s="41"/>
      <c r="T5" s="18"/>
      <c r="U5" s="20"/>
    </row>
    <row r="6" spans="1:21" ht="16.5" x14ac:dyDescent="0.4">
      <c r="A6" s="91"/>
      <c r="B6" s="94"/>
      <c r="C6" s="19" t="s">
        <v>22</v>
      </c>
      <c r="D6" s="21">
        <v>37.283191329043902</v>
      </c>
      <c r="E6" s="46">
        <v>2.0150432083431601E-2</v>
      </c>
      <c r="F6" s="47">
        <f t="shared" si="0"/>
        <v>0.54046961553246253</v>
      </c>
      <c r="G6" s="48">
        <v>-0.316727246233661</v>
      </c>
      <c r="H6" s="49">
        <v>4.6239746312767602E-2</v>
      </c>
      <c r="I6" s="21">
        <v>0.14854680185699301</v>
      </c>
      <c r="J6" s="49">
        <v>4.9500059496775002E-3</v>
      </c>
      <c r="K6" s="21">
        <v>3.0323510386782399E-2</v>
      </c>
      <c r="L6" s="49">
        <v>2.9982808802199901E-3</v>
      </c>
      <c r="M6" s="21">
        <v>8.1292251187299797E-2</v>
      </c>
      <c r="N6" s="49">
        <v>3.4450727093477199E-3</v>
      </c>
      <c r="O6" s="48">
        <v>-5.1164009748319403E-2</v>
      </c>
      <c r="P6" s="49">
        <v>2.8653368378382602E-3</v>
      </c>
      <c r="Q6" s="21">
        <v>0.50880064621520704</v>
      </c>
      <c r="R6" s="22"/>
      <c r="S6" s="41"/>
      <c r="T6" s="18"/>
      <c r="U6" s="20"/>
    </row>
    <row r="7" spans="1:21" ht="16.5" x14ac:dyDescent="0.4">
      <c r="A7" s="91"/>
      <c r="B7" s="94"/>
      <c r="C7" s="19" t="s">
        <v>23</v>
      </c>
      <c r="D7" s="21">
        <v>42.265732030757299</v>
      </c>
      <c r="E7" s="46">
        <v>1.9447177635097901E-2</v>
      </c>
      <c r="F7" s="47">
        <f t="shared" si="0"/>
        <v>0.46011690087245971</v>
      </c>
      <c r="G7" s="48">
        <v>-0.27441612407119698</v>
      </c>
      <c r="H7" s="49">
        <v>4.6239746312767602E-2</v>
      </c>
      <c r="I7" s="21">
        <v>8.7518118572682102E-2</v>
      </c>
      <c r="J7" s="49">
        <v>4.9500059496775002E-3</v>
      </c>
      <c r="K7" s="21">
        <v>3.5110096670147299E-2</v>
      </c>
      <c r="L7" s="49">
        <v>2.9982808802199901E-3</v>
      </c>
      <c r="M7" s="21">
        <v>7.4648943622490194E-2</v>
      </c>
      <c r="N7" s="49">
        <v>3.4450727093477199E-3</v>
      </c>
      <c r="O7" s="48">
        <v>-0.103054384177799</v>
      </c>
      <c r="P7" s="49">
        <v>2.8653368378382602E-3</v>
      </c>
      <c r="Q7" s="21">
        <v>0.58882200522955797</v>
      </c>
      <c r="R7" s="22"/>
      <c r="S7" s="41"/>
      <c r="T7" s="18"/>
      <c r="U7" s="20"/>
    </row>
    <row r="8" spans="1:21" ht="16.5" x14ac:dyDescent="0.4">
      <c r="A8" s="91"/>
      <c r="B8" s="94"/>
      <c r="C8" s="19" t="s">
        <v>24</v>
      </c>
      <c r="D8" s="21">
        <v>43.597481652457297</v>
      </c>
      <c r="E8" s="46">
        <v>2.3439421946390999E-2</v>
      </c>
      <c r="F8" s="47">
        <f t="shared" si="0"/>
        <v>0.53763247458284957</v>
      </c>
      <c r="G8" s="48">
        <v>-0.50055887313904501</v>
      </c>
      <c r="H8" s="49">
        <v>4.6239746312767602E-2</v>
      </c>
      <c r="I8" s="21">
        <v>0.110145632222467</v>
      </c>
      <c r="J8" s="49">
        <v>4.9500059496775002E-3</v>
      </c>
      <c r="K8" s="21">
        <v>1.78065431588404E-2</v>
      </c>
      <c r="L8" s="49">
        <v>2.9982808802199901E-3</v>
      </c>
      <c r="M8" s="21">
        <v>2.4730831124551302E-2</v>
      </c>
      <c r="N8" s="49">
        <v>3.4450727093477199E-3</v>
      </c>
      <c r="O8" s="48">
        <v>-2.14653798747571E-2</v>
      </c>
      <c r="P8" s="49">
        <v>2.8653368378382602E-3</v>
      </c>
      <c r="Q8" s="21">
        <v>0.60866942669498103</v>
      </c>
      <c r="R8" s="22"/>
      <c r="S8" s="41"/>
      <c r="T8" s="18"/>
      <c r="U8" s="20"/>
    </row>
    <row r="9" spans="1:21" ht="16.5" x14ac:dyDescent="0.4">
      <c r="A9" s="91"/>
      <c r="B9" s="94"/>
      <c r="C9" s="19" t="s">
        <v>25</v>
      </c>
      <c r="D9" s="21">
        <v>40.130668873817498</v>
      </c>
      <c r="E9" s="46">
        <v>1.21973487653425E-2</v>
      </c>
      <c r="F9" s="47">
        <f t="shared" si="0"/>
        <v>0.30394082898778768</v>
      </c>
      <c r="G9" s="48">
        <v>-0.366086871807836</v>
      </c>
      <c r="H9" s="49">
        <v>2.8124405061854998E-2</v>
      </c>
      <c r="I9" s="21">
        <v>7.9220546474283005E-2</v>
      </c>
      <c r="J9" s="49">
        <v>1.3857834423928E-2</v>
      </c>
      <c r="K9" s="21">
        <v>1.39694100220081E-2</v>
      </c>
      <c r="L9" s="49">
        <v>1.86716107528461E-2</v>
      </c>
      <c r="M9" s="21">
        <v>5.6806951453529202E-2</v>
      </c>
      <c r="N9" s="49">
        <v>3.4292658771237203E-2</v>
      </c>
      <c r="O9" s="48">
        <v>-4.90324421122319E-2</v>
      </c>
      <c r="P9" s="49">
        <v>3.0269648897617699E-3</v>
      </c>
      <c r="Q9" s="21">
        <v>0.57824971723051399</v>
      </c>
      <c r="R9" s="22"/>
      <c r="S9" s="41"/>
      <c r="T9" s="18"/>
      <c r="U9" s="20"/>
    </row>
    <row r="10" spans="1:21" ht="16.5" x14ac:dyDescent="0.4">
      <c r="A10" s="91"/>
      <c r="B10" s="94"/>
      <c r="C10" s="19" t="s">
        <v>28</v>
      </c>
      <c r="D10" s="21">
        <v>37.390782275912898</v>
      </c>
      <c r="E10" s="46">
        <v>2.9389424359767199E-2</v>
      </c>
      <c r="F10" s="47">
        <f t="shared" si="0"/>
        <v>0.7860072074153911</v>
      </c>
      <c r="G10" s="48">
        <v>-1.6517731785015099E-2</v>
      </c>
      <c r="H10" s="49">
        <v>2.8124405061854998E-2</v>
      </c>
      <c r="I10" s="21">
        <v>-9.5364895098443397E-2</v>
      </c>
      <c r="J10" s="49">
        <v>1.3857834423928E-2</v>
      </c>
      <c r="K10" s="21">
        <v>1.5668903306777799E-2</v>
      </c>
      <c r="L10" s="49">
        <v>1.86716107528461E-2</v>
      </c>
      <c r="M10" s="21">
        <v>-4.619803490748E-2</v>
      </c>
      <c r="N10" s="49">
        <v>3.4292658771237203E-2</v>
      </c>
      <c r="O10" s="48">
        <v>-3.16219907378033E-2</v>
      </c>
      <c r="P10" s="49">
        <v>3.0269648897617699E-3</v>
      </c>
      <c r="Q10" s="21">
        <v>0.51449999999999996</v>
      </c>
      <c r="R10" s="22"/>
      <c r="S10" s="41"/>
      <c r="T10" s="18"/>
      <c r="U10" s="20"/>
    </row>
    <row r="11" spans="1:21" ht="16.5" x14ac:dyDescent="0.4">
      <c r="A11" s="91"/>
      <c r="B11" s="94"/>
      <c r="C11" s="19" t="s">
        <v>29</v>
      </c>
      <c r="D11" s="21">
        <v>37.341700756371601</v>
      </c>
      <c r="E11" s="46">
        <v>1.5441277512001601E-2</v>
      </c>
      <c r="F11" s="47">
        <f t="shared" si="0"/>
        <v>0.41351296805534121</v>
      </c>
      <c r="G11" s="48">
        <v>-0.39541427314049299</v>
      </c>
      <c r="H11" s="49">
        <v>2.8124405061854998E-2</v>
      </c>
      <c r="I11" s="21">
        <v>7.4170131171495998E-2</v>
      </c>
      <c r="J11" s="49">
        <v>1.3857834423928E-2</v>
      </c>
      <c r="K11" s="21">
        <v>3.3906128116015503E-2</v>
      </c>
      <c r="L11" s="49">
        <v>1.86716107528461E-2</v>
      </c>
      <c r="M11" s="21">
        <v>3.3183726702517E-2</v>
      </c>
      <c r="N11" s="49">
        <v>3.4292658771237203E-2</v>
      </c>
      <c r="O11" s="48">
        <v>1.66015481829318E-3</v>
      </c>
      <c r="P11" s="49">
        <v>3.0269648897617699E-3</v>
      </c>
      <c r="Q11" s="21">
        <v>0.50039045798451898</v>
      </c>
      <c r="R11" s="22"/>
      <c r="S11" s="41"/>
      <c r="T11" s="18"/>
      <c r="U11" s="20"/>
    </row>
    <row r="12" spans="1:21" ht="16.5" x14ac:dyDescent="0.25">
      <c r="A12" s="91"/>
      <c r="B12" s="94"/>
      <c r="C12" s="19" t="s">
        <v>30</v>
      </c>
      <c r="D12" s="21">
        <v>42.014319818379803</v>
      </c>
      <c r="E12" s="46">
        <v>1.6159465188782501E-2</v>
      </c>
      <c r="F12" s="47">
        <f t="shared" si="0"/>
        <v>0.38461803638942399</v>
      </c>
      <c r="G12" s="48">
        <v>-0.26410802321730198</v>
      </c>
      <c r="H12" s="22">
        <v>1.16802856476902E-2</v>
      </c>
      <c r="I12" s="21">
        <v>7.1295327768537795E-2</v>
      </c>
      <c r="J12" s="22">
        <v>1.46505772353572E-2</v>
      </c>
      <c r="K12" s="21">
        <v>5.1886254515959903E-3</v>
      </c>
      <c r="L12" s="22">
        <v>2.1722922072763901E-2</v>
      </c>
      <c r="M12" s="21">
        <v>9.5795174588829496E-2</v>
      </c>
      <c r="N12" s="22">
        <v>2.72833631709112E-2</v>
      </c>
      <c r="O12" s="48">
        <v>-8.2659650806255799E-2</v>
      </c>
      <c r="P12" s="22">
        <v>2.4400583744516799E-2</v>
      </c>
      <c r="Q12" s="21">
        <v>0.50365938066307203</v>
      </c>
      <c r="R12" s="22"/>
      <c r="S12" s="41"/>
      <c r="T12" s="18"/>
      <c r="U12" s="20"/>
    </row>
    <row r="13" spans="1:21" ht="16.5" x14ac:dyDescent="0.25">
      <c r="A13" s="91"/>
      <c r="B13" s="94"/>
      <c r="C13" s="19" t="s">
        <v>31</v>
      </c>
      <c r="D13" s="21">
        <v>37.0109427186012</v>
      </c>
      <c r="E13" s="46">
        <v>1.5170138584544499E-2</v>
      </c>
      <c r="F13" s="47">
        <f t="shared" si="0"/>
        <v>0.40988252311984996</v>
      </c>
      <c r="G13" s="48">
        <v>-0.29834242968729302</v>
      </c>
      <c r="H13" s="22">
        <v>1.16802856476902E-2</v>
      </c>
      <c r="I13" s="21">
        <v>9.1770657912540396E-2</v>
      </c>
      <c r="J13" s="22">
        <v>1.46505772353572E-2</v>
      </c>
      <c r="K13" s="21">
        <v>2.28559830845253E-2</v>
      </c>
      <c r="L13" s="22">
        <v>2.1722922072763901E-2</v>
      </c>
      <c r="M13" s="21">
        <v>2.1083989254424999E-2</v>
      </c>
      <c r="N13" s="22">
        <v>2.72833631709112E-2</v>
      </c>
      <c r="O13" s="48">
        <v>-1.67832212823858E-2</v>
      </c>
      <c r="P13" s="22">
        <v>2.4400583744516799E-2</v>
      </c>
      <c r="Q13" s="21">
        <v>0.59352770791168497</v>
      </c>
      <c r="R13" s="22"/>
      <c r="S13" s="41"/>
      <c r="T13" s="18"/>
      <c r="U13" s="20"/>
    </row>
    <row r="14" spans="1:21" ht="16.5" x14ac:dyDescent="0.25">
      <c r="A14" s="91"/>
      <c r="B14" s="94"/>
      <c r="C14" s="19" t="s">
        <v>32</v>
      </c>
      <c r="D14" s="21">
        <v>36.213018224305998</v>
      </c>
      <c r="E14" s="46">
        <v>3.7499809600050102E-2</v>
      </c>
      <c r="F14" s="47">
        <f t="shared" si="0"/>
        <v>1.0355339443891043</v>
      </c>
      <c r="G14" s="48">
        <v>-0.32631574689223602</v>
      </c>
      <c r="H14" s="22">
        <v>1.16802856476902E-2</v>
      </c>
      <c r="I14" s="21">
        <v>0.10770550186622201</v>
      </c>
      <c r="J14" s="22">
        <v>1.46505772353572E-2</v>
      </c>
      <c r="K14" s="21">
        <v>5.5986517807840398E-2</v>
      </c>
      <c r="L14" s="22">
        <v>2.1722922072763901E-2</v>
      </c>
      <c r="M14" s="21">
        <v>6.9531735669696296E-2</v>
      </c>
      <c r="N14" s="22">
        <v>2.72833631709112E-2</v>
      </c>
      <c r="O14" s="48">
        <v>-2.3335275242733499E-2</v>
      </c>
      <c r="P14" s="22">
        <v>2.4400583744516799E-2</v>
      </c>
      <c r="Q14" s="21"/>
      <c r="R14" s="22"/>
      <c r="S14" s="41"/>
      <c r="T14" s="18"/>
      <c r="U14" s="20"/>
    </row>
    <row r="15" spans="1:21" ht="16.5" x14ac:dyDescent="0.25">
      <c r="A15" s="91"/>
      <c r="B15" s="94"/>
      <c r="C15" s="19" t="s">
        <v>33</v>
      </c>
      <c r="D15" s="21">
        <v>41.228024904620597</v>
      </c>
      <c r="E15" s="46">
        <v>8.4752216270986697E-3</v>
      </c>
      <c r="F15" s="47">
        <f t="shared" si="0"/>
        <v>0.20556943115043128</v>
      </c>
      <c r="G15" s="48">
        <v>-0.82558261051313098</v>
      </c>
      <c r="H15" s="22">
        <v>1.16802856476902E-2</v>
      </c>
      <c r="I15" s="21">
        <v>0.116218365247615</v>
      </c>
      <c r="J15" s="22">
        <v>1.46505772353572E-2</v>
      </c>
      <c r="K15" s="21">
        <v>1.1624102616500901E-3</v>
      </c>
      <c r="L15" s="22">
        <v>2.1722922072763901E-2</v>
      </c>
      <c r="M15" s="21">
        <v>6.965036678264E-2</v>
      </c>
      <c r="N15" s="22">
        <v>2.72833631709112E-2</v>
      </c>
      <c r="O15" s="48">
        <v>-1.1032527537922601E-2</v>
      </c>
      <c r="P15" s="22">
        <v>2.4400583744516799E-2</v>
      </c>
      <c r="Q15" s="21"/>
      <c r="R15" s="22"/>
      <c r="S15" s="41"/>
      <c r="T15" s="18"/>
      <c r="U15" s="20"/>
    </row>
    <row r="16" spans="1:21" ht="16.5" x14ac:dyDescent="0.4">
      <c r="A16" s="91"/>
      <c r="B16" s="94"/>
      <c r="C16" s="19" t="s">
        <v>34</v>
      </c>
      <c r="D16" s="21">
        <v>36.410038011181499</v>
      </c>
      <c r="E16" s="46">
        <v>7.7353134132602903E-3</v>
      </c>
      <c r="F16" s="47">
        <f t="shared" si="0"/>
        <v>0.21245002300972005</v>
      </c>
      <c r="G16" s="48">
        <v>-0.44263211371842198</v>
      </c>
      <c r="H16" s="49">
        <v>1.38249263597325E-2</v>
      </c>
      <c r="I16" s="21">
        <v>4.4599371520555903E-2</v>
      </c>
      <c r="J16" s="49">
        <v>7.0509013926889699E-4</v>
      </c>
      <c r="K16" s="21">
        <v>1.20975037247774E-2</v>
      </c>
      <c r="L16" s="49">
        <v>1.4820468046574499E-2</v>
      </c>
      <c r="M16" s="21">
        <v>4.7362150434145697E-2</v>
      </c>
      <c r="N16" s="49">
        <v>1.0058846597469299E-2</v>
      </c>
      <c r="O16" s="48">
        <v>-1.7358561601473001E-2</v>
      </c>
      <c r="P16" s="49">
        <v>4.5580184220329403E-2</v>
      </c>
      <c r="Q16" s="21"/>
      <c r="R16" s="22"/>
      <c r="S16" s="41"/>
      <c r="T16" s="18"/>
      <c r="U16" s="20"/>
    </row>
    <row r="17" spans="1:21" ht="17" thickBot="1" x14ac:dyDescent="0.45">
      <c r="A17" s="101"/>
      <c r="B17" s="95"/>
      <c r="C17" s="26" t="s">
        <v>35</v>
      </c>
      <c r="D17" s="27">
        <v>37.274152202072102</v>
      </c>
      <c r="E17" s="50"/>
      <c r="F17" s="51"/>
      <c r="G17" s="52">
        <v>-0.312842803907531</v>
      </c>
      <c r="H17" s="53">
        <v>1.38249263597325E-2</v>
      </c>
      <c r="I17" s="27">
        <v>5.9878815997356699E-2</v>
      </c>
      <c r="J17" s="53">
        <v>7.0509013926889699E-4</v>
      </c>
      <c r="K17" s="27">
        <v>2.62344457087057E-2</v>
      </c>
      <c r="L17" s="53">
        <v>1.4820468046574499E-2</v>
      </c>
      <c r="M17" s="27">
        <v>5.4062232854386501E-2</v>
      </c>
      <c r="N17" s="53">
        <v>1.0058846597469299E-2</v>
      </c>
      <c r="O17" s="52">
        <v>-7.2112319939082598E-2</v>
      </c>
      <c r="P17" s="53">
        <v>4.5580184220329403E-2</v>
      </c>
      <c r="Q17" s="27"/>
      <c r="R17" s="28"/>
      <c r="S17" s="11"/>
      <c r="T17" s="15"/>
      <c r="U17" s="16"/>
    </row>
    <row r="18" spans="1:21" ht="16.5" x14ac:dyDescent="0.25">
      <c r="A18" s="90" t="s">
        <v>36</v>
      </c>
      <c r="B18" s="93" t="s">
        <v>37</v>
      </c>
      <c r="C18" s="17" t="s">
        <v>19</v>
      </c>
      <c r="D18" s="24">
        <v>44.667520949442597</v>
      </c>
      <c r="E18" s="6"/>
      <c r="F18" s="34"/>
      <c r="G18" s="7"/>
      <c r="H18" s="8"/>
      <c r="I18" s="4"/>
      <c r="J18" s="8"/>
      <c r="K18" s="4"/>
      <c r="L18" s="8"/>
      <c r="M18" s="4"/>
      <c r="N18" s="8"/>
      <c r="O18" s="7"/>
      <c r="P18" s="8"/>
      <c r="Q18" s="4"/>
      <c r="R18" s="8"/>
      <c r="S18" s="35"/>
      <c r="T18" s="4"/>
      <c r="U18" s="8"/>
    </row>
    <row r="19" spans="1:21" ht="16.5" x14ac:dyDescent="0.25">
      <c r="A19" s="91"/>
      <c r="B19" s="94"/>
      <c r="C19" s="19" t="s">
        <v>20</v>
      </c>
      <c r="D19" s="21">
        <v>39.386306982254098</v>
      </c>
      <c r="E19" s="38"/>
      <c r="F19" s="39"/>
      <c r="G19" s="40"/>
      <c r="H19" s="20"/>
      <c r="I19" s="18"/>
      <c r="J19" s="20"/>
      <c r="K19" s="18"/>
      <c r="L19" s="20"/>
      <c r="M19" s="18"/>
      <c r="N19" s="20"/>
      <c r="O19" s="40"/>
      <c r="P19" s="20"/>
      <c r="Q19" s="18"/>
      <c r="R19" s="20"/>
      <c r="S19" s="41"/>
      <c r="T19" s="18"/>
      <c r="U19" s="20"/>
    </row>
    <row r="20" spans="1:21" ht="16.5" x14ac:dyDescent="0.25">
      <c r="A20" s="91"/>
      <c r="B20" s="94"/>
      <c r="C20" s="19" t="s">
        <v>21</v>
      </c>
      <c r="D20" s="21">
        <v>38.891624708037398</v>
      </c>
      <c r="E20" s="38"/>
      <c r="F20" s="39"/>
      <c r="G20" s="40"/>
      <c r="H20" s="20"/>
      <c r="I20" s="18"/>
      <c r="J20" s="20"/>
      <c r="K20" s="18"/>
      <c r="L20" s="20"/>
      <c r="M20" s="18"/>
      <c r="N20" s="20"/>
      <c r="O20" s="40"/>
      <c r="P20" s="20"/>
      <c r="Q20" s="18"/>
      <c r="R20" s="20"/>
      <c r="S20" s="41"/>
      <c r="T20" s="18"/>
      <c r="U20" s="20"/>
    </row>
    <row r="21" spans="1:21" ht="16.5" x14ac:dyDescent="0.25">
      <c r="A21" s="91"/>
      <c r="B21" s="94"/>
      <c r="C21" s="19" t="s">
        <v>22</v>
      </c>
      <c r="D21" s="21">
        <v>34.168750975511799</v>
      </c>
      <c r="E21" s="38"/>
      <c r="F21" s="39"/>
      <c r="G21" s="40"/>
      <c r="H21" s="20"/>
      <c r="I21" s="18"/>
      <c r="J21" s="20"/>
      <c r="K21" s="18"/>
      <c r="L21" s="20"/>
      <c r="M21" s="18"/>
      <c r="N21" s="20"/>
      <c r="O21" s="40"/>
      <c r="P21" s="20"/>
      <c r="Q21" s="18"/>
      <c r="R21" s="20"/>
      <c r="S21" s="41"/>
      <c r="T21" s="18"/>
      <c r="U21" s="20"/>
    </row>
    <row r="22" spans="1:21" ht="16.5" x14ac:dyDescent="0.25">
      <c r="A22" s="91"/>
      <c r="B22" s="94"/>
      <c r="C22" s="19" t="s">
        <v>23</v>
      </c>
      <c r="D22" s="21">
        <v>32.471148173772903</v>
      </c>
      <c r="E22" s="38"/>
      <c r="F22" s="39"/>
      <c r="G22" s="40"/>
      <c r="H22" s="20"/>
      <c r="I22" s="18"/>
      <c r="J22" s="20"/>
      <c r="K22" s="18"/>
      <c r="L22" s="20"/>
      <c r="M22" s="18"/>
      <c r="N22" s="20"/>
      <c r="O22" s="40"/>
      <c r="P22" s="20"/>
      <c r="Q22" s="18"/>
      <c r="R22" s="20"/>
      <c r="S22" s="41"/>
      <c r="T22" s="18"/>
      <c r="U22" s="20"/>
    </row>
    <row r="23" spans="1:21" ht="16.5" x14ac:dyDescent="0.25">
      <c r="A23" s="91"/>
      <c r="B23" s="94"/>
      <c r="C23" s="19" t="s">
        <v>24</v>
      </c>
      <c r="D23" s="21">
        <v>28.647560400847102</v>
      </c>
      <c r="E23" s="38"/>
      <c r="F23" s="39"/>
      <c r="G23" s="40"/>
      <c r="H23" s="20"/>
      <c r="I23" s="18"/>
      <c r="J23" s="20"/>
      <c r="K23" s="18"/>
      <c r="L23" s="20"/>
      <c r="M23" s="18"/>
      <c r="N23" s="20"/>
      <c r="O23" s="40"/>
      <c r="P23" s="20"/>
      <c r="Q23" s="18"/>
      <c r="R23" s="20"/>
      <c r="S23" s="41"/>
      <c r="T23" s="18"/>
      <c r="U23" s="20"/>
    </row>
    <row r="24" spans="1:21" ht="16.5" x14ac:dyDescent="0.25">
      <c r="A24" s="91"/>
      <c r="B24" s="94"/>
      <c r="C24" s="19" t="s">
        <v>25</v>
      </c>
      <c r="D24" s="21">
        <v>29.090001281223</v>
      </c>
      <c r="E24" s="38"/>
      <c r="F24" s="39"/>
      <c r="G24" s="40"/>
      <c r="H24" s="20"/>
      <c r="I24" s="18"/>
      <c r="J24" s="20"/>
      <c r="K24" s="18"/>
      <c r="L24" s="20"/>
      <c r="M24" s="18"/>
      <c r="N24" s="20"/>
      <c r="O24" s="40"/>
      <c r="P24" s="20"/>
      <c r="Q24" s="18"/>
      <c r="R24" s="20"/>
      <c r="S24" s="41"/>
      <c r="T24" s="18"/>
      <c r="U24" s="20"/>
    </row>
    <row r="25" spans="1:21" ht="16.5" x14ac:dyDescent="0.25">
      <c r="A25" s="91"/>
      <c r="B25" s="94"/>
      <c r="C25" s="19" t="s">
        <v>28</v>
      </c>
      <c r="D25" s="21">
        <v>26.130921553648001</v>
      </c>
      <c r="E25" s="38"/>
      <c r="F25" s="39"/>
      <c r="G25" s="40"/>
      <c r="H25" s="20"/>
      <c r="I25" s="18"/>
      <c r="J25" s="20"/>
      <c r="K25" s="18"/>
      <c r="L25" s="20"/>
      <c r="M25" s="18"/>
      <c r="N25" s="20"/>
      <c r="O25" s="40"/>
      <c r="P25" s="20"/>
      <c r="Q25" s="18"/>
      <c r="R25" s="20"/>
      <c r="S25" s="41"/>
      <c r="T25" s="18"/>
      <c r="U25" s="20"/>
    </row>
    <row r="26" spans="1:21" ht="16.5" x14ac:dyDescent="0.25">
      <c r="A26" s="91"/>
      <c r="B26" s="94"/>
      <c r="C26" s="19" t="s">
        <v>29</v>
      </c>
      <c r="D26" s="21">
        <v>28.116566505928301</v>
      </c>
      <c r="E26" s="38"/>
      <c r="F26" s="39"/>
      <c r="G26" s="40"/>
      <c r="H26" s="20"/>
      <c r="I26" s="18"/>
      <c r="J26" s="20"/>
      <c r="K26" s="18"/>
      <c r="L26" s="20"/>
      <c r="M26" s="18"/>
      <c r="N26" s="20"/>
      <c r="O26" s="40"/>
      <c r="P26" s="20"/>
      <c r="Q26" s="18"/>
      <c r="R26" s="20"/>
      <c r="S26" s="41"/>
      <c r="T26" s="18"/>
      <c r="U26" s="20"/>
    </row>
    <row r="27" spans="1:21" ht="16.5" x14ac:dyDescent="0.25">
      <c r="A27" s="91"/>
      <c r="B27" s="94"/>
      <c r="C27" s="19" t="s">
        <v>30</v>
      </c>
      <c r="D27" s="21">
        <v>25.149236293082399</v>
      </c>
      <c r="E27" s="38"/>
      <c r="F27" s="39"/>
      <c r="G27" s="40"/>
      <c r="H27" s="20"/>
      <c r="I27" s="18"/>
      <c r="J27" s="20"/>
      <c r="K27" s="18"/>
      <c r="L27" s="20"/>
      <c r="M27" s="18"/>
      <c r="N27" s="20"/>
      <c r="O27" s="40"/>
      <c r="P27" s="20"/>
      <c r="Q27" s="18"/>
      <c r="R27" s="20"/>
      <c r="S27" s="41"/>
      <c r="T27" s="18"/>
      <c r="U27" s="20"/>
    </row>
    <row r="28" spans="1:21" ht="16.5" x14ac:dyDescent="0.25">
      <c r="A28" s="91"/>
      <c r="B28" s="94"/>
      <c r="C28" s="19" t="s">
        <v>31</v>
      </c>
      <c r="D28" s="21">
        <v>25.804387857716701</v>
      </c>
      <c r="E28" s="38"/>
      <c r="F28" s="39"/>
      <c r="G28" s="40"/>
      <c r="H28" s="20"/>
      <c r="I28" s="18"/>
      <c r="J28" s="20"/>
      <c r="K28" s="18"/>
      <c r="L28" s="20"/>
      <c r="M28" s="18"/>
      <c r="N28" s="20"/>
      <c r="O28" s="40"/>
      <c r="P28" s="20"/>
      <c r="Q28" s="18"/>
      <c r="R28" s="20"/>
      <c r="S28" s="41"/>
      <c r="T28" s="18"/>
      <c r="U28" s="20"/>
    </row>
    <row r="29" spans="1:21" ht="16.5" x14ac:dyDescent="0.25">
      <c r="A29" s="91"/>
      <c r="B29" s="94"/>
      <c r="C29" s="19" t="s">
        <v>32</v>
      </c>
      <c r="D29" s="21">
        <v>27.606221191543799</v>
      </c>
      <c r="E29" s="38"/>
      <c r="F29" s="39"/>
      <c r="G29" s="40"/>
      <c r="H29" s="20"/>
      <c r="I29" s="18"/>
      <c r="J29" s="20"/>
      <c r="K29" s="18"/>
      <c r="L29" s="20"/>
      <c r="M29" s="18"/>
      <c r="N29" s="20"/>
      <c r="O29" s="40"/>
      <c r="P29" s="20"/>
      <c r="Q29" s="18"/>
      <c r="R29" s="20"/>
      <c r="S29" s="41"/>
      <c r="T29" s="18"/>
      <c r="U29" s="20"/>
    </row>
    <row r="30" spans="1:21" ht="17" thickBot="1" x14ac:dyDescent="0.3">
      <c r="A30" s="101"/>
      <c r="B30" s="95"/>
      <c r="C30" s="26" t="s">
        <v>33</v>
      </c>
      <c r="D30" s="27">
        <v>28.4693573686747</v>
      </c>
      <c r="E30" s="14"/>
      <c r="F30" s="1"/>
      <c r="G30" s="13"/>
      <c r="H30" s="16"/>
      <c r="I30" s="15"/>
      <c r="J30" s="16"/>
      <c r="K30" s="15"/>
      <c r="L30" s="16"/>
      <c r="M30" s="15"/>
      <c r="N30" s="16"/>
      <c r="O30" s="13"/>
      <c r="P30" s="16"/>
      <c r="Q30" s="15"/>
      <c r="R30" s="16"/>
      <c r="S30" s="11"/>
      <c r="T30" s="15"/>
      <c r="U30" s="16"/>
    </row>
    <row r="31" spans="1:21" ht="16.5" x14ac:dyDescent="0.25">
      <c r="A31" s="102" t="s">
        <v>38</v>
      </c>
      <c r="B31" s="96" t="s">
        <v>39</v>
      </c>
      <c r="C31" s="17" t="s">
        <v>19</v>
      </c>
      <c r="D31" s="4"/>
      <c r="E31" s="6"/>
      <c r="F31" s="34"/>
      <c r="G31" s="7"/>
      <c r="H31" s="8"/>
      <c r="I31" s="4"/>
      <c r="J31" s="8"/>
      <c r="K31" s="4"/>
      <c r="L31" s="8"/>
      <c r="M31" s="4"/>
      <c r="N31" s="8"/>
      <c r="O31" s="7"/>
      <c r="P31" s="8"/>
      <c r="Q31" s="4"/>
      <c r="R31" s="8"/>
      <c r="S31" s="54">
        <v>25.806173090000001</v>
      </c>
      <c r="T31" s="24">
        <v>3.46620481927711</v>
      </c>
      <c r="U31" s="25">
        <v>-4.5655714285714302</v>
      </c>
    </row>
    <row r="32" spans="1:21" ht="16.5" x14ac:dyDescent="0.25">
      <c r="A32" s="103"/>
      <c r="B32" s="97"/>
      <c r="C32" s="19" t="s">
        <v>20</v>
      </c>
      <c r="D32" s="18"/>
      <c r="E32" s="38"/>
      <c r="F32" s="39"/>
      <c r="G32" s="40"/>
      <c r="H32" s="20"/>
      <c r="I32" s="18"/>
      <c r="J32" s="20"/>
      <c r="K32" s="18"/>
      <c r="L32" s="20"/>
      <c r="M32" s="18"/>
      <c r="N32" s="20"/>
      <c r="O32" s="40"/>
      <c r="P32" s="20"/>
      <c r="Q32" s="18"/>
      <c r="R32" s="20"/>
      <c r="S32" s="55"/>
      <c r="T32" s="21"/>
      <c r="U32" s="22"/>
    </row>
    <row r="33" spans="1:21" ht="16.5" x14ac:dyDescent="0.25">
      <c r="A33" s="103"/>
      <c r="B33" s="97"/>
      <c r="C33" s="19" t="s">
        <v>21</v>
      </c>
      <c r="D33" s="18"/>
      <c r="E33" s="38"/>
      <c r="F33" s="39"/>
      <c r="G33" s="40"/>
      <c r="H33" s="20"/>
      <c r="I33" s="18"/>
      <c r="J33" s="20"/>
      <c r="K33" s="18"/>
      <c r="L33" s="20"/>
      <c r="M33" s="18"/>
      <c r="N33" s="20"/>
      <c r="O33" s="40"/>
      <c r="P33" s="20"/>
      <c r="Q33" s="18"/>
      <c r="R33" s="20"/>
      <c r="S33" s="55">
        <v>25.486797549999999</v>
      </c>
      <c r="T33" s="21">
        <v>3.85406626506024</v>
      </c>
      <c r="U33" s="22">
        <v>-5.2278571428571396</v>
      </c>
    </row>
    <row r="34" spans="1:21" ht="16.5" x14ac:dyDescent="0.25">
      <c r="A34" s="103"/>
      <c r="B34" s="97"/>
      <c r="C34" s="19" t="s">
        <v>22</v>
      </c>
      <c r="D34" s="18"/>
      <c r="E34" s="38"/>
      <c r="F34" s="39"/>
      <c r="G34" s="40"/>
      <c r="H34" s="20"/>
      <c r="I34" s="18"/>
      <c r="J34" s="20"/>
      <c r="K34" s="18"/>
      <c r="L34" s="20"/>
      <c r="M34" s="18"/>
      <c r="N34" s="20"/>
      <c r="O34" s="40"/>
      <c r="P34" s="20"/>
      <c r="Q34" s="18"/>
      <c r="R34" s="20"/>
      <c r="S34" s="55">
        <v>25.93477287</v>
      </c>
      <c r="T34" s="21">
        <v>3.7061634036144602</v>
      </c>
      <c r="U34" s="22">
        <v>-5.3825714285714303</v>
      </c>
    </row>
    <row r="35" spans="1:21" ht="16.5" x14ac:dyDescent="0.25">
      <c r="A35" s="103"/>
      <c r="B35" s="97"/>
      <c r="C35" s="19" t="s">
        <v>23</v>
      </c>
      <c r="D35" s="18"/>
      <c r="E35" s="38"/>
      <c r="F35" s="39"/>
      <c r="G35" s="40"/>
      <c r="H35" s="20"/>
      <c r="I35" s="18"/>
      <c r="J35" s="20"/>
      <c r="K35" s="18"/>
      <c r="L35" s="20"/>
      <c r="M35" s="18"/>
      <c r="N35" s="20"/>
      <c r="O35" s="40"/>
      <c r="P35" s="20"/>
      <c r="Q35" s="18"/>
      <c r="R35" s="20"/>
      <c r="S35" s="55">
        <v>23.624632760000001</v>
      </c>
      <c r="T35" s="21">
        <v>3.7141415662650599</v>
      </c>
      <c r="U35" s="22">
        <v>-7.6581428571428596</v>
      </c>
    </row>
    <row r="36" spans="1:21" ht="16.5" x14ac:dyDescent="0.25">
      <c r="A36" s="103"/>
      <c r="B36" s="97"/>
      <c r="C36" s="19" t="s">
        <v>24</v>
      </c>
      <c r="D36" s="18"/>
      <c r="E36" s="38"/>
      <c r="F36" s="39"/>
      <c r="G36" s="40"/>
      <c r="H36" s="20"/>
      <c r="I36" s="18"/>
      <c r="J36" s="20"/>
      <c r="K36" s="18"/>
      <c r="L36" s="20"/>
      <c r="M36" s="18"/>
      <c r="N36" s="20"/>
      <c r="O36" s="40"/>
      <c r="P36" s="20"/>
      <c r="Q36" s="18"/>
      <c r="R36" s="20"/>
      <c r="S36" s="55">
        <v>26.159207299999998</v>
      </c>
      <c r="T36" s="21">
        <v>3.4723418674698801</v>
      </c>
      <c r="U36" s="22">
        <v>-6.1611428571428597</v>
      </c>
    </row>
    <row r="37" spans="1:21" ht="16.5" x14ac:dyDescent="0.25">
      <c r="A37" s="103"/>
      <c r="B37" s="97"/>
      <c r="C37" s="19" t="s">
        <v>25</v>
      </c>
      <c r="D37" s="18"/>
      <c r="E37" s="38"/>
      <c r="F37" s="39"/>
      <c r="G37" s="40"/>
      <c r="H37" s="20"/>
      <c r="I37" s="18"/>
      <c r="J37" s="20"/>
      <c r="K37" s="18"/>
      <c r="L37" s="20"/>
      <c r="M37" s="18"/>
      <c r="N37" s="20"/>
      <c r="O37" s="40"/>
      <c r="P37" s="20"/>
      <c r="Q37" s="18"/>
      <c r="R37" s="20"/>
      <c r="S37" s="55">
        <v>25.912655749999999</v>
      </c>
      <c r="T37" s="21">
        <v>2.9003689759036102</v>
      </c>
      <c r="U37" s="22">
        <v>-6.4619999999999997</v>
      </c>
    </row>
    <row r="38" spans="1:21" ht="16.5" x14ac:dyDescent="0.25">
      <c r="A38" s="103"/>
      <c r="B38" s="97"/>
      <c r="C38" s="19" t="s">
        <v>28</v>
      </c>
      <c r="D38" s="18"/>
      <c r="E38" s="38"/>
      <c r="F38" s="39"/>
      <c r="G38" s="40"/>
      <c r="H38" s="20"/>
      <c r="I38" s="18"/>
      <c r="J38" s="20"/>
      <c r="K38" s="18"/>
      <c r="L38" s="20"/>
      <c r="M38" s="18"/>
      <c r="N38" s="20"/>
      <c r="O38" s="40"/>
      <c r="P38" s="20"/>
      <c r="Q38" s="18"/>
      <c r="R38" s="20"/>
      <c r="S38" s="55">
        <v>25.83872933</v>
      </c>
      <c r="T38" s="21">
        <v>2.68925451807229</v>
      </c>
      <c r="U38" s="22">
        <v>-6.7511428571428604</v>
      </c>
    </row>
    <row r="39" spans="1:21" ht="16.5" x14ac:dyDescent="0.25">
      <c r="A39" s="103"/>
      <c r="B39" s="97"/>
      <c r="C39" s="19" t="s">
        <v>29</v>
      </c>
      <c r="D39" s="18"/>
      <c r="E39" s="38"/>
      <c r="F39" s="39"/>
      <c r="G39" s="40"/>
      <c r="H39" s="20"/>
      <c r="I39" s="18"/>
      <c r="J39" s="20"/>
      <c r="K39" s="18"/>
      <c r="L39" s="20"/>
      <c r="M39" s="18"/>
      <c r="N39" s="20"/>
      <c r="O39" s="40"/>
      <c r="P39" s="20"/>
      <c r="Q39" s="18"/>
      <c r="R39" s="20"/>
      <c r="S39" s="55">
        <v>25.961630830000001</v>
      </c>
      <c r="T39" s="21">
        <v>2.8101543674698801</v>
      </c>
      <c r="U39" s="22">
        <v>-7.1677142857142799</v>
      </c>
    </row>
    <row r="40" spans="1:21" ht="16.5" x14ac:dyDescent="0.25">
      <c r="A40" s="103"/>
      <c r="B40" s="97"/>
      <c r="C40" s="19" t="s">
        <v>30</v>
      </c>
      <c r="D40" s="18"/>
      <c r="E40" s="38"/>
      <c r="F40" s="39"/>
      <c r="G40" s="40"/>
      <c r="H40" s="20"/>
      <c r="I40" s="18"/>
      <c r="J40" s="20"/>
      <c r="K40" s="18"/>
      <c r="L40" s="20"/>
      <c r="M40" s="18"/>
      <c r="N40" s="20"/>
      <c r="O40" s="40"/>
      <c r="P40" s="20"/>
      <c r="Q40" s="18"/>
      <c r="R40" s="20"/>
      <c r="S40" s="55">
        <v>26.309762939999999</v>
      </c>
      <c r="T40" s="21">
        <v>2.7266905120481901</v>
      </c>
      <c r="U40" s="22">
        <v>-6.7498571428571399</v>
      </c>
    </row>
    <row r="41" spans="1:21" ht="16.5" x14ac:dyDescent="0.25">
      <c r="A41" s="103"/>
      <c r="B41" s="97"/>
      <c r="C41" s="19" t="s">
        <v>31</v>
      </c>
      <c r="D41" s="18"/>
      <c r="E41" s="38"/>
      <c r="F41" s="39"/>
      <c r="G41" s="40"/>
      <c r="H41" s="20"/>
      <c r="I41" s="18"/>
      <c r="J41" s="20"/>
      <c r="K41" s="18"/>
      <c r="L41" s="20"/>
      <c r="M41" s="18"/>
      <c r="N41" s="20"/>
      <c r="O41" s="40"/>
      <c r="P41" s="20"/>
      <c r="Q41" s="18"/>
      <c r="R41" s="20"/>
      <c r="S41" s="55">
        <v>26.37941811</v>
      </c>
      <c r="T41" s="21">
        <v>2.8402259036144599</v>
      </c>
      <c r="U41" s="22">
        <v>-6.75</v>
      </c>
    </row>
    <row r="42" spans="1:21" ht="17" thickBot="1" x14ac:dyDescent="0.3">
      <c r="A42" s="104"/>
      <c r="B42" s="98"/>
      <c r="C42" s="26" t="s">
        <v>32</v>
      </c>
      <c r="D42" s="15"/>
      <c r="E42" s="14"/>
      <c r="F42" s="1"/>
      <c r="G42" s="13"/>
      <c r="H42" s="16"/>
      <c r="I42" s="15"/>
      <c r="J42" s="16"/>
      <c r="K42" s="15"/>
      <c r="L42" s="16"/>
      <c r="M42" s="15"/>
      <c r="N42" s="16"/>
      <c r="O42" s="13"/>
      <c r="P42" s="16"/>
      <c r="Q42" s="15"/>
      <c r="R42" s="16"/>
      <c r="S42" s="56">
        <v>25.829059229999999</v>
      </c>
      <c r="T42" s="27">
        <v>2.7653539156626499</v>
      </c>
      <c r="U42" s="28">
        <v>-7.1662857142857099</v>
      </c>
    </row>
    <row r="43" spans="1:21" ht="16.5" x14ac:dyDescent="0.25">
      <c r="A43" s="105" t="s">
        <v>40</v>
      </c>
      <c r="B43" s="99" t="s">
        <v>41</v>
      </c>
      <c r="C43" s="29" t="s">
        <v>42</v>
      </c>
      <c r="D43" s="4"/>
      <c r="E43" s="8"/>
      <c r="F43" s="57"/>
      <c r="G43" s="57"/>
      <c r="H43" s="58"/>
      <c r="I43" s="33"/>
      <c r="J43" s="58"/>
      <c r="K43" s="33"/>
      <c r="L43" s="58"/>
      <c r="M43" s="33"/>
      <c r="N43" s="58"/>
      <c r="O43" s="57"/>
      <c r="P43" s="58"/>
      <c r="Q43" s="33"/>
      <c r="R43" s="58"/>
      <c r="S43" s="59">
        <v>27.034308498139701</v>
      </c>
      <c r="T43" s="30">
        <v>3.1032625835896601</v>
      </c>
      <c r="U43" s="31">
        <v>-20.406333333666701</v>
      </c>
    </row>
    <row r="44" spans="1:21" ht="16.5" x14ac:dyDescent="0.25">
      <c r="A44" s="91"/>
      <c r="B44" s="94"/>
      <c r="C44" s="19" t="s">
        <v>19</v>
      </c>
      <c r="D44" s="21">
        <v>164.39970030102401</v>
      </c>
      <c r="E44" s="60">
        <v>5.7944782961548702E-2</v>
      </c>
      <c r="F44" s="61">
        <f t="shared" ref="F44:F54" si="1">E44/D44*1000</f>
        <v>0.35246282599937184</v>
      </c>
      <c r="G44" s="48">
        <v>0.202272668276438</v>
      </c>
      <c r="H44" s="22">
        <v>6.1978653758347699E-2</v>
      </c>
      <c r="I44" s="21">
        <v>0.27486342756173299</v>
      </c>
      <c r="J44" s="22">
        <v>2.9204287452318699E-2</v>
      </c>
      <c r="K44" s="21">
        <v>4.0583353647906197E-2</v>
      </c>
      <c r="L44" s="22">
        <v>3.8802270469546603E-2</v>
      </c>
      <c r="M44" s="21">
        <v>0.18971065231971801</v>
      </c>
      <c r="N44" s="22">
        <v>2.0769035165274199E-2</v>
      </c>
      <c r="O44" s="48">
        <v>-0.15531932559057701</v>
      </c>
      <c r="P44" s="22">
        <v>1.59585980255685E-2</v>
      </c>
      <c r="Q44" s="62">
        <v>1.2</v>
      </c>
      <c r="R44" s="22"/>
      <c r="S44" s="55">
        <v>25.1995840423758</v>
      </c>
      <c r="T44" s="21">
        <v>4.8093491435731899</v>
      </c>
      <c r="U44" s="22">
        <v>-32.142333333666699</v>
      </c>
    </row>
    <row r="45" spans="1:21" ht="16.5" x14ac:dyDescent="0.25">
      <c r="A45" s="91"/>
      <c r="B45" s="94"/>
      <c r="C45" s="19" t="s">
        <v>20</v>
      </c>
      <c r="D45" s="21">
        <v>159.14016338867199</v>
      </c>
      <c r="E45" s="60">
        <v>1.45346680613041E-2</v>
      </c>
      <c r="F45" s="61">
        <f t="shared" si="1"/>
        <v>9.13324942730247E-2</v>
      </c>
      <c r="G45" s="48">
        <v>0.101513153035748</v>
      </c>
      <c r="H45" s="22">
        <v>1.3586141706192901E-2</v>
      </c>
      <c r="I45" s="21">
        <v>0.18592999595776299</v>
      </c>
      <c r="J45" s="22">
        <v>4.43301529263097E-2</v>
      </c>
      <c r="K45" s="21">
        <v>-6.9944420747346898E-4</v>
      </c>
      <c r="L45" s="22">
        <v>3.8546720827686898E-2</v>
      </c>
      <c r="M45" s="21">
        <v>9.1946385987613496E-2</v>
      </c>
      <c r="N45" s="22">
        <v>1.66983379334022E-2</v>
      </c>
      <c r="O45" s="48">
        <v>-0.117589108753525</v>
      </c>
      <c r="P45" s="22">
        <v>5.8214265048122202E-2</v>
      </c>
      <c r="Q45" s="63">
        <v>1.88</v>
      </c>
      <c r="R45" s="22">
        <v>0.182798380872887</v>
      </c>
      <c r="S45" s="55"/>
      <c r="T45" s="21">
        <v>11.242106683406501</v>
      </c>
      <c r="U45" s="22">
        <v>-50.805666666999997</v>
      </c>
    </row>
    <row r="46" spans="1:21" ht="16.5" x14ac:dyDescent="0.25">
      <c r="A46" s="91"/>
      <c r="B46" s="94"/>
      <c r="C46" s="19" t="s">
        <v>21</v>
      </c>
      <c r="D46" s="21">
        <v>70.066173864159396</v>
      </c>
      <c r="E46" s="60">
        <v>3.414571336141E-2</v>
      </c>
      <c r="F46" s="61">
        <f t="shared" si="1"/>
        <v>0.48733520725150353</v>
      </c>
      <c r="G46" s="48">
        <v>-8.52830453260678E-2</v>
      </c>
      <c r="H46" s="22">
        <v>1.3586141706192901E-2</v>
      </c>
      <c r="I46" s="21">
        <v>0.167218068456915</v>
      </c>
      <c r="J46" s="22">
        <v>4.43301529263097E-2</v>
      </c>
      <c r="K46" s="21">
        <v>3.5042494690665497E-2</v>
      </c>
      <c r="L46" s="22">
        <v>3.8546720827686898E-2</v>
      </c>
      <c r="M46" s="21">
        <v>0.162333494555506</v>
      </c>
      <c r="N46" s="22">
        <v>1.66983379334022E-2</v>
      </c>
      <c r="O46" s="48">
        <v>5.9437165013530597E-3</v>
      </c>
      <c r="P46" s="22">
        <v>5.8214265048122202E-2</v>
      </c>
      <c r="Q46" s="63">
        <v>1.06</v>
      </c>
      <c r="R46" s="22"/>
      <c r="S46" s="55"/>
      <c r="T46" s="21">
        <v>15.2883816789164</v>
      </c>
      <c r="U46" s="22">
        <v>-53.791666667000001</v>
      </c>
    </row>
    <row r="47" spans="1:21" ht="16.5" x14ac:dyDescent="0.25">
      <c r="A47" s="91"/>
      <c r="B47" s="94"/>
      <c r="C47" s="19" t="s">
        <v>22</v>
      </c>
      <c r="D47" s="21">
        <v>99.361802893169596</v>
      </c>
      <c r="E47" s="60">
        <v>6.0236141548213398E-2</v>
      </c>
      <c r="F47" s="61">
        <f t="shared" si="1"/>
        <v>0.60623036010102627</v>
      </c>
      <c r="G47" s="48">
        <v>-0.19348801587815201</v>
      </c>
      <c r="H47" s="22">
        <v>1.3586141706192901E-2</v>
      </c>
      <c r="I47" s="21">
        <v>0.23536029474087</v>
      </c>
      <c r="J47" s="22">
        <v>4.43301529263097E-2</v>
      </c>
      <c r="K47" s="21">
        <v>3.9547653154981599E-2</v>
      </c>
      <c r="L47" s="22">
        <v>3.8546720827686898E-2</v>
      </c>
      <c r="M47" s="21">
        <v>0.17138532834349701</v>
      </c>
      <c r="N47" s="22">
        <v>1.66983379334022E-2</v>
      </c>
      <c r="O47" s="48">
        <v>1.2889467817042101E-3</v>
      </c>
      <c r="P47" s="22">
        <v>5.8214265048122202E-2</v>
      </c>
      <c r="Q47" s="63">
        <v>0.95</v>
      </c>
      <c r="R47" s="22">
        <v>0.16026042649029401</v>
      </c>
      <c r="S47" s="55"/>
      <c r="T47" s="21"/>
      <c r="U47" s="22"/>
    </row>
    <row r="48" spans="1:21" ht="16.5" x14ac:dyDescent="0.25">
      <c r="A48" s="91"/>
      <c r="B48" s="94"/>
      <c r="C48" s="19" t="s">
        <v>23</v>
      </c>
      <c r="D48" s="21"/>
      <c r="E48" s="60"/>
      <c r="F48" s="64"/>
      <c r="G48" s="48"/>
      <c r="H48" s="22"/>
      <c r="I48" s="21"/>
      <c r="J48" s="22"/>
      <c r="K48" s="21"/>
      <c r="L48" s="22"/>
      <c r="M48" s="21"/>
      <c r="N48" s="22"/>
      <c r="O48" s="48"/>
      <c r="P48" s="22"/>
      <c r="Q48" s="63"/>
      <c r="R48" s="22"/>
      <c r="S48" s="55"/>
      <c r="T48" s="21">
        <v>19.603219134329098</v>
      </c>
      <c r="U48" s="22">
        <v>-56.310000000333297</v>
      </c>
    </row>
    <row r="49" spans="1:21" ht="16.5" x14ac:dyDescent="0.25">
      <c r="A49" s="91"/>
      <c r="B49" s="94"/>
      <c r="C49" s="19" t="s">
        <v>24</v>
      </c>
      <c r="D49" s="21">
        <v>99.476066188593194</v>
      </c>
      <c r="E49" s="60">
        <v>0.87356107337259403</v>
      </c>
      <c r="F49" s="61">
        <f t="shared" si="1"/>
        <v>8.7816206133085331</v>
      </c>
      <c r="G49" s="48">
        <v>-0.32679518137301899</v>
      </c>
      <c r="H49" s="22">
        <v>1.3586141706192901E-2</v>
      </c>
      <c r="I49" s="21">
        <v>9.4768411390813209E-3</v>
      </c>
      <c r="J49" s="22">
        <v>4.43301529263097E-2</v>
      </c>
      <c r="K49" s="21">
        <v>-4.3102724348611697E-2</v>
      </c>
      <c r="L49" s="22">
        <v>3.8546720827686898E-2</v>
      </c>
      <c r="M49" s="21">
        <v>-1.7725339168635799E-2</v>
      </c>
      <c r="N49" s="22">
        <v>1.66983379334022E-2</v>
      </c>
      <c r="O49" s="48">
        <v>6.1726040245145698E-2</v>
      </c>
      <c r="P49" s="22">
        <v>5.8214265048122202E-2</v>
      </c>
      <c r="Q49" s="63">
        <v>0.46</v>
      </c>
      <c r="R49" s="22">
        <v>6.3579899188805203E-2</v>
      </c>
      <c r="S49" s="55"/>
      <c r="T49" s="21"/>
      <c r="U49" s="22"/>
    </row>
    <row r="50" spans="1:21" ht="16.5" x14ac:dyDescent="0.4">
      <c r="A50" s="91"/>
      <c r="B50" s="94"/>
      <c r="C50" s="19" t="s">
        <v>25</v>
      </c>
      <c r="D50" s="21">
        <v>34.9494668691557</v>
      </c>
      <c r="E50" s="60">
        <v>1.7995804788629902E-2</v>
      </c>
      <c r="F50" s="61">
        <f t="shared" si="1"/>
        <v>0.51490927904573902</v>
      </c>
      <c r="G50" s="48">
        <v>-0.63406090220696798</v>
      </c>
      <c r="H50" s="22">
        <v>1.3586141706192901E-2</v>
      </c>
      <c r="I50" s="21">
        <v>-8.6648865125284094E-2</v>
      </c>
      <c r="J50" s="22">
        <v>4.43301529263097E-2</v>
      </c>
      <c r="K50" s="21">
        <v>1.7675927649059599E-2</v>
      </c>
      <c r="L50" s="22">
        <v>3.8546720827686898E-2</v>
      </c>
      <c r="M50" s="21">
        <v>-6.9760331227643094E-2</v>
      </c>
      <c r="N50" s="22">
        <v>1.66983379334022E-2</v>
      </c>
      <c r="O50" s="48">
        <v>-2.5299757396094701E-2</v>
      </c>
      <c r="P50" s="22">
        <v>5.8214265048122202E-2</v>
      </c>
      <c r="Q50" s="65">
        <v>0.81</v>
      </c>
      <c r="R50" s="22"/>
      <c r="S50" s="55">
        <v>0.48906250000000001</v>
      </c>
      <c r="T50" s="21">
        <v>20.591534649659302</v>
      </c>
      <c r="U50" s="22">
        <v>-53.125666666999997</v>
      </c>
    </row>
    <row r="51" spans="1:21" ht="16.5" x14ac:dyDescent="0.4">
      <c r="A51" s="91"/>
      <c r="B51" s="94"/>
      <c r="C51" s="19" t="s">
        <v>28</v>
      </c>
      <c r="D51" s="21">
        <v>46.713437293539599</v>
      </c>
      <c r="E51" s="60">
        <v>5.5497795369873299E-3</v>
      </c>
      <c r="F51" s="61">
        <f t="shared" si="1"/>
        <v>0.11880477777975153</v>
      </c>
      <c r="G51" s="48">
        <v>-0.53028883042494102</v>
      </c>
      <c r="H51" s="49">
        <v>5.0534499761777103E-2</v>
      </c>
      <c r="I51" s="21">
        <v>-6.4228886912859107E-2</v>
      </c>
      <c r="J51" s="49">
        <v>2.07768104758627E-2</v>
      </c>
      <c r="K51" s="21">
        <v>-1.4526463124366701E-2</v>
      </c>
      <c r="L51" s="49">
        <v>5.5748816043710804E-3</v>
      </c>
      <c r="M51" s="21">
        <v>-8.8451692802787599E-2</v>
      </c>
      <c r="N51" s="49">
        <v>5.0628736677773498E-3</v>
      </c>
      <c r="O51" s="48">
        <v>-4.0688312261661502E-2</v>
      </c>
      <c r="P51" s="49">
        <v>4.01112929660506E-2</v>
      </c>
      <c r="Q51" s="63">
        <v>0.61</v>
      </c>
      <c r="R51" s="22">
        <v>7.7231320333622497E-2</v>
      </c>
      <c r="S51" s="55">
        <v>0.47282912239278702</v>
      </c>
      <c r="T51" s="21">
        <v>19.1433926347169</v>
      </c>
      <c r="U51" s="22">
        <v>-50.905000000333303</v>
      </c>
    </row>
    <row r="52" spans="1:21" ht="16.5" x14ac:dyDescent="0.4">
      <c r="A52" s="91"/>
      <c r="B52" s="94"/>
      <c r="C52" s="19" t="s">
        <v>29</v>
      </c>
      <c r="D52" s="21">
        <v>46.2919507880137</v>
      </c>
      <c r="E52" s="60">
        <v>0.189098766396918</v>
      </c>
      <c r="F52" s="61">
        <f t="shared" si="1"/>
        <v>4.0849167766306582</v>
      </c>
      <c r="G52" s="48">
        <v>-0.25519939264573299</v>
      </c>
      <c r="H52" s="49">
        <v>5.0534499761777103E-2</v>
      </c>
      <c r="I52" s="21">
        <v>8.2082253429843502E-2</v>
      </c>
      <c r="J52" s="49">
        <v>2.07768104758627E-2</v>
      </c>
      <c r="K52" s="21">
        <v>-9.871836469724231E-4</v>
      </c>
      <c r="L52" s="49">
        <v>5.5748816043710804E-3</v>
      </c>
      <c r="M52" s="21">
        <v>7.3147900532172003E-2</v>
      </c>
      <c r="N52" s="49">
        <v>5.0628736677773498E-3</v>
      </c>
      <c r="O52" s="48">
        <v>-8.2220862172493206E-2</v>
      </c>
      <c r="P52" s="49">
        <v>4.01112929660506E-2</v>
      </c>
      <c r="Q52" s="63"/>
      <c r="R52" s="22"/>
      <c r="S52" s="55"/>
      <c r="T52" s="21">
        <v>22.823986642388601</v>
      </c>
      <c r="U52" s="22">
        <v>-49.752000000333297</v>
      </c>
    </row>
    <row r="53" spans="1:21" ht="16.5" x14ac:dyDescent="0.4">
      <c r="A53" s="91"/>
      <c r="B53" s="94"/>
      <c r="C53" s="19" t="s">
        <v>30</v>
      </c>
      <c r="D53" s="21">
        <v>40.606855858017397</v>
      </c>
      <c r="E53" s="60">
        <v>1.4110682893936299E-2</v>
      </c>
      <c r="F53" s="61">
        <f t="shared" si="1"/>
        <v>0.34749508662464679</v>
      </c>
      <c r="G53" s="48">
        <v>-0.72042417712536699</v>
      </c>
      <c r="H53" s="49">
        <v>5.0534499761777103E-2</v>
      </c>
      <c r="I53" s="21">
        <v>-0.13716442363022599</v>
      </c>
      <c r="J53" s="49">
        <v>2.07768104758627E-2</v>
      </c>
      <c r="K53" s="21">
        <v>3.5632471147262201E-4</v>
      </c>
      <c r="L53" s="49">
        <v>5.5748816043710804E-3</v>
      </c>
      <c r="M53" s="21">
        <v>-9.7728941234792394E-2</v>
      </c>
      <c r="N53" s="49">
        <v>5.0628736677773498E-3</v>
      </c>
      <c r="O53" s="48">
        <v>-3.6490559406866102E-2</v>
      </c>
      <c r="P53" s="49">
        <v>4.01112929660506E-2</v>
      </c>
      <c r="Q53" s="65">
        <v>0.76</v>
      </c>
      <c r="R53" s="20"/>
      <c r="S53" s="55"/>
      <c r="T53" s="21">
        <v>18.941085963551298</v>
      </c>
      <c r="U53" s="22">
        <v>-47.511666667</v>
      </c>
    </row>
    <row r="54" spans="1:21" ht="17" thickBot="1" x14ac:dyDescent="0.45">
      <c r="A54" s="92"/>
      <c r="B54" s="100"/>
      <c r="C54" s="23" t="s">
        <v>31</v>
      </c>
      <c r="D54" s="27">
        <v>38.495597272107503</v>
      </c>
      <c r="E54" s="66">
        <v>1.3447350780154599E-2</v>
      </c>
      <c r="F54" s="67">
        <f t="shared" si="1"/>
        <v>0.34932178568633498</v>
      </c>
      <c r="G54" s="68">
        <v>-0.661409996662643</v>
      </c>
      <c r="H54" s="69">
        <v>5.0534499761777103E-2</v>
      </c>
      <c r="I54" s="70">
        <v>-7.4440281849715198E-2</v>
      </c>
      <c r="J54" s="69">
        <v>2.07768104758627E-2</v>
      </c>
      <c r="K54" s="70">
        <v>-8.0470292840703096E-3</v>
      </c>
      <c r="L54" s="69">
        <v>5.5748816043710804E-3</v>
      </c>
      <c r="M54" s="70">
        <v>-9.0333271102578799E-2</v>
      </c>
      <c r="N54" s="69">
        <v>5.0628736677773498E-3</v>
      </c>
      <c r="O54" s="68">
        <v>-1.8787064923211898E-2</v>
      </c>
      <c r="P54" s="69">
        <v>4.01112929660506E-2</v>
      </c>
      <c r="Q54" s="65">
        <v>0.59</v>
      </c>
      <c r="R54" s="12"/>
      <c r="S54" s="37"/>
      <c r="T54" s="9"/>
      <c r="U54" s="12"/>
    </row>
    <row r="55" spans="1:21" ht="16.5" x14ac:dyDescent="0.25">
      <c r="A55" s="90" t="s">
        <v>43</v>
      </c>
      <c r="B55" s="93" t="s">
        <v>44</v>
      </c>
      <c r="C55" s="17" t="s">
        <v>19</v>
      </c>
      <c r="D55" s="30">
        <v>103.651414305522</v>
      </c>
      <c r="E55" s="71"/>
      <c r="F55" s="34"/>
      <c r="G55" s="7"/>
      <c r="H55" s="8"/>
      <c r="I55" s="4"/>
      <c r="J55" s="8"/>
      <c r="K55" s="4"/>
      <c r="L55" s="8"/>
      <c r="M55" s="4"/>
      <c r="N55" s="8"/>
      <c r="O55" s="7"/>
      <c r="P55" s="8"/>
      <c r="Q55" s="24">
        <v>1.4076581350803301</v>
      </c>
      <c r="R55" s="25">
        <v>0.22845561055956801</v>
      </c>
      <c r="S55" s="54">
        <v>27.618381230878299</v>
      </c>
      <c r="T55" s="24">
        <v>2.9925531246313</v>
      </c>
      <c r="U55" s="25">
        <v>-10.6730000003333</v>
      </c>
    </row>
    <row r="56" spans="1:21" ht="16.5" x14ac:dyDescent="0.25">
      <c r="A56" s="91"/>
      <c r="B56" s="94"/>
      <c r="C56" s="19" t="s">
        <v>20</v>
      </c>
      <c r="D56" s="21"/>
      <c r="E56" s="38"/>
      <c r="F56" s="39"/>
      <c r="G56" s="40"/>
      <c r="H56" s="20"/>
      <c r="I56" s="18"/>
      <c r="J56" s="20"/>
      <c r="K56" s="18"/>
      <c r="L56" s="20"/>
      <c r="M56" s="18"/>
      <c r="N56" s="20"/>
      <c r="O56" s="40"/>
      <c r="P56" s="20"/>
      <c r="Q56" s="21">
        <v>0.86927523563800302</v>
      </c>
      <c r="R56" s="22">
        <v>0.140832593668963</v>
      </c>
      <c r="S56" s="55"/>
      <c r="T56" s="21">
        <v>3.4962670056720002</v>
      </c>
      <c r="U56" s="22">
        <v>-12.649000000333301</v>
      </c>
    </row>
    <row r="57" spans="1:21" ht="16.5" x14ac:dyDescent="0.25">
      <c r="A57" s="91"/>
      <c r="B57" s="94"/>
      <c r="C57" s="19" t="s">
        <v>21</v>
      </c>
      <c r="D57" s="21">
        <v>73.285328573967206</v>
      </c>
      <c r="E57" s="38"/>
      <c r="F57" s="39"/>
      <c r="G57" s="40"/>
      <c r="H57" s="20"/>
      <c r="I57" s="18"/>
      <c r="J57" s="20"/>
      <c r="K57" s="18"/>
      <c r="L57" s="20"/>
      <c r="M57" s="18"/>
      <c r="N57" s="20"/>
      <c r="O57" s="40"/>
      <c r="P57" s="20"/>
      <c r="Q57" s="21"/>
      <c r="R57" s="22"/>
      <c r="S57" s="55"/>
      <c r="T57" s="21">
        <v>4.3665113077397804</v>
      </c>
      <c r="U57" s="22">
        <v>-24.237666666999999</v>
      </c>
    </row>
    <row r="58" spans="1:21" ht="16.5" x14ac:dyDescent="0.25">
      <c r="A58" s="91"/>
      <c r="B58" s="94"/>
      <c r="C58" s="19" t="s">
        <v>22</v>
      </c>
      <c r="D58" s="21">
        <v>75.399032376220006</v>
      </c>
      <c r="E58" s="38"/>
      <c r="F58" s="39"/>
      <c r="G58" s="40"/>
      <c r="H58" s="20"/>
      <c r="I58" s="18"/>
      <c r="J58" s="20"/>
      <c r="K58" s="18"/>
      <c r="L58" s="20"/>
      <c r="M58" s="18"/>
      <c r="N58" s="20"/>
      <c r="O58" s="40"/>
      <c r="P58" s="20"/>
      <c r="Q58" s="21">
        <v>0.93228780846761405</v>
      </c>
      <c r="R58" s="22">
        <v>0.13554215709536499</v>
      </c>
      <c r="S58" s="55"/>
      <c r="T58" s="21">
        <v>6.9789430803209802</v>
      </c>
      <c r="U58" s="22">
        <v>-35.607000000333301</v>
      </c>
    </row>
    <row r="59" spans="1:21" ht="16.5" x14ac:dyDescent="0.25">
      <c r="A59" s="91"/>
      <c r="B59" s="94"/>
      <c r="C59" s="19" t="s">
        <v>23</v>
      </c>
      <c r="D59" s="21">
        <v>64.224346678585803</v>
      </c>
      <c r="E59" s="38"/>
      <c r="F59" s="39"/>
      <c r="G59" s="40"/>
      <c r="H59" s="20"/>
      <c r="I59" s="18"/>
      <c r="J59" s="20"/>
      <c r="K59" s="18"/>
      <c r="L59" s="20"/>
      <c r="M59" s="18"/>
      <c r="N59" s="20"/>
      <c r="O59" s="40"/>
      <c r="P59" s="20"/>
      <c r="Q59" s="21"/>
      <c r="R59" s="22"/>
      <c r="S59" s="55"/>
      <c r="T59" s="21"/>
      <c r="U59" s="22"/>
    </row>
    <row r="60" spans="1:21" ht="16.5" x14ac:dyDescent="0.25">
      <c r="A60" s="91"/>
      <c r="B60" s="94"/>
      <c r="C60" s="19" t="s">
        <v>24</v>
      </c>
      <c r="D60" s="21">
        <v>63.188875672497304</v>
      </c>
      <c r="E60" s="38"/>
      <c r="F60" s="39"/>
      <c r="G60" s="40"/>
      <c r="H60" s="20"/>
      <c r="I60" s="18"/>
      <c r="J60" s="20"/>
      <c r="K60" s="18"/>
      <c r="L60" s="20"/>
      <c r="M60" s="18"/>
      <c r="N60" s="20"/>
      <c r="O60" s="40"/>
      <c r="P60" s="20"/>
      <c r="Q60" s="21">
        <v>0.77750851489518302</v>
      </c>
      <c r="R60" s="22">
        <v>0.110090296402195</v>
      </c>
      <c r="S60" s="55"/>
      <c r="T60" s="21">
        <v>9.6549407698744307</v>
      </c>
      <c r="U60" s="22">
        <v>-44.882333333666701</v>
      </c>
    </row>
    <row r="61" spans="1:21" ht="16.5" x14ac:dyDescent="0.25">
      <c r="A61" s="91"/>
      <c r="B61" s="94"/>
      <c r="C61" s="19" t="s">
        <v>25</v>
      </c>
      <c r="D61" s="21">
        <v>37.646264386483502</v>
      </c>
      <c r="E61" s="38"/>
      <c r="F61" s="39"/>
      <c r="G61" s="40"/>
      <c r="H61" s="20"/>
      <c r="I61" s="18"/>
      <c r="J61" s="20"/>
      <c r="K61" s="18"/>
      <c r="L61" s="20"/>
      <c r="M61" s="18"/>
      <c r="N61" s="20"/>
      <c r="O61" s="40"/>
      <c r="P61" s="20"/>
      <c r="Q61" s="21"/>
      <c r="R61" s="22"/>
      <c r="S61" s="55">
        <v>10.7291666666667</v>
      </c>
      <c r="T61" s="21">
        <v>12.4519826888517</v>
      </c>
      <c r="U61" s="22">
        <v>-47.240333333666698</v>
      </c>
    </row>
    <row r="62" spans="1:21" ht="16.5" x14ac:dyDescent="0.25">
      <c r="A62" s="91"/>
      <c r="B62" s="94"/>
      <c r="C62" s="19" t="s">
        <v>28</v>
      </c>
      <c r="D62" s="21">
        <v>38.382750115632902</v>
      </c>
      <c r="E62" s="38"/>
      <c r="F62" s="39"/>
      <c r="G62" s="40"/>
      <c r="H62" s="20"/>
      <c r="I62" s="18"/>
      <c r="J62" s="20"/>
      <c r="K62" s="18"/>
      <c r="L62" s="20"/>
      <c r="M62" s="18"/>
      <c r="N62" s="20"/>
      <c r="O62" s="40"/>
      <c r="P62" s="20"/>
      <c r="Q62" s="21">
        <v>0.60698597874322402</v>
      </c>
      <c r="R62" s="22">
        <v>6.7284661144729405E-2</v>
      </c>
      <c r="S62" s="55"/>
      <c r="T62" s="21">
        <v>18.735664704026298</v>
      </c>
      <c r="U62" s="22">
        <v>-54.792666666999999</v>
      </c>
    </row>
    <row r="63" spans="1:21" ht="16.5" x14ac:dyDescent="0.25">
      <c r="A63" s="91"/>
      <c r="B63" s="94"/>
      <c r="C63" s="19" t="s">
        <v>29</v>
      </c>
      <c r="D63" s="21">
        <v>37.946586310506198</v>
      </c>
      <c r="E63" s="38"/>
      <c r="F63" s="39"/>
      <c r="G63" s="40"/>
      <c r="H63" s="20"/>
      <c r="I63" s="18"/>
      <c r="J63" s="20"/>
      <c r="K63" s="18"/>
      <c r="L63" s="20"/>
      <c r="M63" s="18"/>
      <c r="N63" s="20"/>
      <c r="O63" s="40"/>
      <c r="P63" s="20"/>
      <c r="Q63" s="21"/>
      <c r="R63" s="22"/>
      <c r="S63" s="55"/>
      <c r="T63" s="21">
        <v>19.194075481656899</v>
      </c>
      <c r="U63" s="22">
        <v>-49.147666667000003</v>
      </c>
    </row>
    <row r="64" spans="1:21" ht="16.5" x14ac:dyDescent="0.25">
      <c r="A64" s="91"/>
      <c r="B64" s="94"/>
      <c r="C64" s="19" t="s">
        <v>30</v>
      </c>
      <c r="D64" s="21">
        <v>36.413869668268902</v>
      </c>
      <c r="E64" s="38"/>
      <c r="F64" s="39"/>
      <c r="G64" s="40"/>
      <c r="H64" s="20"/>
      <c r="I64" s="18"/>
      <c r="J64" s="20"/>
      <c r="K64" s="18"/>
      <c r="L64" s="20"/>
      <c r="M64" s="18"/>
      <c r="N64" s="20"/>
      <c r="O64" s="40"/>
      <c r="P64" s="20"/>
      <c r="Q64" s="21">
        <v>0.639397111818655</v>
      </c>
      <c r="R64" s="22">
        <v>8.60727004183372E-2</v>
      </c>
      <c r="S64" s="55">
        <v>0.42745106918224601</v>
      </c>
      <c r="T64" s="21">
        <v>17.8021376293825</v>
      </c>
      <c r="U64" s="22">
        <v>-47.303000000333299</v>
      </c>
    </row>
    <row r="65" spans="1:21" ht="16.5" x14ac:dyDescent="0.25">
      <c r="A65" s="91"/>
      <c r="B65" s="94"/>
      <c r="C65" s="19" t="s">
        <v>31</v>
      </c>
      <c r="D65" s="21"/>
      <c r="E65" s="38"/>
      <c r="F65" s="39"/>
      <c r="G65" s="40"/>
      <c r="H65" s="20"/>
      <c r="I65" s="18"/>
      <c r="J65" s="20"/>
      <c r="K65" s="18"/>
      <c r="L65" s="20"/>
      <c r="M65" s="18"/>
      <c r="N65" s="20"/>
      <c r="O65" s="40"/>
      <c r="P65" s="20"/>
      <c r="Q65" s="21"/>
      <c r="R65" s="22"/>
      <c r="S65" s="55"/>
      <c r="T65" s="21">
        <v>18.4525203077133</v>
      </c>
      <c r="U65" s="22">
        <v>-50.149666666999998</v>
      </c>
    </row>
    <row r="66" spans="1:21" ht="16.5" x14ac:dyDescent="0.25">
      <c r="A66" s="91"/>
      <c r="B66" s="94"/>
      <c r="C66" s="19" t="s">
        <v>32</v>
      </c>
      <c r="D66" s="21">
        <v>30.729278498506499</v>
      </c>
      <c r="E66" s="38"/>
      <c r="F66" s="39"/>
      <c r="G66" s="40"/>
      <c r="H66" s="20"/>
      <c r="I66" s="18"/>
      <c r="J66" s="20"/>
      <c r="K66" s="18"/>
      <c r="L66" s="20"/>
      <c r="M66" s="18"/>
      <c r="N66" s="20"/>
      <c r="O66" s="40"/>
      <c r="P66" s="20"/>
      <c r="Q66" s="21"/>
      <c r="R66" s="22"/>
      <c r="S66" s="55"/>
      <c r="T66" s="21">
        <v>18.1317177066908</v>
      </c>
      <c r="U66" s="22">
        <v>-41.667000000333303</v>
      </c>
    </row>
    <row r="67" spans="1:21" ht="16.5" x14ac:dyDescent="0.25">
      <c r="A67" s="91"/>
      <c r="B67" s="94"/>
      <c r="C67" s="19" t="s">
        <v>33</v>
      </c>
      <c r="D67" s="21">
        <v>47.028840001469398</v>
      </c>
      <c r="E67" s="38"/>
      <c r="F67" s="39"/>
      <c r="G67" s="40"/>
      <c r="H67" s="20"/>
      <c r="I67" s="18"/>
      <c r="J67" s="20"/>
      <c r="K67" s="18"/>
      <c r="L67" s="20"/>
      <c r="M67" s="18"/>
      <c r="N67" s="20"/>
      <c r="O67" s="40"/>
      <c r="P67" s="20"/>
      <c r="Q67" s="18"/>
      <c r="R67" s="20"/>
      <c r="S67" s="41"/>
      <c r="T67" s="18"/>
      <c r="U67" s="20"/>
    </row>
    <row r="68" spans="1:21" ht="17" thickBot="1" x14ac:dyDescent="0.3">
      <c r="A68" s="92"/>
      <c r="B68" s="100"/>
      <c r="C68" s="23" t="s">
        <v>34</v>
      </c>
      <c r="D68" s="70">
        <v>28.651053080557901</v>
      </c>
      <c r="E68" s="10"/>
      <c r="F68" s="1"/>
      <c r="G68" s="36"/>
      <c r="H68" s="12"/>
      <c r="I68" s="9"/>
      <c r="J68" s="12"/>
      <c r="K68" s="9"/>
      <c r="L68" s="12"/>
      <c r="M68" s="9"/>
      <c r="N68" s="12"/>
      <c r="O68" s="36"/>
      <c r="P68" s="12"/>
      <c r="Q68" s="9"/>
      <c r="R68" s="12"/>
      <c r="S68" s="37"/>
      <c r="T68" s="9"/>
      <c r="U68" s="12"/>
    </row>
    <row r="69" spans="1:21" ht="16.5" x14ac:dyDescent="0.25">
      <c r="A69" s="90" t="s">
        <v>45</v>
      </c>
      <c r="B69" s="93" t="s">
        <v>46</v>
      </c>
      <c r="C69" s="17" t="s">
        <v>19</v>
      </c>
      <c r="D69" s="24">
        <v>50.640825617583097</v>
      </c>
      <c r="E69" s="42">
        <v>0.92537970311358797</v>
      </c>
      <c r="F69" s="72">
        <f t="shared" ref="F69:F80" si="2">E69/D69*1000</f>
        <v>18.273392896506905</v>
      </c>
      <c r="G69" s="44">
        <v>-0.205997459252316</v>
      </c>
      <c r="H69" s="25">
        <v>8.8681590922390904E-2</v>
      </c>
      <c r="I69" s="24">
        <v>0.19528146967028401</v>
      </c>
      <c r="J69" s="25">
        <v>3.5460136809871097E-2</v>
      </c>
      <c r="K69" s="24">
        <v>5.1463400682016297E-2</v>
      </c>
      <c r="L69" s="25">
        <v>2.8596305554065E-3</v>
      </c>
      <c r="M69" s="24">
        <v>0.14501246882180499</v>
      </c>
      <c r="N69" s="25">
        <v>1.17772104062867E-2</v>
      </c>
      <c r="O69" s="44">
        <v>-8.6244385335767504E-3</v>
      </c>
      <c r="P69" s="25">
        <v>3.4825496762329503E-2</v>
      </c>
      <c r="Q69" s="24">
        <v>0.79205000000000003</v>
      </c>
      <c r="R69" s="25">
        <v>0.14137631081277499</v>
      </c>
      <c r="S69" s="54">
        <v>27.420352931486502</v>
      </c>
      <c r="T69" s="24">
        <v>7.5687328578408</v>
      </c>
      <c r="U69" s="25">
        <v>-4.9680000003333298</v>
      </c>
    </row>
    <row r="70" spans="1:21" ht="16.5" x14ac:dyDescent="0.25">
      <c r="A70" s="91"/>
      <c r="B70" s="94"/>
      <c r="C70" s="19" t="s">
        <v>20</v>
      </c>
      <c r="D70" s="21">
        <v>44.614500265772598</v>
      </c>
      <c r="E70" s="46">
        <v>0.20994327639412499</v>
      </c>
      <c r="F70" s="73">
        <f t="shared" si="2"/>
        <v>4.705718435564088</v>
      </c>
      <c r="G70" s="48">
        <v>-0.38533735729384699</v>
      </c>
      <c r="H70" s="22">
        <v>8.8681590922390904E-2</v>
      </c>
      <c r="I70" s="21">
        <v>0.11428538362924601</v>
      </c>
      <c r="J70" s="22">
        <v>3.5460136809871097E-2</v>
      </c>
      <c r="K70" s="21">
        <v>5.8317030050143201E-2</v>
      </c>
      <c r="L70" s="22">
        <v>2.8596305554065E-3</v>
      </c>
      <c r="M70" s="21">
        <v>5.8329572735952497E-2</v>
      </c>
      <c r="N70" s="22">
        <v>1.17772104062867E-2</v>
      </c>
      <c r="O70" s="48">
        <v>-4.87444432684766E-2</v>
      </c>
      <c r="P70" s="22">
        <v>3.4825496762329503E-2</v>
      </c>
      <c r="Q70" s="21">
        <v>0.72040000000000004</v>
      </c>
      <c r="R70" s="22"/>
      <c r="S70" s="55">
        <v>27.5115465554819</v>
      </c>
      <c r="T70" s="21">
        <v>19.057175166039599</v>
      </c>
      <c r="U70" s="22">
        <v>-5.9493333336666696</v>
      </c>
    </row>
    <row r="71" spans="1:21" ht="16.5" x14ac:dyDescent="0.25">
      <c r="A71" s="91"/>
      <c r="B71" s="94"/>
      <c r="C71" s="19" t="s">
        <v>21</v>
      </c>
      <c r="D71" s="21">
        <v>40.196102711571399</v>
      </c>
      <c r="E71" s="46">
        <v>2.0769875127543198E-2</v>
      </c>
      <c r="F71" s="73">
        <f t="shared" si="2"/>
        <v>0.51671365446989215</v>
      </c>
      <c r="G71" s="48">
        <v>-0.41466749735019598</v>
      </c>
      <c r="H71" s="22">
        <v>8.8681590922390904E-2</v>
      </c>
      <c r="I71" s="21">
        <v>6.9543043612140906E-2</v>
      </c>
      <c r="J71" s="22">
        <v>3.5460136809871097E-2</v>
      </c>
      <c r="K71" s="21">
        <v>5.0939994430669301E-2</v>
      </c>
      <c r="L71" s="22">
        <v>2.8596305554065E-3</v>
      </c>
      <c r="M71" s="21">
        <v>6.43979218775899E-2</v>
      </c>
      <c r="N71" s="22">
        <v>1.17772104062867E-2</v>
      </c>
      <c r="O71" s="48">
        <v>-9.9516722854227097E-3</v>
      </c>
      <c r="P71" s="22">
        <v>3.4825496762329503E-2</v>
      </c>
      <c r="Q71" s="21">
        <v>0.71118000000000003</v>
      </c>
      <c r="R71" s="22">
        <v>0.12057428573351101</v>
      </c>
      <c r="S71" s="55">
        <v>27.614525953452102</v>
      </c>
      <c r="T71" s="21">
        <v>2.48034491170122</v>
      </c>
      <c r="U71" s="22">
        <v>-1.9150000003333301</v>
      </c>
    </row>
    <row r="72" spans="1:21" ht="16.5" x14ac:dyDescent="0.25">
      <c r="A72" s="91"/>
      <c r="B72" s="94"/>
      <c r="C72" s="19" t="s">
        <v>22</v>
      </c>
      <c r="D72" s="21">
        <v>40.354879181534997</v>
      </c>
      <c r="E72" s="46">
        <v>1.23653789199271E-2</v>
      </c>
      <c r="F72" s="73">
        <f t="shared" si="2"/>
        <v>0.30641595689834383</v>
      </c>
      <c r="G72" s="48">
        <v>-0.271385790240108</v>
      </c>
      <c r="H72" s="22">
        <v>2.45567494818228E-2</v>
      </c>
      <c r="I72" s="21">
        <v>0.18924072463052299</v>
      </c>
      <c r="J72" s="22">
        <v>3.27707983431638E-2</v>
      </c>
      <c r="K72" s="21">
        <v>6.2740308064673797E-3</v>
      </c>
      <c r="L72" s="22">
        <v>1.3562916087710901E-2</v>
      </c>
      <c r="M72" s="21">
        <v>0.15992602094802</v>
      </c>
      <c r="N72" s="22">
        <v>8.2361220943220001E-3</v>
      </c>
      <c r="O72" s="48">
        <v>-2.5746788354007E-2</v>
      </c>
      <c r="P72" s="22">
        <v>1.09827678327262E-2</v>
      </c>
      <c r="Q72" s="21">
        <v>0.80237999999999998</v>
      </c>
      <c r="R72" s="22"/>
      <c r="S72" s="55">
        <v>27.510306697726001</v>
      </c>
      <c r="T72" s="21">
        <v>2.1867241727247202</v>
      </c>
      <c r="U72" s="22">
        <v>-2.330666667</v>
      </c>
    </row>
    <row r="73" spans="1:21" ht="16.5" x14ac:dyDescent="0.25">
      <c r="A73" s="91"/>
      <c r="B73" s="94"/>
      <c r="C73" s="19" t="s">
        <v>23</v>
      </c>
      <c r="D73" s="21">
        <v>40.346918929666998</v>
      </c>
      <c r="E73" s="46">
        <v>1.7696096992830299E-2</v>
      </c>
      <c r="F73" s="73">
        <f t="shared" si="2"/>
        <v>0.43859847200918228</v>
      </c>
      <c r="G73" s="48">
        <v>-0.40724724796270501</v>
      </c>
      <c r="H73" s="22">
        <v>2.45567494818228E-2</v>
      </c>
      <c r="I73" s="21">
        <v>7.0043792751655107E-2</v>
      </c>
      <c r="J73" s="22">
        <v>3.27707983431638E-2</v>
      </c>
      <c r="K73" s="21">
        <v>3.7677606606504099E-2</v>
      </c>
      <c r="L73" s="22">
        <v>1.3562916087710901E-2</v>
      </c>
      <c r="M73" s="21">
        <v>5.0449114036892298E-2</v>
      </c>
      <c r="N73" s="22">
        <v>8.2361220943220001E-3</v>
      </c>
      <c r="O73" s="48">
        <v>-4.9391517538456803E-2</v>
      </c>
      <c r="P73" s="22">
        <v>1.09827678327262E-2</v>
      </c>
      <c r="Q73" s="21">
        <v>0.77095000000000002</v>
      </c>
      <c r="R73" s="22">
        <v>0.13679110077508799</v>
      </c>
      <c r="S73" s="55">
        <v>27.562932279938501</v>
      </c>
      <c r="T73" s="21">
        <v>2.2555282610287599</v>
      </c>
      <c r="U73" s="22">
        <v>-2.2783333336666698</v>
      </c>
    </row>
    <row r="74" spans="1:21" ht="16.5" x14ac:dyDescent="0.25">
      <c r="A74" s="91"/>
      <c r="B74" s="94"/>
      <c r="C74" s="19" t="s">
        <v>24</v>
      </c>
      <c r="D74" s="21">
        <v>40.797647508484097</v>
      </c>
      <c r="E74" s="46">
        <v>9.1842543638344695E-2</v>
      </c>
      <c r="F74" s="73">
        <f t="shared" si="2"/>
        <v>2.2511725368293729</v>
      </c>
      <c r="G74" s="48">
        <v>-0.41736100412082</v>
      </c>
      <c r="H74" s="22">
        <v>2.45567494818228E-2</v>
      </c>
      <c r="I74" s="21">
        <v>5.8967044468871702E-2</v>
      </c>
      <c r="J74" s="22">
        <v>3.27707983431638E-2</v>
      </c>
      <c r="K74" s="21">
        <v>4.5360161504599497E-2</v>
      </c>
      <c r="L74" s="22">
        <v>1.3562916087710901E-2</v>
      </c>
      <c r="M74" s="21">
        <v>5.9577282575196101E-2</v>
      </c>
      <c r="N74" s="22">
        <v>8.2361220943220001E-3</v>
      </c>
      <c r="O74" s="48">
        <v>-9.3062152556805406E-3</v>
      </c>
      <c r="P74" s="22">
        <v>1.09827678327262E-2</v>
      </c>
      <c r="Q74" s="21">
        <v>0.72746</v>
      </c>
      <c r="R74" s="22"/>
      <c r="S74" s="55">
        <v>27.444492488076101</v>
      </c>
      <c r="T74" s="21">
        <v>2.3343839754019098</v>
      </c>
      <c r="U74" s="22">
        <v>-2.9853333336666701</v>
      </c>
    </row>
    <row r="75" spans="1:21" ht="16.5" x14ac:dyDescent="0.25">
      <c r="A75" s="91"/>
      <c r="B75" s="94"/>
      <c r="C75" s="19" t="s">
        <v>25</v>
      </c>
      <c r="D75" s="21">
        <v>41.5222168191696</v>
      </c>
      <c r="E75" s="46">
        <v>5.6356525994776504E-3</v>
      </c>
      <c r="F75" s="73">
        <f t="shared" si="2"/>
        <v>0.13572619747209241</v>
      </c>
      <c r="G75" s="48">
        <v>-0.480724660399723</v>
      </c>
      <c r="H75" s="22">
        <v>3.8140874718349503E-2</v>
      </c>
      <c r="I75" s="21">
        <v>0.11107159596821201</v>
      </c>
      <c r="J75" s="22">
        <v>5.8877927002546704E-3</v>
      </c>
      <c r="K75" s="21">
        <v>1.6068599512523301E-2</v>
      </c>
      <c r="L75" s="22">
        <v>3.5248552491720401E-3</v>
      </c>
      <c r="M75" s="21">
        <v>4.0244996600799603E-2</v>
      </c>
      <c r="N75" s="22">
        <v>1.22305954372796E-2</v>
      </c>
      <c r="O75" s="48">
        <v>-5.57312528357796E-2</v>
      </c>
      <c r="P75" s="22">
        <v>3.92879775815091E-2</v>
      </c>
      <c r="Q75" s="21">
        <v>0.77346000000000004</v>
      </c>
      <c r="R75" s="22">
        <v>0.12503597145762199</v>
      </c>
      <c r="S75" s="55">
        <v>27.340269387999498</v>
      </c>
      <c r="T75" s="21">
        <v>2.3527883611622502</v>
      </c>
      <c r="U75" s="22">
        <v>-2.5803333336666698</v>
      </c>
    </row>
    <row r="76" spans="1:21" ht="16.5" x14ac:dyDescent="0.25">
      <c r="A76" s="91"/>
      <c r="B76" s="94"/>
      <c r="C76" s="19" t="s">
        <v>28</v>
      </c>
      <c r="D76" s="21">
        <v>40.828514053020399</v>
      </c>
      <c r="E76" s="46">
        <v>2.86437356666999E-2</v>
      </c>
      <c r="F76" s="73">
        <f t="shared" si="2"/>
        <v>0.70156204140818834</v>
      </c>
      <c r="G76" s="48">
        <v>-0.64422498318650301</v>
      </c>
      <c r="H76" s="22">
        <v>3.8140874718349503E-2</v>
      </c>
      <c r="I76" s="21">
        <v>0.157012980111574</v>
      </c>
      <c r="J76" s="22">
        <v>5.8877927002546704E-3</v>
      </c>
      <c r="K76" s="21">
        <v>-5.4079638955025801E-3</v>
      </c>
      <c r="L76" s="22">
        <v>3.5248552491720401E-3</v>
      </c>
      <c r="M76" s="21">
        <v>0.111430233494485</v>
      </c>
      <c r="N76" s="22">
        <v>1.22305954372796E-2</v>
      </c>
      <c r="O76" s="48">
        <v>-0.13317486957327199</v>
      </c>
      <c r="P76" s="22">
        <v>3.92879775815091E-2</v>
      </c>
      <c r="Q76" s="21">
        <v>0.77447999999999995</v>
      </c>
      <c r="R76" s="22"/>
      <c r="S76" s="55">
        <v>27.415054050835199</v>
      </c>
      <c r="T76" s="21">
        <v>2.3382064247521401</v>
      </c>
      <c r="U76" s="22">
        <v>-2.7023333336666702</v>
      </c>
    </row>
    <row r="77" spans="1:21" ht="16.5" x14ac:dyDescent="0.25">
      <c r="A77" s="91"/>
      <c r="B77" s="94"/>
      <c r="C77" s="19" t="s">
        <v>29</v>
      </c>
      <c r="D77" s="21">
        <v>42.2890023731482</v>
      </c>
      <c r="E77" s="46">
        <v>0.121881628047025</v>
      </c>
      <c r="F77" s="73">
        <f t="shared" si="2"/>
        <v>2.8821116887925187</v>
      </c>
      <c r="G77" s="48">
        <v>-0.42375238297520701</v>
      </c>
      <c r="H77" s="22">
        <v>3.8140874718349503E-2</v>
      </c>
      <c r="I77" s="21">
        <v>8.3089086503952206E-2</v>
      </c>
      <c r="J77" s="22">
        <v>5.8877927002546704E-3</v>
      </c>
      <c r="K77" s="21">
        <v>1.17246856282682E-2</v>
      </c>
      <c r="L77" s="22">
        <v>3.5248552491720401E-3</v>
      </c>
      <c r="M77" s="21">
        <v>6.5371979496307003E-3</v>
      </c>
      <c r="N77" s="22">
        <v>1.22305954372796E-2</v>
      </c>
      <c r="O77" s="48">
        <v>-7.1719422733807298E-2</v>
      </c>
      <c r="P77" s="22">
        <v>3.92879775815091E-2</v>
      </c>
      <c r="Q77" s="21">
        <v>0.89910000000000001</v>
      </c>
      <c r="R77" s="22">
        <v>0.14874929997002501</v>
      </c>
      <c r="S77" s="55">
        <v>27.2451144791223</v>
      </c>
      <c r="T77" s="21">
        <v>2.12867957148057</v>
      </c>
      <c r="U77" s="22">
        <v>-3.12733333366667</v>
      </c>
    </row>
    <row r="78" spans="1:21" ht="16.5" x14ac:dyDescent="0.25">
      <c r="A78" s="91"/>
      <c r="B78" s="94"/>
      <c r="C78" s="19" t="s">
        <v>30</v>
      </c>
      <c r="D78" s="21"/>
      <c r="E78" s="46"/>
      <c r="F78" s="73"/>
      <c r="G78" s="48"/>
      <c r="H78" s="22"/>
      <c r="I78" s="21"/>
      <c r="J78" s="22"/>
      <c r="K78" s="21"/>
      <c r="L78" s="22"/>
      <c r="M78" s="21"/>
      <c r="N78" s="22"/>
      <c r="O78" s="48"/>
      <c r="P78" s="22"/>
      <c r="Q78" s="21"/>
      <c r="R78" s="22"/>
      <c r="S78" s="55">
        <v>27.46875</v>
      </c>
      <c r="T78" s="21">
        <v>2.51078293430486</v>
      </c>
      <c r="U78" s="22">
        <v>-3.9686666669999999</v>
      </c>
    </row>
    <row r="79" spans="1:21" ht="16.5" x14ac:dyDescent="0.4">
      <c r="A79" s="91"/>
      <c r="B79" s="94"/>
      <c r="C79" s="19" t="s">
        <v>31</v>
      </c>
      <c r="D79" s="21">
        <v>40.951447271562103</v>
      </c>
      <c r="E79" s="46">
        <v>5.6743609052801501E-3</v>
      </c>
      <c r="F79" s="73">
        <f t="shared" si="2"/>
        <v>0.13856313472028606</v>
      </c>
      <c r="G79" s="48">
        <v>-0.33610975045283997</v>
      </c>
      <c r="H79" s="49">
        <v>5.0534499761777103E-2</v>
      </c>
      <c r="I79" s="21">
        <v>7.2258640860920501E-2</v>
      </c>
      <c r="J79" s="49">
        <v>2.07768104758627E-2</v>
      </c>
      <c r="K79" s="21">
        <v>2.9691262276931401E-2</v>
      </c>
      <c r="L79" s="49">
        <v>5.5748816043710804E-3</v>
      </c>
      <c r="M79" s="21">
        <v>9.1413839298315498E-3</v>
      </c>
      <c r="N79" s="49">
        <v>5.0628736677773498E-3</v>
      </c>
      <c r="O79" s="48">
        <v>-4.5054967495353801E-2</v>
      </c>
      <c r="P79" s="49">
        <v>4.01112929660506E-2</v>
      </c>
      <c r="Q79" s="21">
        <v>0.86446000000000001</v>
      </c>
      <c r="R79" s="22"/>
      <c r="S79" s="55">
        <v>27.427144160575001</v>
      </c>
      <c r="T79" s="21">
        <v>2.37289161330047</v>
      </c>
      <c r="U79" s="22">
        <v>-3.5316666670000001</v>
      </c>
    </row>
    <row r="80" spans="1:21" ht="17" thickBot="1" x14ac:dyDescent="0.45">
      <c r="A80" s="92"/>
      <c r="B80" s="100"/>
      <c r="C80" s="23" t="s">
        <v>32</v>
      </c>
      <c r="D80" s="70">
        <v>39.821698357518798</v>
      </c>
      <c r="E80" s="77"/>
      <c r="F80" s="73">
        <f t="shared" si="2"/>
        <v>0</v>
      </c>
      <c r="G80" s="68">
        <v>-0.46320441035319099</v>
      </c>
      <c r="H80" s="69">
        <v>5.0534499761777103E-2</v>
      </c>
      <c r="I80" s="70">
        <v>0.13035338635313801</v>
      </c>
      <c r="J80" s="69">
        <v>2.07768104758627E-2</v>
      </c>
      <c r="K80" s="70">
        <v>-2.7049829249456698E-3</v>
      </c>
      <c r="L80" s="69">
        <v>5.5748816043710804E-3</v>
      </c>
      <c r="M80" s="70">
        <v>5.8277811759149999E-2</v>
      </c>
      <c r="N80" s="69">
        <v>5.0628736677773498E-3</v>
      </c>
      <c r="O80" s="68">
        <v>-3.3280529267108103E-2</v>
      </c>
      <c r="P80" s="69">
        <v>4.01112929660506E-2</v>
      </c>
      <c r="Q80" s="9"/>
      <c r="R80" s="12"/>
      <c r="S80" s="37"/>
      <c r="T80" s="9"/>
      <c r="U80" s="12"/>
    </row>
    <row r="81" spans="1:21" ht="16.5" x14ac:dyDescent="0.25">
      <c r="A81" s="108" t="s">
        <v>48</v>
      </c>
      <c r="B81" s="106" t="s">
        <v>47</v>
      </c>
      <c r="C81" s="81" t="s">
        <v>49</v>
      </c>
      <c r="D81" s="82">
        <v>1</v>
      </c>
      <c r="E81" s="82">
        <v>0</v>
      </c>
      <c r="F81" s="83"/>
      <c r="G81" s="82"/>
      <c r="H81" s="82"/>
      <c r="I81" s="82"/>
      <c r="J81" s="82"/>
      <c r="K81" s="82"/>
      <c r="L81" s="82"/>
      <c r="M81" s="82"/>
      <c r="N81" s="82"/>
      <c r="O81" s="74"/>
      <c r="P81" s="74"/>
      <c r="Q81" s="83"/>
      <c r="R81" s="83"/>
      <c r="S81" s="83"/>
      <c r="T81" s="83"/>
      <c r="U81" s="84"/>
    </row>
    <row r="82" spans="1:21" ht="33" x14ac:dyDescent="0.25">
      <c r="A82" s="109"/>
      <c r="B82" s="107"/>
      <c r="C82" s="78" t="s">
        <v>50</v>
      </c>
      <c r="D82" s="79">
        <v>90.71</v>
      </c>
      <c r="E82" s="79">
        <v>0</v>
      </c>
      <c r="F82" s="80"/>
      <c r="G82" s="79">
        <v>0.31684000000000001</v>
      </c>
      <c r="H82" s="79">
        <v>9.375E-2</v>
      </c>
      <c r="I82" s="79">
        <v>0.34604000000000001</v>
      </c>
      <c r="J82" s="79">
        <v>9.6507199999999998E-4</v>
      </c>
      <c r="K82" s="79">
        <v>9.5799999999999996E-2</v>
      </c>
      <c r="L82" s="79">
        <v>9.8499999999999994E-3</v>
      </c>
      <c r="M82" s="79">
        <v>0.30582999999999999</v>
      </c>
      <c r="N82" s="79">
        <v>6.3829999999999998E-2</v>
      </c>
      <c r="O82" s="75"/>
      <c r="P82" s="75"/>
      <c r="Q82" s="80"/>
      <c r="R82" s="80"/>
      <c r="S82" s="80"/>
      <c r="T82" s="80"/>
      <c r="U82" s="85"/>
    </row>
    <row r="83" spans="1:21" ht="16.5" x14ac:dyDescent="0.25">
      <c r="A83" s="109"/>
      <c r="B83" s="107"/>
      <c r="C83" s="78" t="s">
        <v>51</v>
      </c>
      <c r="D83" s="79">
        <v>279.75</v>
      </c>
      <c r="E83" s="79">
        <v>0</v>
      </c>
      <c r="F83" s="80"/>
      <c r="G83" s="79"/>
      <c r="H83" s="79"/>
      <c r="I83" s="79"/>
      <c r="J83" s="79"/>
      <c r="K83" s="79"/>
      <c r="L83" s="79"/>
      <c r="M83" s="79"/>
      <c r="N83" s="79"/>
      <c r="O83" s="75"/>
      <c r="P83" s="75"/>
      <c r="Q83" s="80"/>
      <c r="R83" s="80"/>
      <c r="S83" s="80"/>
      <c r="T83" s="80"/>
      <c r="U83" s="85"/>
    </row>
    <row r="84" spans="1:21" ht="16.5" x14ac:dyDescent="0.25">
      <c r="A84" s="109" t="s">
        <v>52</v>
      </c>
      <c r="B84" s="107" t="s">
        <v>53</v>
      </c>
      <c r="C84" s="78" t="s">
        <v>49</v>
      </c>
      <c r="D84" s="79">
        <v>1.93</v>
      </c>
      <c r="E84" s="79">
        <v>0</v>
      </c>
      <c r="F84" s="80"/>
      <c r="G84" s="79"/>
      <c r="H84" s="79"/>
      <c r="I84" s="79"/>
      <c r="J84" s="79"/>
      <c r="K84" s="79"/>
      <c r="L84" s="79"/>
      <c r="M84" s="79"/>
      <c r="N84" s="79"/>
      <c r="O84" s="75"/>
      <c r="P84" s="75"/>
      <c r="Q84" s="80"/>
      <c r="R84" s="80"/>
      <c r="S84" s="80"/>
      <c r="T84" s="80"/>
      <c r="U84" s="85"/>
    </row>
    <row r="85" spans="1:21" ht="33" x14ac:dyDescent="0.25">
      <c r="A85" s="109"/>
      <c r="B85" s="107"/>
      <c r="C85" s="78" t="s">
        <v>50</v>
      </c>
      <c r="D85" s="79">
        <v>41.47</v>
      </c>
      <c r="E85" s="79">
        <v>0</v>
      </c>
      <c r="F85" s="80"/>
      <c r="G85" s="79">
        <v>-0.61970000000000003</v>
      </c>
      <c r="H85" s="79">
        <v>9.375E-2</v>
      </c>
      <c r="I85" s="79">
        <v>0.26349</v>
      </c>
      <c r="J85" s="79">
        <v>9.6507199999999998E-4</v>
      </c>
      <c r="K85" s="79">
        <v>6.3369999999999996E-2</v>
      </c>
      <c r="L85" s="79">
        <v>9.8499999999999994E-3</v>
      </c>
      <c r="M85" s="79">
        <v>0.27606999999999998</v>
      </c>
      <c r="N85" s="79">
        <v>6.3829999999999998E-2</v>
      </c>
      <c r="O85" s="75"/>
      <c r="P85" s="75"/>
      <c r="Q85" s="80"/>
      <c r="R85" s="80"/>
      <c r="S85" s="80"/>
      <c r="T85" s="80"/>
      <c r="U85" s="85"/>
    </row>
    <row r="86" spans="1:21" ht="17" thickBot="1" x14ac:dyDescent="0.3">
      <c r="A86" s="111"/>
      <c r="B86" s="110"/>
      <c r="C86" s="86" t="s">
        <v>51</v>
      </c>
      <c r="D86" s="87">
        <v>68.27</v>
      </c>
      <c r="E86" s="87">
        <v>0</v>
      </c>
      <c r="F86" s="88"/>
      <c r="G86" s="87"/>
      <c r="H86" s="87"/>
      <c r="I86" s="87"/>
      <c r="J86" s="87"/>
      <c r="K86" s="87"/>
      <c r="L86" s="87"/>
      <c r="M86" s="87"/>
      <c r="N86" s="87"/>
      <c r="O86" s="76"/>
      <c r="P86" s="76"/>
      <c r="Q86" s="88"/>
      <c r="R86" s="88"/>
      <c r="S86" s="88"/>
      <c r="T86" s="88"/>
      <c r="U86" s="89"/>
    </row>
  </sheetData>
  <mergeCells count="16">
    <mergeCell ref="B81:B83"/>
    <mergeCell ref="A81:A83"/>
    <mergeCell ref="B84:B86"/>
    <mergeCell ref="A84:A86"/>
    <mergeCell ref="A55:A68"/>
    <mergeCell ref="A69:A80"/>
    <mergeCell ref="B3:B17"/>
    <mergeCell ref="B18:B30"/>
    <mergeCell ref="B31:B42"/>
    <mergeCell ref="B43:B54"/>
    <mergeCell ref="B55:B68"/>
    <mergeCell ref="B69:B80"/>
    <mergeCell ref="A3:A17"/>
    <mergeCell ref="A18:A30"/>
    <mergeCell ref="A31:A42"/>
    <mergeCell ref="A43:A54"/>
  </mergeCells>
  <phoneticPr fontId="6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Supplementary Data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唐永杰</dc:creator>
  <cp:lastModifiedBy>lijiwei</cp:lastModifiedBy>
  <dcterms:created xsi:type="dcterms:W3CDTF">2022-11-04T07:04:00Z</dcterms:created>
  <dcterms:modified xsi:type="dcterms:W3CDTF">2024-05-25T13:31:42Z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758EF52D867A456C86F70C1F87F2BBC1</vt:lpwstr>
  </property>
  <property fmtid="{D5CDD505-2E9C-101B-9397-08002B2CF9AE}" pid="3" name="KSOProductBuildVer">
    <vt:lpwstr>2052-11.1.0.12650</vt:lpwstr>
  </property>
</Properties>
</file>