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Articoli\Articoli dottorato\Articolo principale\Manuscript for submission\for Communications Earth and Environment\revision\second revision\"/>
    </mc:Choice>
  </mc:AlternateContent>
  <xr:revisionPtr revIDLastSave="0" documentId="13_ncr:1_{43B81BCF-F310-48A6-B053-204C99A68E91}" xr6:coauthVersionLast="47" xr6:coauthVersionMax="47" xr10:uidLastSave="{00000000-0000-0000-0000-000000000000}"/>
  <bookViews>
    <workbookView xWindow="-120" yWindow="-120" windowWidth="20730" windowHeight="11160" firstSheet="1" activeTab="3" xr2:uid="{A4302C4D-7B40-49A0-9191-933B54B9838C}"/>
  </bookViews>
  <sheets>
    <sheet name="Supplementary Data 1" sheetId="1" r:id="rId1"/>
    <sheet name="Supplementary Data 2" sheetId="3" r:id="rId2"/>
    <sheet name="Supplementary Data 3" sheetId="2" r:id="rId3"/>
    <sheet name="Supplementary Data 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7" i="3" l="1"/>
  <c r="U77" i="3"/>
  <c r="V76" i="3"/>
  <c r="U76" i="3"/>
  <c r="V75" i="3"/>
  <c r="U75" i="3"/>
  <c r="V74" i="3"/>
  <c r="U74" i="3"/>
  <c r="V73" i="3"/>
  <c r="U73" i="3"/>
</calcChain>
</file>

<file path=xl/sharedStrings.xml><?xml version="1.0" encoding="utf-8"?>
<sst xmlns="http://schemas.openxmlformats.org/spreadsheetml/2006/main" count="2761" uniqueCount="1329">
  <si>
    <t>Sample</t>
  </si>
  <si>
    <t>Location</t>
  </si>
  <si>
    <t>Ar/Ar age (Ma) arithmetic mean age</t>
  </si>
  <si>
    <t>Ar/Ar age (Ma) weighted mean age</t>
  </si>
  <si>
    <t>K/Ar age (Ma)</t>
  </si>
  <si>
    <t>Orbitally tuned age</t>
  </si>
  <si>
    <t>Reference</t>
  </si>
  <si>
    <t>Silbo Tuff</t>
  </si>
  <si>
    <t>Koobi Fora Fm. (E Lake Turkana)</t>
  </si>
  <si>
    <t>0.72 ± 0.02</t>
  </si>
  <si>
    <t>±</t>
  </si>
  <si>
    <t>McDougall (1985)</t>
  </si>
  <si>
    <t>McDougall and Brown (2006)</t>
  </si>
  <si>
    <t>Correlates with 231-5CC (Brown et al., 1992)</t>
  </si>
  <si>
    <t xml:space="preserve">Beyene et al. (2013) </t>
  </si>
  <si>
    <t>Recalculated from McDougall and Brown (2006)</t>
  </si>
  <si>
    <t>Baraisa Tuff-1 (BAT1)</t>
  </si>
  <si>
    <t>Konso-Gardula Fm. (SMER)</t>
  </si>
  <si>
    <t>Beyene et al. (2013)</t>
  </si>
  <si>
    <t>Upper Nariokotome Tuff</t>
  </si>
  <si>
    <t>Nachukui Fm. (W Lake Turkana)</t>
  </si>
  <si>
    <t>Recalculated from McDougall and Brown (2006). Correlates with Piso Tuff-2 (PST-2) of Konso-Gardula Fm.</t>
  </si>
  <si>
    <t>Middle Nariokotome Tuff</t>
  </si>
  <si>
    <t>Recalculated from McDougall and Brown (2006). Correlates with Piso Tuff-1 (PST-1) of Konso-Gardula Fm.</t>
  </si>
  <si>
    <t>Lower Nariokotome Tuff</t>
  </si>
  <si>
    <t>Recalculated from McDougall and Brown (2006). Correlates with Boleshe Tuff (BOT) of Konso-Gardula Fm.</t>
  </si>
  <si>
    <t>231-8-6 (45-60 cm)</t>
  </si>
  <si>
    <t>Site 231 (Gulf of Aden)</t>
  </si>
  <si>
    <t>~</t>
  </si>
  <si>
    <t>Feakins et al. (2007)</t>
  </si>
  <si>
    <t>The polymodal geochemical composition presumably indicates mixing of tephra from multiple eruptions (between 1.4 and 1.3 Ma). We cannot attribute it to a single event and is therefore not considered in the correlations.</t>
  </si>
  <si>
    <t>Gele Tuff</t>
  </si>
  <si>
    <t xml:space="preserve"> ± </t>
  </si>
  <si>
    <t>(± 2 σ)</t>
  </si>
  <si>
    <t>Chari Tuff</t>
  </si>
  <si>
    <t>1.38 ± 0.02</t>
  </si>
  <si>
    <t>Correlates with Tuff L of the Shungura Fm. and with the Bright White Tuff in the Konso Fm. (Phillips et al., 2023)</t>
  </si>
  <si>
    <t>Chari Tuff (= Tuff L)</t>
  </si>
  <si>
    <t>Omo-Turkana Basin (Koobi Fora, Nachukui and Shungura Fm.)</t>
  </si>
  <si>
    <t>(± 2 σ) Correlates with Bright White Tuff in the Konso Fm.</t>
  </si>
  <si>
    <t>Bright White Tuff (BWT)</t>
  </si>
  <si>
    <t>Compositionally correlative (as well as similar color and glass shards type) and thus likely equivalent to the Chari Tuff</t>
  </si>
  <si>
    <t>Karat Tuff (KRT)</t>
  </si>
  <si>
    <t>231-9-4 (45-60 cm)</t>
  </si>
  <si>
    <t>The stratigraphic position suggests a potential match with the Black Pumice Tuff identified in the Omo-Turkana Basin (not completely confirmed)</t>
  </si>
  <si>
    <t>Lehayte Tuff (LHT)</t>
  </si>
  <si>
    <t>Trail Bottom Tuff (TBT)</t>
  </si>
  <si>
    <t>Ebei Tuff</t>
  </si>
  <si>
    <t>Karari Blue Tuff</t>
  </si>
  <si>
    <t>Koobi Fora Tuff</t>
  </si>
  <si>
    <t>Lower Koobi Fora Tuff</t>
  </si>
  <si>
    <t>231-9-6 (90-105 cm)</t>
  </si>
  <si>
    <t>Geochemical composition different from anyother known tuffs of the East African rift system</t>
  </si>
  <si>
    <t>Morte Tuff</t>
  </si>
  <si>
    <t>Tuff K (08-024)</t>
  </si>
  <si>
    <t>Shungura Fm. (Errum, Omo Basin; SSW Ethiopia)</t>
  </si>
  <si>
    <t>McDougall et al. (2012)</t>
  </si>
  <si>
    <t>Iyanda Tuff (IDT)</t>
  </si>
  <si>
    <t>Correlates with Morte Tuff and Tuff K (Omo-Turkana Basin)</t>
  </si>
  <si>
    <t>Lower Ileret Tuff</t>
  </si>
  <si>
    <t>231-10-4 (0-15 cm)</t>
  </si>
  <si>
    <t>K19-Handaxe Tuff (19HAT)</t>
  </si>
  <si>
    <t>Morutot Tuff</t>
  </si>
  <si>
    <t>KGA19-Bench Tuff (NBT)</t>
  </si>
  <si>
    <t>Correlates with Morutot Tuff (Turkana Basin)</t>
  </si>
  <si>
    <t>Chibele Tuff</t>
  </si>
  <si>
    <t>Kibish (Nkalabong Fm.; SSW Ethiopia)</t>
  </si>
  <si>
    <t>Kayle Tuff-2 (KYT-2)</t>
  </si>
  <si>
    <t>Orange Tuff (08-031)</t>
  </si>
  <si>
    <t xml:space="preserve"> ± 0.007</t>
  </si>
  <si>
    <t>Kayle Tuff-1 (KYT-1)</t>
  </si>
  <si>
    <t>Correlates to the Orange Tuff (Turkana Basin)</t>
  </si>
  <si>
    <t>Malbe Tuff</t>
  </si>
  <si>
    <t>1.85 ± 0.02</t>
  </si>
  <si>
    <t>Malbe Tuff (= Tuff H4)</t>
  </si>
  <si>
    <t>Omo-Turkana Basin (Koobi Fora and Shungura Fm.)</t>
  </si>
  <si>
    <t>KBS Tuff</t>
  </si>
  <si>
    <t>Gleadow (1980)</t>
  </si>
  <si>
    <t>1.88 ± 0.02</t>
  </si>
  <si>
    <t>KBS Tuff = Tuff H2)</t>
  </si>
  <si>
    <t>Turoha Tuff (TRT)</t>
  </si>
  <si>
    <t>Correlates with the KBS Tuff on the basis of shard morphology, age and chemistry (Brown et al., 2006 note subtle differences in tuff geochemistry and question this correlation).</t>
  </si>
  <si>
    <t>Kangaki Tuff</t>
  </si>
  <si>
    <t>McDougall and Brown (2008)</t>
  </si>
  <si>
    <t>Tuff G-3</t>
  </si>
  <si>
    <t>Shungura Fm. (Omo Basin, SSW Ethiopia)</t>
  </si>
  <si>
    <t>Tuff G (08-029)</t>
  </si>
  <si>
    <t>Kalochoro Tuff</t>
  </si>
  <si>
    <t>Tuff F</t>
  </si>
  <si>
    <t>Kokiselei Tuff</t>
  </si>
  <si>
    <t>2.43 ± 0.05</t>
  </si>
  <si>
    <t>Brown et al. (1992)</t>
  </si>
  <si>
    <t>Correlates with Tuff E (at Shungura Fm.) and layers 231-14-5-105 and 232-11-2-75. Age estimated assuming a constant sedimentation rates over the interval between dated Tuffs D and F; Shungura Fm.</t>
  </si>
  <si>
    <t>Tuff D-3-2</t>
  </si>
  <si>
    <t>Lokalalei Tuff</t>
  </si>
  <si>
    <t>Koobi Fora and Nachukui Fm. (E and W Lake Turkana)</t>
  </si>
  <si>
    <r>
      <t>Correlates to Tuff D of the Shungura Fm.</t>
    </r>
    <r>
      <rPr>
        <b/>
        <sz val="11"/>
        <color rgb="FFC00000"/>
        <rFont val="Calibri"/>
        <family val="2"/>
        <scheme val="minor"/>
      </rPr>
      <t xml:space="preserve"> </t>
    </r>
    <r>
      <rPr>
        <b/>
        <sz val="11"/>
        <color theme="1"/>
        <rFont val="Calibri"/>
        <family val="2"/>
        <scheme val="minor"/>
      </rPr>
      <t>(Considering the simple mean age separately: 2.546 ± 0.010 Ma for Koobi Fora Fm. and 2.512 ± 0.026 Ma for Nachukui Fm.)</t>
    </r>
  </si>
  <si>
    <t>Burgi Tuff</t>
  </si>
  <si>
    <t>Burgi Tuff (08-032)</t>
  </si>
  <si>
    <t>Not identified  in the Shungura and Nachukui Formations</t>
  </si>
  <si>
    <t>BKT-2 U</t>
  </si>
  <si>
    <t>Hadar Fm. (Western Afar)</t>
  </si>
  <si>
    <t>Roman et al. (2008)</t>
  </si>
  <si>
    <t>Recalculated from Campisano (2007)</t>
  </si>
  <si>
    <t>BKT-2 L</t>
  </si>
  <si>
    <t>Tuff C (08-26)</t>
  </si>
  <si>
    <t xml:space="preserve">Correlates with the Hasuma Tuff in the Koobi Fora Formation (Brown et al., 1985) </t>
  </si>
  <si>
    <t>Tuff B-10-1</t>
  </si>
  <si>
    <t>Ninikaa Tuff</t>
  </si>
  <si>
    <t>3.01 ± 0.02</t>
  </si>
  <si>
    <t>BKT-1 Complex</t>
  </si>
  <si>
    <t>Kada Hadar Tuff (KHT)</t>
  </si>
  <si>
    <t xml:space="preserve">from 5 ±1 Ma to 19 ±2 Ma </t>
  </si>
  <si>
    <t>Walter (1994)</t>
  </si>
  <si>
    <t>Fission track on zircons are from Walter (1981)</t>
  </si>
  <si>
    <t>231-18-3-147</t>
  </si>
  <si>
    <t xml:space="preserve">Estimated age based on the tephra depth in DSDP Hole 231 and the sedimentation rate curve. Correlates with the Karo Tuff (Usno Fm.) </t>
  </si>
  <si>
    <t>Triple Tuff-4 (TT-4)</t>
  </si>
  <si>
    <t>from 3 ± 1 Ma to 24 ± 6 Ma</t>
  </si>
  <si>
    <t>Toroto Tuff</t>
  </si>
  <si>
    <t>3.31 ± 0.02</t>
  </si>
  <si>
    <t>Kada Me'e Tuff</t>
  </si>
  <si>
    <t>Tulu Bor Tuff</t>
  </si>
  <si>
    <t>3.462 ± 0.023</t>
  </si>
  <si>
    <t>WoldeGabriel et al. (2013)</t>
  </si>
  <si>
    <t>Recalculated after McDougall and Brown (2008)</t>
  </si>
  <si>
    <t>Tuff B-delta (08-020 e 034)</t>
  </si>
  <si>
    <t>Correlates with the Tulu Bor Tuff-gamma of the Koobi Fora Formation (Brown and Cerling, 1982; Brown et al., 1992)</t>
  </si>
  <si>
    <t>MA90-28</t>
  </si>
  <si>
    <t>Middle Awash (Wee-ee)</t>
  </si>
  <si>
    <t>White et al. (1993)</t>
  </si>
  <si>
    <t>Is found also at Bunketo, Maka/Belohdelie and Wilti Dora (Middle Awash). Chronologically and geochemically identical to the SHT at the Hadar Fm and with Tulu Bor Tuff-beta in the Turkana Basin and a tuff in site 231 of Gulf of Aden.</t>
  </si>
  <si>
    <t>MA90-28 (SHT)</t>
  </si>
  <si>
    <t>Middle Awash</t>
  </si>
  <si>
    <t>Recalculated after White et al. (1993) [original MA90-28: 3.39 ± 0.04 Ma]</t>
  </si>
  <si>
    <t>SHT-41</t>
  </si>
  <si>
    <t>Recalculated after Walter and Aronson (1993) [original: 3.40 ± 0.03 Ma]</t>
  </si>
  <si>
    <t>722A-11-1 (30-60 cm)</t>
  </si>
  <si>
    <t>Site 722A (Arabian Sea)</t>
  </si>
  <si>
    <t>deMenocal and Brown (1999)</t>
  </si>
  <si>
    <r>
      <t xml:space="preserve">Correlates with </t>
    </r>
    <r>
      <rPr>
        <sz val="11"/>
        <color theme="1"/>
        <rFont val="Calibri"/>
        <family val="2"/>
      </rPr>
      <t>β-</t>
    </r>
    <r>
      <rPr>
        <sz val="11"/>
        <color theme="1"/>
        <rFont val="Calibri"/>
        <family val="2"/>
        <scheme val="minor"/>
      </rPr>
      <t>Tulu Bor Tuff (and tephra 231-19-2; Sarna-Wojcicki et al., 1985)</t>
    </r>
  </si>
  <si>
    <t>Tuff A (=Lokochot Tuff)</t>
  </si>
  <si>
    <t>Nkalabong Fm. (N of Shungura Fm.; SSW Ethiopia)</t>
  </si>
  <si>
    <t>Is found also at the Shungura Fm. and correlates with Lokochot Tuff of Koobi Fora and Nachukui Fm.</t>
  </si>
  <si>
    <t>Kilaytoli Tuff (KT)</t>
  </si>
  <si>
    <t>Lower Awash (Western Afar)</t>
  </si>
  <si>
    <t xml:space="preserve">0.017 (2σ) </t>
  </si>
  <si>
    <t>Deino et al. (2010)</t>
  </si>
  <si>
    <t>Correlates with the Lokochot Tuff (Turkana Basin) and 722A-11-4 tuff in Arabian Sea core (similar age, geochemistry, and permissive paleomagnetic polarity evidence)</t>
  </si>
  <si>
    <t>231-20-1 (20-30 cm)</t>
  </si>
  <si>
    <t>Strong correlation to Lokochot Tuff and tephra 232-16-4 (Gulf of Aden)</t>
  </si>
  <si>
    <t>722A-11-4 (60-90 cm)</t>
  </si>
  <si>
    <t>Correlated to Lokochot Tuff</t>
  </si>
  <si>
    <t>722A-11-5 (60-90 cm)</t>
  </si>
  <si>
    <t>Correlated to Lomogol Tuff</t>
  </si>
  <si>
    <t>232A-1-5-27</t>
  </si>
  <si>
    <t>Site 232 (Gulf of Aden)</t>
  </si>
  <si>
    <t>Correlates with the Logomol Tuff</t>
  </si>
  <si>
    <t>Wargolo Tuff (K81-485)</t>
  </si>
  <si>
    <t>Also identified in the Middle Awash. Correlates with 231-21-2 and 232-18-1-80 in the Gulf of Aden (Brown et al., 1992)</t>
  </si>
  <si>
    <t>VT-3</t>
  </si>
  <si>
    <t>Middle Awash (Matabaietu and Wee-ee)</t>
  </si>
  <si>
    <t>Is found in all other sites of the Middle Awash and correlates with the Wargolo Tuff of northern Kenya and tuffs from Gulf of Aden</t>
  </si>
  <si>
    <t>231-21-2-18</t>
  </si>
  <si>
    <t>Sarna-Wojcicki et al. (1985)</t>
  </si>
  <si>
    <t>721C-13-3 (90-120 cm)</t>
  </si>
  <si>
    <t>Site 721C (Arabian Sea)</t>
  </si>
  <si>
    <t>Correlated to Wargolo Tuff</t>
  </si>
  <si>
    <t>Cindery Tuff (CT)</t>
  </si>
  <si>
    <t>Middle Awash (Bodo)</t>
  </si>
  <si>
    <t>Is found in all other sites of the Middle Awash</t>
  </si>
  <si>
    <t>Moiti Tuff</t>
  </si>
  <si>
    <r>
      <rPr>
        <sz val="11"/>
        <color theme="1"/>
        <rFont val="Calibri"/>
        <family val="2"/>
      </rPr>
      <t xml:space="preserve">≤ </t>
    </r>
    <r>
      <rPr>
        <sz val="11"/>
        <color theme="1"/>
        <rFont val="Calibri"/>
        <family val="2"/>
        <scheme val="minor"/>
      </rPr>
      <t>4.10</t>
    </r>
  </si>
  <si>
    <t xml:space="preserve"> Identified also at Nachukui Fm. Correlates with 231-22-1-82 and 241-7CC in the Gulf of Aden and Indian Ocean (Brown et al., 1992).</t>
  </si>
  <si>
    <t>VT-1</t>
  </si>
  <si>
    <t>Middle Awash (Wilti Dora)</t>
  </si>
  <si>
    <t>Is found in other sites of Middle Awash (Bodo and Wee-ee) and correlates to the Moiti Tuff.</t>
  </si>
  <si>
    <t>722A-12-4 (90-120 cm)</t>
  </si>
  <si>
    <t>Correlates with the Moiti Tuff.</t>
  </si>
  <si>
    <t>Topernawi Tuff</t>
  </si>
  <si>
    <t>Naibar Tuff (08-036)</t>
  </si>
  <si>
    <t>231-20-2 correlates with 232A-1-4 (Brown et al., 1992)</t>
  </si>
  <si>
    <t>231-19-2 correlates with Tulu Bor Tuff-beta (Brown et al., 1992)</t>
  </si>
  <si>
    <t>231-10-5 estimated age c. 1.6 Ma (no confirmed correlative; Brown et al., 1992)</t>
  </si>
  <si>
    <t>241-2-38 contains shards of three distinct compositions: one indistinguishable from the Silbo Tuff, a second indistinguishable from the Kale Tuff and the third similar to Naguli Tuff (which are stratigraphically near each other in the Turkana Basin) (Brown et al., 1992)</t>
  </si>
  <si>
    <r>
      <t>Upper White Tuff</t>
    </r>
    <r>
      <rPr>
        <sz val="11"/>
        <color theme="1"/>
        <rFont val="Calibri"/>
        <family val="2"/>
        <scheme val="minor"/>
      </rPr>
      <t xml:space="preserve"> (UWT; terrace deposit) correlates with Silbo Tuff (Omo-Turkana Basin) and tephra layer 231-5CC (WoldeGabriel et al., 2005)</t>
    </r>
  </si>
  <si>
    <r>
      <t>Unnamed tuff 956-11</t>
    </r>
    <r>
      <rPr>
        <sz val="11"/>
        <color theme="1"/>
        <rFont val="Calibri"/>
        <family val="2"/>
        <scheme val="minor"/>
      </rPr>
      <t xml:space="preserve"> (terrace deposit) correlates with Kale tuff (Koobi Fora and Nachukui Fm., Turkana Basin) and Tephra layer 241-2-1-38 (WoldeGabriel et al., 2005)</t>
    </r>
  </si>
  <si>
    <t>19HAT, together with the underlying Doublet Tuff (DBT) and Konso Brown Tuff (BRT), are all similar in major and minor element chemistry with the type section Okote Tuff of the Turkana Basin (Brown et al., 2006; Beyene et al., 2013)</t>
  </si>
  <si>
    <t>Alyio Tuff</t>
  </si>
  <si>
    <t>Kibish Fm. (Omo Basin)</t>
  </si>
  <si>
    <t>0.105 ± 0.005</t>
  </si>
  <si>
    <t>McDougall et al. (2005)</t>
  </si>
  <si>
    <t>Unit 15</t>
  </si>
  <si>
    <t>Gademotta Fm. (CMER)</t>
  </si>
  <si>
    <t>0.135 ± 0.020</t>
  </si>
  <si>
    <t>Vidal et al. (2022b)</t>
  </si>
  <si>
    <t>Silver Tuff (SVT)</t>
  </si>
  <si>
    <t>Konso Fm.</t>
  </si>
  <si>
    <t>Clark et al. (2003)</t>
  </si>
  <si>
    <t>Correlates with tuff 18-09C of Kibish Fm., the CHB_T74.55 of the Chew Bahir (Roberts et al., 2021). Distal correlative of the 155-145 ka Shala eruption.</t>
  </si>
  <si>
    <t>Unit D</t>
  </si>
  <si>
    <t>Gademotta Fm.</t>
  </si>
  <si>
    <t>0.191 ± 0.004</t>
  </si>
  <si>
    <t>Morgan and Renne (2008)</t>
  </si>
  <si>
    <t>Unit 10</t>
  </si>
  <si>
    <t>0.283 ± 0.003</t>
  </si>
  <si>
    <t>The KHS Tuff (Kibish Fm.) is correlated to the 233 ± 22 ka Shala eruption (Vidal et al., 2022a)</t>
  </si>
  <si>
    <t>fission track age (zircons/glass shards)</t>
  </si>
  <si>
    <t>Fission track on zircons.</t>
  </si>
  <si>
    <t>Phillips et al. (2023)</t>
  </si>
  <si>
    <t>The Logomol Tuff likely correlates with tephra ERV032 of the Sagantole Fm. of Middle Awash (Haileab and Brown, 1992)</t>
  </si>
  <si>
    <t>0.154</t>
  </si>
  <si>
    <t>0.007</t>
  </si>
  <si>
    <t>0.74</t>
  </si>
  <si>
    <t>0.01</t>
  </si>
  <si>
    <t>0.751</t>
  </si>
  <si>
    <t>0.022</t>
  </si>
  <si>
    <t>0.75</t>
  </si>
  <si>
    <t>0.02</t>
  </si>
  <si>
    <t>0.003</t>
  </si>
  <si>
    <t>0.865</t>
  </si>
  <si>
    <t>0.059</t>
  </si>
  <si>
    <t>1.24</t>
  </si>
  <si>
    <t>1.31</t>
  </si>
  <si>
    <t>0.03</t>
  </si>
  <si>
    <t>0.032</t>
  </si>
  <si>
    <t>0.025</t>
  </si>
  <si>
    <t>0.005</t>
  </si>
  <si>
    <t>1.3</t>
  </si>
  <si>
    <t>0.019</t>
  </si>
  <si>
    <t>0.002</t>
  </si>
  <si>
    <t>0.004</t>
  </si>
  <si>
    <t>1.39</t>
  </si>
  <si>
    <t>0.028</t>
  </si>
  <si>
    <t>1.4</t>
  </si>
  <si>
    <t>1.41</t>
  </si>
  <si>
    <t>1.43</t>
  </si>
  <si>
    <t>0.05</t>
  </si>
  <si>
    <t>1.47</t>
  </si>
  <si>
    <t>0.07</t>
  </si>
  <si>
    <t>0.008</t>
  </si>
  <si>
    <t>0.029</t>
  </si>
  <si>
    <t>0.016</t>
  </si>
  <si>
    <t>0.014</t>
  </si>
  <si>
    <t>0.013</t>
  </si>
  <si>
    <t>1.48</t>
  </si>
  <si>
    <t>1.45</t>
  </si>
  <si>
    <t>0.006</t>
  </si>
  <si>
    <t>1.51</t>
  </si>
  <si>
    <t>0.015</t>
  </si>
  <si>
    <t>1.58</t>
  </si>
  <si>
    <t>0.08</t>
  </si>
  <si>
    <t>1.63</t>
  </si>
  <si>
    <t>1.66</t>
  </si>
  <si>
    <t>0.06</t>
  </si>
  <si>
    <t>1.72</t>
  </si>
  <si>
    <t>1.74</t>
  </si>
  <si>
    <t>1.79</t>
  </si>
  <si>
    <t>0.12</t>
  </si>
  <si>
    <t>1.76</t>
  </si>
  <si>
    <t>0.026</t>
  </si>
  <si>
    <t>1.86</t>
  </si>
  <si>
    <t>1.88</t>
  </si>
  <si>
    <t>1.87</t>
  </si>
  <si>
    <t>0.04</t>
  </si>
  <si>
    <t>0.001</t>
  </si>
  <si>
    <t>0.023</t>
  </si>
  <si>
    <t>0.021</t>
  </si>
  <si>
    <t>1.91</t>
  </si>
  <si>
    <t>1.92</t>
  </si>
  <si>
    <t>0.036</t>
  </si>
  <si>
    <t>0.041</t>
  </si>
  <si>
    <t>0.012</t>
  </si>
  <si>
    <t>0.048</t>
  </si>
  <si>
    <t>0.009</t>
  </si>
  <si>
    <t>2.62</t>
  </si>
  <si>
    <t>0.027</t>
  </si>
  <si>
    <t>0.042</t>
  </si>
  <si>
    <t>2.94</t>
  </si>
  <si>
    <t>2.96</t>
  </si>
  <si>
    <t>2.99</t>
  </si>
  <si>
    <t>0.093</t>
  </si>
  <si>
    <t>0.376</t>
  </si>
  <si>
    <t>0.011</t>
  </si>
  <si>
    <t>0.017</t>
  </si>
  <si>
    <t>3.06</t>
  </si>
  <si>
    <t>3.12</t>
  </si>
  <si>
    <t>3.22</t>
  </si>
  <si>
    <t>3.2</t>
  </si>
  <si>
    <t>3.33</t>
  </si>
  <si>
    <t>3.36</t>
  </si>
  <si>
    <t>0.033</t>
  </si>
  <si>
    <t>0.052</t>
  </si>
  <si>
    <t>3.39</t>
  </si>
  <si>
    <t>3.45</t>
  </si>
  <si>
    <t>3.46</t>
  </si>
  <si>
    <t>0.024</t>
  </si>
  <si>
    <t>3.6</t>
  </si>
  <si>
    <t>0.045</t>
  </si>
  <si>
    <t>3.7</t>
  </si>
  <si>
    <t>3.8</t>
  </si>
  <si>
    <t>3.56</t>
  </si>
  <si>
    <t>0.083</t>
  </si>
  <si>
    <t>0.038</t>
  </si>
  <si>
    <t>3.97</t>
  </si>
  <si>
    <t>1.5</t>
  </si>
  <si>
    <t>1.62</t>
  </si>
  <si>
    <t>3.41</t>
  </si>
  <si>
    <t>3.58</t>
  </si>
  <si>
    <t>3.62</t>
  </si>
  <si>
    <t>3.96</t>
  </si>
  <si>
    <t>18-08 tuff (Kibish Fm.) is correlated to the ca. 177 ± 8 ka Corbetti eruption (Vidal et al., 2022a)</t>
  </si>
  <si>
    <t>Katoh et al. (2000)</t>
  </si>
  <si>
    <t>Recalculated from Katoh et al. (2000)</t>
  </si>
  <si>
    <t>Recalculated from Katoh et al. (2000) by adjusting the monitor fluence monitor</t>
  </si>
  <si>
    <t>ADDITIONAL INFORMATION AND FURTHER CORRELATIONS:</t>
  </si>
  <si>
    <r>
      <t xml:space="preserve">* in </t>
    </r>
    <r>
      <rPr>
        <b/>
        <sz val="11"/>
        <color theme="1"/>
        <rFont val="Calibri"/>
        <family val="2"/>
        <scheme val="minor"/>
      </rPr>
      <t>bold</t>
    </r>
    <r>
      <rPr>
        <sz val="11"/>
        <color theme="1"/>
        <rFont val="Calibri"/>
        <family val="2"/>
        <scheme val="minor"/>
      </rPr>
      <t xml:space="preserve"> the considered age</t>
    </r>
  </si>
  <si>
    <t>Sample name</t>
  </si>
  <si>
    <t>Site</t>
  </si>
  <si>
    <t>Latitude</t>
  </si>
  <si>
    <t>Longitude</t>
  </si>
  <si>
    <t>Unit name</t>
  </si>
  <si>
    <t>Description</t>
  </si>
  <si>
    <t>ETZ01</t>
  </si>
  <si>
    <t>H3</t>
  </si>
  <si>
    <t xml:space="preserve">7°29'42.29"N </t>
  </si>
  <si>
    <t>38°52'26.04"E</t>
  </si>
  <si>
    <t>H3.A</t>
  </si>
  <si>
    <t>welded ignimbrite</t>
  </si>
  <si>
    <t>ETZ02</t>
  </si>
  <si>
    <t>7°29'42.18"N</t>
  </si>
  <si>
    <t>38°52'26.61"E</t>
  </si>
  <si>
    <t>welded upper portion of H3.A ign. with completely altered fiamme and undeformed lithic fragments</t>
  </si>
  <si>
    <t>ETZ03</t>
  </si>
  <si>
    <t>H5</t>
  </si>
  <si>
    <t>7°25'33.11"N</t>
  </si>
  <si>
    <t>38°49'33.65"E</t>
  </si>
  <si>
    <t>H5.A</t>
  </si>
  <si>
    <t>welded ign. with fiamme</t>
  </si>
  <si>
    <t>ETZ04</t>
  </si>
  <si>
    <t>H4</t>
  </si>
  <si>
    <t>7°27'0.84"N</t>
  </si>
  <si>
    <t>38°51'13.69"E</t>
  </si>
  <si>
    <t>H4.A</t>
  </si>
  <si>
    <t>welded ign.</t>
  </si>
  <si>
    <t>ETZ05</t>
  </si>
  <si>
    <t>H2</t>
  </si>
  <si>
    <t>7°31'56.56"N</t>
  </si>
  <si>
    <t>38°55'32.92"E</t>
  </si>
  <si>
    <t>H2.B</t>
  </si>
  <si>
    <t>obsidian lava flow</t>
  </si>
  <si>
    <t>ETZ06</t>
  </si>
  <si>
    <t>H2.C</t>
  </si>
  <si>
    <t>unwelded ash flow (co-ign. ?)</t>
  </si>
  <si>
    <t>ETZ07</t>
  </si>
  <si>
    <t>D2</t>
  </si>
  <si>
    <t>7°48'35.46"N</t>
  </si>
  <si>
    <t>39° 3'32.38"E</t>
  </si>
  <si>
    <t>Katar Ignimbrite</t>
  </si>
  <si>
    <t>Katar Ignimbrite (A: from the outcrop; B: loose block)</t>
  </si>
  <si>
    <t>ETZ08</t>
  </si>
  <si>
    <t>D8.B</t>
  </si>
  <si>
    <t>distal ash fallout</t>
  </si>
  <si>
    <t>ETZ09</t>
  </si>
  <si>
    <t>D3</t>
  </si>
  <si>
    <t>7°48'7.96"N</t>
  </si>
  <si>
    <t>39° 3'16.87"E</t>
  </si>
  <si>
    <t>Kencherra Ignimbrite</t>
  </si>
  <si>
    <t>Kencherra Ignimbrite, foliated facies</t>
  </si>
  <si>
    <t>ETZ10</t>
  </si>
  <si>
    <t>7°48'8.05"N</t>
  </si>
  <si>
    <t>39° 3'16.99"E</t>
  </si>
  <si>
    <t>D3.A</t>
  </si>
  <si>
    <t>ignimbrite, welded basal facies</t>
  </si>
  <si>
    <t>ETZ11</t>
  </si>
  <si>
    <t>7°48'7.28"N</t>
  </si>
  <si>
    <t>39° 3'17.32"E</t>
  </si>
  <si>
    <t>unwelded top facies of D3.A ign., with pumices</t>
  </si>
  <si>
    <t>ETZ12</t>
  </si>
  <si>
    <t>7°48'10.83"N</t>
  </si>
  <si>
    <t>39° 3'19.86"E</t>
  </si>
  <si>
    <t xml:space="preserve">Katar Ign. </t>
  </si>
  <si>
    <t>ETZ13</t>
  </si>
  <si>
    <t>C1</t>
  </si>
  <si>
    <t>7°52'19.16"N</t>
  </si>
  <si>
    <t>39° 1'46.99"E</t>
  </si>
  <si>
    <t>C1.A</t>
  </si>
  <si>
    <t>phaneritic basalt flow</t>
  </si>
  <si>
    <t>ETZ14</t>
  </si>
  <si>
    <t>7°52'20.68"N</t>
  </si>
  <si>
    <t>39° 1'44.45"E</t>
  </si>
  <si>
    <t>Chebi ash flow</t>
  </si>
  <si>
    <t>pumice lapilli and bombs from ash flow</t>
  </si>
  <si>
    <t>ETZ15</t>
  </si>
  <si>
    <t>7°52'20.16"N</t>
  </si>
  <si>
    <t>39° 1'44.51"E</t>
  </si>
  <si>
    <t>top facies of the ignimbrite</t>
  </si>
  <si>
    <t>ETZ16</t>
  </si>
  <si>
    <t>7°52'20.46"N</t>
  </si>
  <si>
    <t>39° 1'44.05"E</t>
  </si>
  <si>
    <t>ash deposit (likely final deposit of ETZ15 Chebi ash flow)</t>
  </si>
  <si>
    <t>ETZ17</t>
  </si>
  <si>
    <t>7°52'19.47"N</t>
  </si>
  <si>
    <t>39° 1'43.78"E</t>
  </si>
  <si>
    <t>unwelded lower facies (?)</t>
  </si>
  <si>
    <t>ETZ18</t>
  </si>
  <si>
    <t>7°52'21.34"N</t>
  </si>
  <si>
    <t>39° 1'41.88"E</t>
  </si>
  <si>
    <t>Golja Ignimbrite</t>
  </si>
  <si>
    <t>Golja Ignimbrite, welded block within the deposit</t>
  </si>
  <si>
    <t>ETZ19</t>
  </si>
  <si>
    <t>7°52'16.80"N</t>
  </si>
  <si>
    <t>39° 1'43.16"E</t>
  </si>
  <si>
    <t>Golja Ign., unwelded basal facies with obsidian</t>
  </si>
  <si>
    <t>ETZ20</t>
  </si>
  <si>
    <t>C1.B</t>
  </si>
  <si>
    <t>ETZ21</t>
  </si>
  <si>
    <t>B7</t>
  </si>
  <si>
    <t>7°55'27.79"N</t>
  </si>
  <si>
    <t>39° 3'29.21"E</t>
  </si>
  <si>
    <t>white pumices from the Golja Ign.</t>
  </si>
  <si>
    <t>ETZ22</t>
  </si>
  <si>
    <t>7°55'26.04"N</t>
  </si>
  <si>
    <t>39° 3'21.91"E</t>
  </si>
  <si>
    <t xml:space="preserve">ash flow </t>
  </si>
  <si>
    <t>ETZ23</t>
  </si>
  <si>
    <t>B6</t>
  </si>
  <si>
    <t>7°55'46.93"N</t>
  </si>
  <si>
    <t>39° 3'14.85"E</t>
  </si>
  <si>
    <t>Kencherra Ign., foliated facies</t>
  </si>
  <si>
    <t>ETZ24</t>
  </si>
  <si>
    <t>B3</t>
  </si>
  <si>
    <t>7°57'26.19"N</t>
  </si>
  <si>
    <t>39° 5'8.37"E</t>
  </si>
  <si>
    <t>B3.A</t>
  </si>
  <si>
    <t xml:space="preserve">crystal-rich scoria </t>
  </si>
  <si>
    <t>ETZ25</t>
  </si>
  <si>
    <t>A2</t>
  </si>
  <si>
    <t>8° 2'36.19"N</t>
  </si>
  <si>
    <t>39° 9'26.97"E</t>
  </si>
  <si>
    <t>Kulumsa Ignimbrite</t>
  </si>
  <si>
    <t>obsidian fiamme (from greenish welded ign. of ETZ54, Kulumsa Ign.)</t>
  </si>
  <si>
    <t>ETZ26</t>
  </si>
  <si>
    <t>E2</t>
  </si>
  <si>
    <t>7°44'22.70"N</t>
  </si>
  <si>
    <t>38°58'41.74"E</t>
  </si>
  <si>
    <t>ETZ27</t>
  </si>
  <si>
    <t>7°44'23.45"N</t>
  </si>
  <si>
    <t>38°58'42.58"E</t>
  </si>
  <si>
    <t>E2.A</t>
  </si>
  <si>
    <t>greenish, crystal-rich welded ign. with fracturated fiamme</t>
  </si>
  <si>
    <t>ETZ28</t>
  </si>
  <si>
    <t>F2</t>
  </si>
  <si>
    <t>7°44'41.36"N</t>
  </si>
  <si>
    <t>38°55'24.81"E</t>
  </si>
  <si>
    <t>massive poorly welded facies</t>
  </si>
  <si>
    <t>ETZ29</t>
  </si>
  <si>
    <t>7°44'37.72"N</t>
  </si>
  <si>
    <t>38°55'25.60"E</t>
  </si>
  <si>
    <t>obsidian fiamme from the Golja Ign.</t>
  </si>
  <si>
    <t>ETZ30</t>
  </si>
  <si>
    <t>F3</t>
  </si>
  <si>
    <t>7°44'31.35"N</t>
  </si>
  <si>
    <t>38°54'54.03"E</t>
  </si>
  <si>
    <t>crystal-rich unwelded lower facies (?)</t>
  </si>
  <si>
    <t>ETZ31</t>
  </si>
  <si>
    <t>7°44'32.96"N</t>
  </si>
  <si>
    <t>38°54'52.08"E</t>
  </si>
  <si>
    <t>Munesa Crystal Tuff s.s.</t>
  </si>
  <si>
    <t>MCT, pumice bombs from top facies</t>
  </si>
  <si>
    <t>ETZ32</t>
  </si>
  <si>
    <t>F1</t>
  </si>
  <si>
    <t>7°45'34.85"N</t>
  </si>
  <si>
    <t>38°54'16.38"E</t>
  </si>
  <si>
    <t>Golja Ign., obsidian fiamme</t>
  </si>
  <si>
    <t>ETZ33</t>
  </si>
  <si>
    <t>G2</t>
  </si>
  <si>
    <t>7°36'53.72"N</t>
  </si>
  <si>
    <t>38°53'56.53"E</t>
  </si>
  <si>
    <t>MCT, crystal-rich welded facies</t>
  </si>
  <si>
    <t>ETZ34</t>
  </si>
  <si>
    <t>7°36'52.16"N</t>
  </si>
  <si>
    <t>38°53'56.72"E</t>
  </si>
  <si>
    <t>MCT, poorly welded to unwelded withish upper facies</t>
  </si>
  <si>
    <t>ETZ35</t>
  </si>
  <si>
    <t>7°36'56.63"N</t>
  </si>
  <si>
    <t>38°53'45.38"E</t>
  </si>
  <si>
    <t xml:space="preserve">MCT, unwelded top facies </t>
  </si>
  <si>
    <t>ETZ36</t>
  </si>
  <si>
    <t>E3</t>
  </si>
  <si>
    <t>7°43'42.94"N</t>
  </si>
  <si>
    <t>38°58'4.18"E</t>
  </si>
  <si>
    <t>MCT, top facies with chloritized pumices</t>
  </si>
  <si>
    <t>ETZ37</t>
  </si>
  <si>
    <t>MCT, likely reworked top facies</t>
  </si>
  <si>
    <t>ETZ38</t>
  </si>
  <si>
    <t>7°43'42.19"N</t>
  </si>
  <si>
    <t>38°58'4.96"E</t>
  </si>
  <si>
    <t>altered unwelded lower facies (?)</t>
  </si>
  <si>
    <t>ETZ39</t>
  </si>
  <si>
    <t>7°43'42.15"N</t>
  </si>
  <si>
    <t>38°58'5.00"E</t>
  </si>
  <si>
    <t>Kencherra Ign., poorly foliated facies</t>
  </si>
  <si>
    <t>ETZ40</t>
  </si>
  <si>
    <t>7°43'40.72"N</t>
  </si>
  <si>
    <t>38°58'4.44"E</t>
  </si>
  <si>
    <t>Kencherra Ign., vitrophyre</t>
  </si>
  <si>
    <t>ETZ41W</t>
  </si>
  <si>
    <t>C4</t>
  </si>
  <si>
    <t>7°46'13.49"N</t>
  </si>
  <si>
    <t>38°57'15.10"E</t>
  </si>
  <si>
    <t xml:space="preserve">Golja Ign., white pumice bombs </t>
  </si>
  <si>
    <t>ETZ41B</t>
  </si>
  <si>
    <t>Golja Ign., dark pumice bombs</t>
  </si>
  <si>
    <t>ETZ41banded</t>
  </si>
  <si>
    <t>Golja Ign., banded pumice bombs</t>
  </si>
  <si>
    <t>ETZ42</t>
  </si>
  <si>
    <t xml:space="preserve">Golja ign., matrix </t>
  </si>
  <si>
    <t>ETZ43</t>
  </si>
  <si>
    <t xml:space="preserve">Golja Ign., obsidian </t>
  </si>
  <si>
    <t>ETZ44</t>
  </si>
  <si>
    <t>C3</t>
  </si>
  <si>
    <t>7°46'32.88"N</t>
  </si>
  <si>
    <t>38°56'44.73"E</t>
  </si>
  <si>
    <t>C3.A</t>
  </si>
  <si>
    <t>ash flow</t>
  </si>
  <si>
    <t>ETZ45</t>
  </si>
  <si>
    <t>ETZ46</t>
  </si>
  <si>
    <t>C3.B</t>
  </si>
  <si>
    <t>pumice bombs from the unwelded upper facies of the ignimbrite</t>
  </si>
  <si>
    <t>ETZ47</t>
  </si>
  <si>
    <t>C2</t>
  </si>
  <si>
    <t>7°47'2.67"N</t>
  </si>
  <si>
    <t>38°57'33.36"E</t>
  </si>
  <si>
    <t>MCT, welded facies (2146 m a.s.l.)</t>
  </si>
  <si>
    <t>ETZ48</t>
  </si>
  <si>
    <t>MCT, welded facies (2134 m a.s.l.)</t>
  </si>
  <si>
    <t>ETZ49</t>
  </si>
  <si>
    <t>MCT, welded facies (2126 m a.s.l.)</t>
  </si>
  <si>
    <t>ETZ50</t>
  </si>
  <si>
    <t>MCT, loose blocks top facies</t>
  </si>
  <si>
    <t>ETZ51</t>
  </si>
  <si>
    <t>MCT, loose blocks welded facies</t>
  </si>
  <si>
    <t>ETZ52</t>
  </si>
  <si>
    <t>D1</t>
  </si>
  <si>
    <t>7°48'47.82"N</t>
  </si>
  <si>
    <t>39° 4'5.34"E</t>
  </si>
  <si>
    <t>welded Katar Ignimbrite</t>
  </si>
  <si>
    <t>ETZ53</t>
  </si>
  <si>
    <t>likely lithified level of distal ash fallout</t>
  </si>
  <si>
    <t>ETZ54</t>
  </si>
  <si>
    <t>8° 2'36.68"N</t>
  </si>
  <si>
    <t>39° 9'27.09"E</t>
  </si>
  <si>
    <t>greenish welded ign. (from which sample ETZ25 was collected)</t>
  </si>
  <si>
    <t>ETZ55</t>
  </si>
  <si>
    <t>A1</t>
  </si>
  <si>
    <t>8° 4'27.68"N</t>
  </si>
  <si>
    <t>39° 8'34.06"E</t>
  </si>
  <si>
    <t>A1.A</t>
  </si>
  <si>
    <t>pumice bombs from unwelded ign. (A: grey pumice; B: black pumices)</t>
  </si>
  <si>
    <t>ETZ56</t>
  </si>
  <si>
    <t>A1.B</t>
  </si>
  <si>
    <t>phaneritic fiamme from the ignimbrite</t>
  </si>
  <si>
    <t>ETZ57</t>
  </si>
  <si>
    <t>A1.C</t>
  </si>
  <si>
    <t>loose block of the vitrophyre layer</t>
  </si>
  <si>
    <t>ETZ58A</t>
  </si>
  <si>
    <t>J1</t>
  </si>
  <si>
    <t>8° 5'8.83"N</t>
  </si>
  <si>
    <t>38°16'52.27"E</t>
  </si>
  <si>
    <t>J1.A</t>
  </si>
  <si>
    <t>loose block of basalt</t>
  </si>
  <si>
    <t>ETZ58B</t>
  </si>
  <si>
    <t>J2</t>
  </si>
  <si>
    <t>8° 5'41.66"N</t>
  </si>
  <si>
    <t>38°16'42.65"E</t>
  </si>
  <si>
    <t>J2.A</t>
  </si>
  <si>
    <r>
      <t xml:space="preserve">basalt with small </t>
    </r>
    <r>
      <rPr>
        <sz val="11"/>
        <color theme="1"/>
        <rFont val="Calibri"/>
        <family val="2"/>
      </rPr>
      <t>μ-sized glassy spherules</t>
    </r>
  </si>
  <si>
    <t>ETZ59</t>
  </si>
  <si>
    <t>J4</t>
  </si>
  <si>
    <t>8° 5'19.55"N</t>
  </si>
  <si>
    <t>38°15'55.70"E</t>
  </si>
  <si>
    <t>Kella- Butajira Ignimbrite</t>
  </si>
  <si>
    <t xml:space="preserve">whitish altered crystals-bearing deposit </t>
  </si>
  <si>
    <t>ETZ60</t>
  </si>
  <si>
    <t>J5</t>
  </si>
  <si>
    <t>8° 5'4.25"N</t>
  </si>
  <si>
    <t>38°14'55.90"E</t>
  </si>
  <si>
    <t>J5.A</t>
  </si>
  <si>
    <t>ETZ61</t>
  </si>
  <si>
    <t>J3</t>
  </si>
  <si>
    <t>8° 5'23.36"N</t>
  </si>
  <si>
    <t>38°15'59.46"E</t>
  </si>
  <si>
    <t>highly crystal-rich densely welded ign.</t>
  </si>
  <si>
    <t>ETZ62</t>
  </si>
  <si>
    <t>I4</t>
  </si>
  <si>
    <t>8°16'38.87"N</t>
  </si>
  <si>
    <t>38°28'15.19"E</t>
  </si>
  <si>
    <t>crystal-rich densely welded ign.</t>
  </si>
  <si>
    <t>ETZ63</t>
  </si>
  <si>
    <t>MK</t>
  </si>
  <si>
    <t>8°42'22.47"N</t>
  </si>
  <si>
    <t xml:space="preserve"> 38°37'8.54"E</t>
  </si>
  <si>
    <t>Melka Kunturé Ignimbrite</t>
  </si>
  <si>
    <t>crystal-rich welded ign.</t>
  </si>
  <si>
    <t>ETZ64</t>
  </si>
  <si>
    <t>8° 5'22.96"N</t>
  </si>
  <si>
    <t xml:space="preserve"> 38°15'59.58"E</t>
  </si>
  <si>
    <t>crystal-rich, densely welded ign. (same of ETZ61)</t>
  </si>
  <si>
    <t>ETZ65</t>
  </si>
  <si>
    <t>8° 5'22.82"N</t>
  </si>
  <si>
    <t xml:space="preserve"> 38°16'0.33"E</t>
  </si>
  <si>
    <t>poorly welded facies of ETZ64</t>
  </si>
  <si>
    <t>ETZ66</t>
  </si>
  <si>
    <t xml:space="preserve"> 8° 5'22.20"N</t>
  </si>
  <si>
    <t xml:space="preserve"> 38°16'1.28"E</t>
  </si>
  <si>
    <t>lithified top facies of ETZ64 (which becomes ETZ59)</t>
  </si>
  <si>
    <t>ETZ67</t>
  </si>
  <si>
    <t>J7</t>
  </si>
  <si>
    <t>8° 5'2.51"N</t>
  </si>
  <si>
    <t>38°15'3.86"E</t>
  </si>
  <si>
    <t>Guraghe Ignimbrite</t>
  </si>
  <si>
    <t>greyish, moderately welded ign.</t>
  </si>
  <si>
    <t>ETZ68</t>
  </si>
  <si>
    <t>J6</t>
  </si>
  <si>
    <t>8° 5'12.61"N</t>
  </si>
  <si>
    <t>38°15'9.80"E</t>
  </si>
  <si>
    <t>J6.A</t>
  </si>
  <si>
    <t>plg-bearing basalt (intercalated with distal tephra)</t>
  </si>
  <si>
    <t>ETZ69</t>
  </si>
  <si>
    <t>8° 5'11.73"N</t>
  </si>
  <si>
    <t>38°15'9.41"E</t>
  </si>
  <si>
    <t>J6.B</t>
  </si>
  <si>
    <t>sanidine-rich tephra</t>
  </si>
  <si>
    <t>ETZ70</t>
  </si>
  <si>
    <t>J8</t>
  </si>
  <si>
    <t>8° 6'36.96"N</t>
  </si>
  <si>
    <t>38°13'13.58"E</t>
  </si>
  <si>
    <t>crystal-rich, welded ign. mantling the plateau (same of ETZ67)</t>
  </si>
  <si>
    <t>ETZ71</t>
  </si>
  <si>
    <t>J9</t>
  </si>
  <si>
    <t>8° 6'57.11"N</t>
  </si>
  <si>
    <t>38°12'43.89"E</t>
  </si>
  <si>
    <t>lower facies of ETZ70</t>
  </si>
  <si>
    <t>ETZ72</t>
  </si>
  <si>
    <t>J11</t>
  </si>
  <si>
    <t>8°11'2.25"N</t>
  </si>
  <si>
    <t>38°14'19.10"E</t>
  </si>
  <si>
    <t xml:space="preserve">same ign. of ETZ67 and ETZ70 </t>
  </si>
  <si>
    <t>ETZ73</t>
  </si>
  <si>
    <t>K2</t>
  </si>
  <si>
    <t>7°52'16.14"N</t>
  </si>
  <si>
    <t>38° 9'59.24"E</t>
  </si>
  <si>
    <t>K2.A</t>
  </si>
  <si>
    <t>altered highly crystal-rich vitrophyre</t>
  </si>
  <si>
    <t>ETZ74</t>
  </si>
  <si>
    <t>densely welded ign. with obsidian fiamme and rich in lithic fragments</t>
  </si>
  <si>
    <t>ETZ75</t>
  </si>
  <si>
    <t>K3</t>
  </si>
  <si>
    <t>7°52'49.11"N</t>
  </si>
  <si>
    <t xml:space="preserve"> 38° 8'23.71"E</t>
  </si>
  <si>
    <t>Worabe ash flow</t>
  </si>
  <si>
    <t>poorly welded ash flow</t>
  </si>
  <si>
    <t>ETZ76</t>
  </si>
  <si>
    <t>7°52'53.90"N</t>
  </si>
  <si>
    <t>38° 8'20.83"E</t>
  </si>
  <si>
    <t>K3.A</t>
  </si>
  <si>
    <t>highly crystal-rich, densely welded ign.</t>
  </si>
  <si>
    <t>ETZ77</t>
  </si>
  <si>
    <t>K4</t>
  </si>
  <si>
    <t>7°55'15.36"N</t>
  </si>
  <si>
    <t>38° 7'16.74"E</t>
  </si>
  <si>
    <t>poorly welded ash flow (lower facies of ETZ75)</t>
  </si>
  <si>
    <t>ETZ78</t>
  </si>
  <si>
    <t>K5</t>
  </si>
  <si>
    <t>7°56'4.96"N</t>
  </si>
  <si>
    <t>38° 6'26.27"E</t>
  </si>
  <si>
    <t>greenish, glassy, welded ign. with obsidian fiamme (same of ETZ74)</t>
  </si>
  <si>
    <t>ETZ79</t>
  </si>
  <si>
    <t xml:space="preserve">basal highly crystal-rich fallout </t>
  </si>
  <si>
    <t>ETZ80</t>
  </si>
  <si>
    <t>K6</t>
  </si>
  <si>
    <t>7°56'6.01"N</t>
  </si>
  <si>
    <t>38° 6'9.32"E</t>
  </si>
  <si>
    <t>K6.A</t>
  </si>
  <si>
    <t>moderately welded ign. rich in crystals and very streched fiamme</t>
  </si>
  <si>
    <t>ETZ81</t>
  </si>
  <si>
    <t>7°52'55.12"N</t>
  </si>
  <si>
    <t>38° 8'23.66"E</t>
  </si>
  <si>
    <t>moderately welded upper facies with fiamme</t>
  </si>
  <si>
    <t>ETZ82</t>
  </si>
  <si>
    <t>K1</t>
  </si>
  <si>
    <t>7°52'6.71"N</t>
  </si>
  <si>
    <t>38°10'16.23"E</t>
  </si>
  <si>
    <t>K1.A</t>
  </si>
  <si>
    <t>basal crystal-rich fallout of coarse ash and fine lapilli</t>
  </si>
  <si>
    <t>ETZ83</t>
  </si>
  <si>
    <t>poorly welded ign. with obsidian fragments and minor concentration of crystals</t>
  </si>
  <si>
    <t>ETZ84</t>
  </si>
  <si>
    <t>I8</t>
  </si>
  <si>
    <t xml:space="preserve"> 8°17'49.19"N</t>
  </si>
  <si>
    <t xml:space="preserve"> 38°25'11.41"E</t>
  </si>
  <si>
    <t>crystal-rich, densely welded ign. (same of ETZ62)</t>
  </si>
  <si>
    <t>ETZ85</t>
  </si>
  <si>
    <t>I6</t>
  </si>
  <si>
    <t>8°14'24.76"N</t>
  </si>
  <si>
    <t xml:space="preserve"> 38°27'18.27"E</t>
  </si>
  <si>
    <t>I6.A</t>
  </si>
  <si>
    <t>poorly welded ign. with pumices, lithic fragments, mm-sized pieces of obsidian, small glassy fiamme and rare crystals</t>
  </si>
  <si>
    <t>ETZ86</t>
  </si>
  <si>
    <t>G3</t>
  </si>
  <si>
    <t>7°39'25.14"N</t>
  </si>
  <si>
    <t>38°54'52.82"E</t>
  </si>
  <si>
    <t>MCT, aenigmatite-bearing facies</t>
  </si>
  <si>
    <t>ETZ87</t>
  </si>
  <si>
    <t>7°39'24.42"N</t>
  </si>
  <si>
    <t>38°54'52.23"E</t>
  </si>
  <si>
    <t>MCT (about 5 m below ETZ86)</t>
  </si>
  <si>
    <t>ETZ88</t>
  </si>
  <si>
    <t>7°39'24.40"N</t>
  </si>
  <si>
    <t>38°54'52.34"E</t>
  </si>
  <si>
    <t>MCT, loose block of a vesicles- and larger pumices-bearing facies (stratig.  above ETZ86)</t>
  </si>
  <si>
    <t>ETZ89</t>
  </si>
  <si>
    <t>7°39'29.32"N</t>
  </si>
  <si>
    <t>38°54'50.76"E</t>
  </si>
  <si>
    <t>MCT, crystal-rich, densely welded facies</t>
  </si>
  <si>
    <t>ETZ90</t>
  </si>
  <si>
    <t>7°39'16.83"N</t>
  </si>
  <si>
    <t>38°54'46.53"E</t>
  </si>
  <si>
    <t>MCT, top facies</t>
  </si>
  <si>
    <t>ETZ91</t>
  </si>
  <si>
    <t>7°39'23.94"N</t>
  </si>
  <si>
    <t>38°54'40.32"E</t>
  </si>
  <si>
    <t>ETZ92</t>
  </si>
  <si>
    <t>7°39'17.55"N</t>
  </si>
  <si>
    <t>38°54'49.05"E</t>
  </si>
  <si>
    <t>Kencherra Ign., basal portion of the vitrophyre</t>
  </si>
  <si>
    <t>ETZ93</t>
  </si>
  <si>
    <t>Kencherra Ign., vitrophyre body</t>
  </si>
  <si>
    <t>ETZ94</t>
  </si>
  <si>
    <t>Kencherra Ign., base foliated facies</t>
  </si>
  <si>
    <t>ETZ95</t>
  </si>
  <si>
    <t>7°46'19.75"N</t>
  </si>
  <si>
    <t>38°57'9.84"E</t>
  </si>
  <si>
    <t>Golja Ign., vitrophyre</t>
  </si>
  <si>
    <t>ETZ96</t>
  </si>
  <si>
    <t>7°46'19.83"N</t>
  </si>
  <si>
    <t>38°57'9.41"E</t>
  </si>
  <si>
    <t>Kencherra Ign., reddish welded top facies</t>
  </si>
  <si>
    <t>ETZ97</t>
  </si>
  <si>
    <t>C8</t>
  </si>
  <si>
    <t>7°48'21.11"N</t>
  </si>
  <si>
    <t>38°58'23.98"E</t>
  </si>
  <si>
    <t>MCT (about 2 m above ETZ98)</t>
  </si>
  <si>
    <t>ETZ98</t>
  </si>
  <si>
    <t>ETZ99</t>
  </si>
  <si>
    <t>7°48'21.04"N</t>
  </si>
  <si>
    <t>38°58'23.76"E</t>
  </si>
  <si>
    <t>ETZ100</t>
  </si>
  <si>
    <t>7°48'20.34"N</t>
  </si>
  <si>
    <t>38°58'22.71"E</t>
  </si>
  <si>
    <t>MCT,  crystal-rich, densely welded facies</t>
  </si>
  <si>
    <t>ETZ101</t>
  </si>
  <si>
    <t>C7</t>
  </si>
  <si>
    <t>7°49'7.11"N</t>
  </si>
  <si>
    <t>38°59'4.43"E</t>
  </si>
  <si>
    <t>Kencherra Ign., unwelded basal facies</t>
  </si>
  <si>
    <t>ETZ102</t>
  </si>
  <si>
    <t>Kencherra Ign., moderately welded facies which gradually passes upwards to the vitrophyre</t>
  </si>
  <si>
    <t>ETZ103</t>
  </si>
  <si>
    <t>Kencherra Ign., base vitrophyre</t>
  </si>
  <si>
    <t>ETZ104</t>
  </si>
  <si>
    <t>Kencherra Ign., top vitrophyre</t>
  </si>
  <si>
    <t>ETZ105</t>
  </si>
  <si>
    <t>Kencherra Ign., welded massive facies (above the breccia bed)</t>
  </si>
  <si>
    <t>ETZ106</t>
  </si>
  <si>
    <t>Kencherra Ign., welded facies with incipient foliations</t>
  </si>
  <si>
    <t>ETZ107</t>
  </si>
  <si>
    <t>Kencherra Ign., densely foliated, welded facies</t>
  </si>
  <si>
    <t>ETZ108</t>
  </si>
  <si>
    <t>ETZ109</t>
  </si>
  <si>
    <t>Kencherra Ign., foliated facies with vacuolarity and vapor phases crystallization within the vescicles</t>
  </si>
  <si>
    <t>ETZ110</t>
  </si>
  <si>
    <t>Kencherra Ign., massive, welded top facies</t>
  </si>
  <si>
    <t>ETZ111</t>
  </si>
  <si>
    <t>N1</t>
  </si>
  <si>
    <t>7°58'32.52"N</t>
  </si>
  <si>
    <t>39° 2'56.91"E</t>
  </si>
  <si>
    <t>N1.A</t>
  </si>
  <si>
    <t>pumices bombs and obsidian fragments collected from a pumice flow (pumices are rich in crystals)</t>
  </si>
  <si>
    <t>ETZ112</t>
  </si>
  <si>
    <t>N3</t>
  </si>
  <si>
    <t>7°56'45.77"N</t>
  </si>
  <si>
    <t>38°59'28.53"E</t>
  </si>
  <si>
    <t xml:space="preserve">Kencherra Ign., vitrophyre </t>
  </si>
  <si>
    <t>ETZ113</t>
  </si>
  <si>
    <t>N4</t>
  </si>
  <si>
    <t>7°53'58.17"N</t>
  </si>
  <si>
    <t>38°57'53.23"E</t>
  </si>
  <si>
    <t xml:space="preserve">Golja Ign., vitrophyre </t>
  </si>
  <si>
    <t>ETZ114</t>
  </si>
  <si>
    <t>N4.A</t>
  </si>
  <si>
    <t>grey and banded pumice bombs collected from a pumice flow</t>
  </si>
  <si>
    <t>ETZ115</t>
  </si>
  <si>
    <t>N7</t>
  </si>
  <si>
    <t>7°51'28.13"N</t>
  </si>
  <si>
    <t>38°59'46.89"E</t>
  </si>
  <si>
    <t>N7.A</t>
  </si>
  <si>
    <t>greenish ign.</t>
  </si>
  <si>
    <t>ETZ116</t>
  </si>
  <si>
    <t>M2</t>
  </si>
  <si>
    <t>8° 8'43.05"N</t>
  </si>
  <si>
    <t>39°21'22.50"E</t>
  </si>
  <si>
    <t>M2.B</t>
  </si>
  <si>
    <t>poorly welded to unwelded greenish ign. with crystals, lithic and obsidian fragments</t>
  </si>
  <si>
    <t>ETZ116W</t>
  </si>
  <si>
    <t>white pumice lapilli from ETZ116</t>
  </si>
  <si>
    <t>ETZ116B</t>
  </si>
  <si>
    <t>dark pumice lapilli from ETZ116</t>
  </si>
  <si>
    <t>ETZ117</t>
  </si>
  <si>
    <t>8° 8'36.97"N</t>
  </si>
  <si>
    <t>39°21'26.76"E</t>
  </si>
  <si>
    <t>M2.A</t>
  </si>
  <si>
    <t>densely welded ign. forming the riverbed; columnar jointing, flattened obsidian fiamme, rich in lithic fragments</t>
  </si>
  <si>
    <t>ETZ117bis</t>
  </si>
  <si>
    <t>fresher sample of ETZ117</t>
  </si>
  <si>
    <t>ETZ118</t>
  </si>
  <si>
    <t>M1</t>
  </si>
  <si>
    <t>8° 7'30.93"N</t>
  </si>
  <si>
    <t>39°21'45.42"E</t>
  </si>
  <si>
    <t>M1.A</t>
  </si>
  <si>
    <t>greyish densely welded ign., foliated with recrystallized vesicles (acicular amphiboles)</t>
  </si>
  <si>
    <t>ETZ119</t>
  </si>
  <si>
    <t>M3</t>
  </si>
  <si>
    <t xml:space="preserve"> 8° 8'49.64"N</t>
  </si>
  <si>
    <t xml:space="preserve"> 39°20'15.03"E</t>
  </si>
  <si>
    <t>M3.A</t>
  </si>
  <si>
    <t>poorly welded (base) to welded (top) greenish ign. rich in mm- to cm-sized lithic fragments, cystals and small fiamme</t>
  </si>
  <si>
    <t>ETZ120</t>
  </si>
  <si>
    <t>M4</t>
  </si>
  <si>
    <t>8° 3'42.18"N</t>
  </si>
  <si>
    <t>39°12'57.47"E</t>
  </si>
  <si>
    <t>welded fine-grained ign. with columnar jointing, few crystals, recystallized vesicles (same of ETZ118)</t>
  </si>
  <si>
    <t>ETZ121</t>
  </si>
  <si>
    <t>8° 4'26.71"N</t>
  </si>
  <si>
    <t>39° 8'35.21"E</t>
  </si>
  <si>
    <t>A1.D</t>
  </si>
  <si>
    <t>different lithic fragments from the ign. atop of the sequence</t>
  </si>
  <si>
    <t>ETZ122</t>
  </si>
  <si>
    <t>H1</t>
  </si>
  <si>
    <t>7°32'50.09"N</t>
  </si>
  <si>
    <t xml:space="preserve"> 38°54'35.11"E</t>
  </si>
  <si>
    <t>H1.B</t>
  </si>
  <si>
    <t>moderately welded ign. forming the riverbed. Columnar jointing, crystals, small fiamme, yellowish flattened pumices with vapor phase crystals</t>
  </si>
  <si>
    <t>ETZ123</t>
  </si>
  <si>
    <t>7°32'49.80"N</t>
  </si>
  <si>
    <t>38°54'28.42"E</t>
  </si>
  <si>
    <t>H1.A</t>
  </si>
  <si>
    <t>crystal-rich poorly welded ign. with poorly flattened vesicles, cm-sized unflattened pumice lapilli and secondary recrystallization</t>
  </si>
  <si>
    <t>ETZ124</t>
  </si>
  <si>
    <t>7°32'8.24"N</t>
  </si>
  <si>
    <t>38°55'14.65"E</t>
  </si>
  <si>
    <t>selected obsidian clasts + total sample (above the highly altered top facies of ETZ123)</t>
  </si>
  <si>
    <t>ETZ125</t>
  </si>
  <si>
    <t>H6</t>
  </si>
  <si>
    <t>7°33'31.98"N</t>
  </si>
  <si>
    <t>38°59'5.90"E</t>
  </si>
  <si>
    <t>H6.A</t>
  </si>
  <si>
    <t>poorly welded ign. with cm-sized fiamme, pumice lapilli, few lithic fragments and crystals</t>
  </si>
  <si>
    <t>ETZ126</t>
  </si>
  <si>
    <t>E5</t>
  </si>
  <si>
    <t>7°42'22.35"N</t>
  </si>
  <si>
    <t>38°57'29.62"E</t>
  </si>
  <si>
    <t>ETZ127</t>
  </si>
  <si>
    <t>ETZ128</t>
  </si>
  <si>
    <t>Kencherra Ign., brecciated top vitrophyre</t>
  </si>
  <si>
    <t>ETZ129</t>
  </si>
  <si>
    <t>Kencherra Ign., facies where it starts to foliate</t>
  </si>
  <si>
    <t>ETZ130</t>
  </si>
  <si>
    <t>ETZ131</t>
  </si>
  <si>
    <t>Kencherra Ign., where the foliations start to become caotic</t>
  </si>
  <si>
    <t>ETZ132</t>
  </si>
  <si>
    <t>ETZ133</t>
  </si>
  <si>
    <t>Kencherra Ign., reddish, massive, welded top facies</t>
  </si>
  <si>
    <t>ETZ134</t>
  </si>
  <si>
    <t>D8</t>
  </si>
  <si>
    <t>7°44'26.82"N</t>
  </si>
  <si>
    <t xml:space="preserve"> 39° 0'48.90"E</t>
  </si>
  <si>
    <t>D8.A</t>
  </si>
  <si>
    <t>poorly welded ash flow, rich in crystals and mm-sized lithic fragments</t>
  </si>
  <si>
    <t>ETZ135</t>
  </si>
  <si>
    <t>withish distal fallout, with sporadic pumice lapilli and rich in crystals (same of ETZ08)</t>
  </si>
  <si>
    <t>ETZ136</t>
  </si>
  <si>
    <t>C6</t>
  </si>
  <si>
    <t>7°50'41.04"N</t>
  </si>
  <si>
    <t>39° 0'15.06"E</t>
  </si>
  <si>
    <t>Golja Ign., basal coarsely fallout</t>
  </si>
  <si>
    <t>ETZ137</t>
  </si>
  <si>
    <t>Golja Ign., ash fallout</t>
  </si>
  <si>
    <t>ETZ138</t>
  </si>
  <si>
    <t>Golja Ign., base vitrophyre (ash-vitrophyre transition)</t>
  </si>
  <si>
    <t>ETZ139</t>
  </si>
  <si>
    <t>ETZ140</t>
  </si>
  <si>
    <t>Golja Ign., moderately welded basal portion of the main body of the ign.</t>
  </si>
  <si>
    <t>ETZ141</t>
  </si>
  <si>
    <t>Golja Ign., greyish coarsely unwelded facies with obsidian pieces, pumices, lithics (also pieces of altered lavas)</t>
  </si>
  <si>
    <t>ETZ142</t>
  </si>
  <si>
    <t>Golja Ign., slightly more welded facies (presence of small fiamme)</t>
  </si>
  <si>
    <t>ETZ143</t>
  </si>
  <si>
    <t>Golja Ign., base of the yellowish facies</t>
  </si>
  <si>
    <t>ETZ144</t>
  </si>
  <si>
    <t>Golja Ign., yellowish unwelded facies with black scoria, whitish pumice lapilli and bombs and lithic fragments</t>
  </si>
  <si>
    <t>ETZ144W</t>
  </si>
  <si>
    <t>Golja Ign., white pumice bombs from ETZ144</t>
  </si>
  <si>
    <t>ETZ144B</t>
  </si>
  <si>
    <t>40° 0'15.06"E</t>
  </si>
  <si>
    <t>Golja Ign., dark pumice bombs from ETZ144</t>
  </si>
  <si>
    <t>ETZ145</t>
  </si>
  <si>
    <t>7°48'36.11"N</t>
  </si>
  <si>
    <t>39° 4'10.51"E</t>
  </si>
  <si>
    <t>D1.A</t>
  </si>
  <si>
    <t>slightly foliated ign. forming the bed of a small river</t>
  </si>
  <si>
    <t>ETZ146</t>
  </si>
  <si>
    <t>7°48'13.04"N</t>
  </si>
  <si>
    <t>39° 3'7.26"E</t>
  </si>
  <si>
    <t>D3.B</t>
  </si>
  <si>
    <t>unwelded ash flow</t>
  </si>
  <si>
    <t>ETZ147</t>
  </si>
  <si>
    <t>D4</t>
  </si>
  <si>
    <t>7°52'0.16"N</t>
  </si>
  <si>
    <t>39° 7'50.07"E</t>
  </si>
  <si>
    <t>D4.B</t>
  </si>
  <si>
    <t>greyish ign. with small flattened vesicles, rare crystals and columnar jointings (above the aphyric basalts "D4.A" likely sourced by Chilalo volcano)</t>
  </si>
  <si>
    <t>ETZ148</t>
  </si>
  <si>
    <t>8° 4'21.09"N</t>
  </si>
  <si>
    <t>39° 8'33.01"E</t>
  </si>
  <si>
    <t>bright green welded ign. with few crystals (the deposit grades upward to a poorly welded yellowhish-whitish facies with pumice lapilli)</t>
  </si>
  <si>
    <t>ETZ148bis</t>
  </si>
  <si>
    <t>crystal-rich portion collected from the concentrated deposit of the fumarolic pipes within the upper facies of the Kulumsa Ignimbrite</t>
  </si>
  <si>
    <t>ETZ149</t>
  </si>
  <si>
    <t>A3</t>
  </si>
  <si>
    <t xml:space="preserve"> 8° 3'28.88"N</t>
  </si>
  <si>
    <t>39° 8'36.07"E</t>
  </si>
  <si>
    <t>A3.A</t>
  </si>
  <si>
    <t>unwelded ign. rich in mm-sized lithic fragments, pumice lapilli and bombs and rare crystals</t>
  </si>
  <si>
    <t>ETZ150</t>
  </si>
  <si>
    <t>B8</t>
  </si>
  <si>
    <t>7°59'30.30"N</t>
  </si>
  <si>
    <t xml:space="preserve"> 39° 6'15.84"E</t>
  </si>
  <si>
    <t>B8.A</t>
  </si>
  <si>
    <t>lava flow</t>
  </si>
  <si>
    <t>ETZ151</t>
  </si>
  <si>
    <t xml:space="preserve"> 7°59'32.51"N</t>
  </si>
  <si>
    <t>39° 6'17.79"E</t>
  </si>
  <si>
    <t>B8.B</t>
  </si>
  <si>
    <t>scoriaceous lava, porphyric (with feldspar crystals)</t>
  </si>
  <si>
    <t>ETZ152</t>
  </si>
  <si>
    <t>7°59'33.26"N</t>
  </si>
  <si>
    <t>39° 6'18.03"E</t>
  </si>
  <si>
    <t>B8.C</t>
  </si>
  <si>
    <t>crystal-rich fallout</t>
  </si>
  <si>
    <t>ETZ153</t>
  </si>
  <si>
    <t>7°59'34.28"N</t>
  </si>
  <si>
    <t>39° 6'18.75"E</t>
  </si>
  <si>
    <t>B8.D</t>
  </si>
  <si>
    <t>greyish ash flow, with grey and white pumice lapilli and obsidian fragments</t>
  </si>
  <si>
    <t>ETZ153bis</t>
  </si>
  <si>
    <t>selected pumice lapilli collected from "B8.D" unit</t>
  </si>
  <si>
    <t>Material</t>
  </si>
  <si>
    <t>Host</t>
  </si>
  <si>
    <r>
      <t>SiO</t>
    </r>
    <r>
      <rPr>
        <b/>
        <vertAlign val="subscript"/>
        <sz val="10"/>
        <color rgb="FF000000"/>
        <rFont val="Calibri"/>
        <family val="2"/>
        <scheme val="minor"/>
      </rPr>
      <t>2</t>
    </r>
  </si>
  <si>
    <r>
      <t>Al</t>
    </r>
    <r>
      <rPr>
        <b/>
        <vertAlign val="subscript"/>
        <sz val="10"/>
        <color rgb="FF000000"/>
        <rFont val="Calibri"/>
        <family val="2"/>
        <scheme val="minor"/>
      </rPr>
      <t>2</t>
    </r>
    <r>
      <rPr>
        <b/>
        <sz val="10"/>
        <color indexed="8"/>
        <rFont val="Calibri"/>
        <family val="2"/>
        <scheme val="minor"/>
      </rPr>
      <t>O</t>
    </r>
    <r>
      <rPr>
        <b/>
        <vertAlign val="subscript"/>
        <sz val="10"/>
        <color rgb="FF000000"/>
        <rFont val="Calibri"/>
        <family val="2"/>
        <scheme val="minor"/>
      </rPr>
      <t>3</t>
    </r>
  </si>
  <si>
    <t>FeO</t>
  </si>
  <si>
    <t>CaO</t>
  </si>
  <si>
    <t>MgO</t>
  </si>
  <si>
    <r>
      <t>Na</t>
    </r>
    <r>
      <rPr>
        <b/>
        <vertAlign val="subscript"/>
        <sz val="10"/>
        <color rgb="FF000000"/>
        <rFont val="Calibri"/>
        <family val="2"/>
        <scheme val="minor"/>
      </rPr>
      <t>2</t>
    </r>
    <r>
      <rPr>
        <b/>
        <sz val="10"/>
        <color indexed="8"/>
        <rFont val="Calibri"/>
        <family val="2"/>
        <scheme val="minor"/>
      </rPr>
      <t>O</t>
    </r>
  </si>
  <si>
    <r>
      <t>K</t>
    </r>
    <r>
      <rPr>
        <b/>
        <vertAlign val="subscript"/>
        <sz val="10"/>
        <color rgb="FF000000"/>
        <rFont val="Calibri"/>
        <family val="2"/>
        <scheme val="minor"/>
      </rPr>
      <t>2</t>
    </r>
    <r>
      <rPr>
        <b/>
        <sz val="10"/>
        <color indexed="8"/>
        <rFont val="Calibri"/>
        <family val="2"/>
        <scheme val="minor"/>
      </rPr>
      <t>O</t>
    </r>
  </si>
  <si>
    <r>
      <t>TiO</t>
    </r>
    <r>
      <rPr>
        <b/>
        <vertAlign val="subscript"/>
        <sz val="10"/>
        <color rgb="FF000000"/>
        <rFont val="Calibri"/>
        <family val="2"/>
        <scheme val="minor"/>
      </rPr>
      <t>2</t>
    </r>
  </si>
  <si>
    <t>MnO</t>
  </si>
  <si>
    <r>
      <t>P</t>
    </r>
    <r>
      <rPr>
        <b/>
        <vertAlign val="subscript"/>
        <sz val="10"/>
        <color rgb="FF000000"/>
        <rFont val="Calibri"/>
        <family val="2"/>
        <scheme val="minor"/>
      </rPr>
      <t>2</t>
    </r>
    <r>
      <rPr>
        <b/>
        <sz val="10"/>
        <color indexed="8"/>
        <rFont val="Calibri"/>
        <family val="2"/>
        <scheme val="minor"/>
      </rPr>
      <t>O</t>
    </r>
    <r>
      <rPr>
        <b/>
        <vertAlign val="subscript"/>
        <sz val="10"/>
        <color rgb="FF000000"/>
        <rFont val="Calibri"/>
        <family val="2"/>
        <scheme val="minor"/>
      </rPr>
      <t>5</t>
    </r>
  </si>
  <si>
    <t>Cl</t>
  </si>
  <si>
    <t xml:space="preserve">F </t>
  </si>
  <si>
    <r>
      <t>SO</t>
    </r>
    <r>
      <rPr>
        <b/>
        <vertAlign val="subscript"/>
        <sz val="10"/>
        <color theme="1"/>
        <rFont val="Calibri"/>
        <family val="2"/>
        <scheme val="minor"/>
      </rPr>
      <t>3</t>
    </r>
  </si>
  <si>
    <t>Total hyd.</t>
  </si>
  <si>
    <t>Total hyd. Corr</t>
  </si>
  <si>
    <r>
      <t>H</t>
    </r>
    <r>
      <rPr>
        <b/>
        <vertAlign val="subscript"/>
        <sz val="10"/>
        <color rgb="FF000000"/>
        <rFont val="Calibri"/>
        <family val="2"/>
        <scheme val="minor"/>
      </rPr>
      <t>2</t>
    </r>
    <r>
      <rPr>
        <b/>
        <sz val="10"/>
        <color indexed="8"/>
        <rFont val="Calibri"/>
        <family val="2"/>
        <scheme val="minor"/>
      </rPr>
      <t>O est.</t>
    </r>
  </si>
  <si>
    <t>Zr</t>
  </si>
  <si>
    <t>ETZ31-A1</t>
  </si>
  <si>
    <t>MI</t>
  </si>
  <si>
    <t>glassy sligthly vesicular</t>
  </si>
  <si>
    <t>quartz</t>
  </si>
  <si>
    <t>Na</t>
  </si>
  <si>
    <t>ETZ31-A3</t>
  </si>
  <si>
    <t>partially recrystallized</t>
  </si>
  <si>
    <t>ETZ31-A4</t>
  </si>
  <si>
    <t>ETZ31-B1</t>
  </si>
  <si>
    <t>ETZ31-B2</t>
  </si>
  <si>
    <t>ETZ31-B3</t>
  </si>
  <si>
    <t>glassy vesicular</t>
  </si>
  <si>
    <t>ETZ31-C1</t>
  </si>
  <si>
    <t>ETZ31-C2</t>
  </si>
  <si>
    <t>ETZ31-C3</t>
  </si>
  <si>
    <t>ETZ31-C5</t>
  </si>
  <si>
    <t>ETZ31-D1</t>
  </si>
  <si>
    <t>glassy slightly vesicular</t>
  </si>
  <si>
    <t>ETZ31-D2</t>
  </si>
  <si>
    <t>ETZ31-E1</t>
  </si>
  <si>
    <t>glassy (sligthly vesicular)</t>
  </si>
  <si>
    <t>ETZ31-Eglassb</t>
  </si>
  <si>
    <t>gm</t>
  </si>
  <si>
    <t>glass border</t>
  </si>
  <si>
    <t>ETZ31-G1</t>
  </si>
  <si>
    <t>glassy highly vesicular</t>
  </si>
  <si>
    <t>ETZ31-G2</t>
  </si>
  <si>
    <t>ETZ31-J1</t>
  </si>
  <si>
    <t>glassy</t>
  </si>
  <si>
    <t>ETZ31-J3</t>
  </si>
  <si>
    <t>ETZ31-Jglassb</t>
  </si>
  <si>
    <t>ETZ31-K1</t>
  </si>
  <si>
    <t>ETZ31-K2</t>
  </si>
  <si>
    <t>ETZ31-L1</t>
  </si>
  <si>
    <t>glassy fractured</t>
  </si>
  <si>
    <t>ETZ31-L2</t>
  </si>
  <si>
    <t>ETZ136qz-1.1</t>
  </si>
  <si>
    <t>ETZ136qz-1.3</t>
  </si>
  <si>
    <t>ETZ136qz-3.1</t>
  </si>
  <si>
    <t>ETZ136qz-9.1</t>
  </si>
  <si>
    <t>ETZ136qz-11.1</t>
  </si>
  <si>
    <t>ETZ136qz-21.1</t>
  </si>
  <si>
    <t>ETZ136qz-22.1</t>
  </si>
  <si>
    <t>ETZ136qz-23.1</t>
  </si>
  <si>
    <t>ETZ136qz-23.2</t>
  </si>
  <si>
    <t>ETZ136sa-6.3</t>
  </si>
  <si>
    <t>sanidine</t>
  </si>
  <si>
    <t>ETZ136sa-6.4</t>
  </si>
  <si>
    <t>ETZ136sa-7.2</t>
  </si>
  <si>
    <t>ETZ136sa-8glassb</t>
  </si>
  <si>
    <t>ETZ136feld-12.1</t>
  </si>
  <si>
    <t>plagioclase</t>
  </si>
  <si>
    <t>ETZ136feld-12.2</t>
  </si>
  <si>
    <t>ETZ136feld-12.3</t>
  </si>
  <si>
    <t>ETZ136feld-12.4</t>
  </si>
  <si>
    <t>ETZ136feld-12.5</t>
  </si>
  <si>
    <t>ETZ90-A1</t>
  </si>
  <si>
    <t>ETZ90-B1</t>
  </si>
  <si>
    <t>ETZ90-B2</t>
  </si>
  <si>
    <t>ETZ90-C1</t>
  </si>
  <si>
    <t>ETZ90-Cglassb</t>
  </si>
  <si>
    <t>ETZ90-D1</t>
  </si>
  <si>
    <t>ETZ90-E1</t>
  </si>
  <si>
    <t>ETZ90-H1</t>
  </si>
  <si>
    <t>ETZ90-H2</t>
  </si>
  <si>
    <t>ETZ90-J1</t>
  </si>
  <si>
    <t>ETZ90-K1</t>
  </si>
  <si>
    <t>ETZ90-L1</t>
  </si>
  <si>
    <t>ETZ30-A1</t>
  </si>
  <si>
    <t>glassy with spherulitic recrystallization</t>
  </si>
  <si>
    <t>ETZ30-A3</t>
  </si>
  <si>
    <t>ETZ30-A4</t>
  </si>
  <si>
    <t>ETZ30-B1</t>
  </si>
  <si>
    <t>ETZ30-C1</t>
  </si>
  <si>
    <t>ETZ30-D1</t>
  </si>
  <si>
    <t>ETZ30-E1</t>
  </si>
  <si>
    <t>ETZ30-F1</t>
  </si>
  <si>
    <t>ETZ30-G2</t>
  </si>
  <si>
    <t>ETZ30-J1</t>
  </si>
  <si>
    <t>ETZ30-K1</t>
  </si>
  <si>
    <t>ETZ30-K2</t>
  </si>
  <si>
    <t>ETZ30-1.1</t>
  </si>
  <si>
    <t>ETZ30-6.1</t>
  </si>
  <si>
    <t>mean</t>
  </si>
  <si>
    <t>median</t>
  </si>
  <si>
    <t>all MI</t>
  </si>
  <si>
    <t>Estimated/interpolated age model (Ma)</t>
  </si>
  <si>
    <t>Correlates with Unit 15 of Gademotta (Brown et al., 2012; Vidal et al., 2022b). Distal correlative of the 0.108 ± 0.009 Ma (Tadesse et al., 2022) Bora-Barich-Tullu-Moye (BBTM) eruption.</t>
  </si>
  <si>
    <t>(± 2 σ). Correlates with Alyio Tuff (Kibish Fm.). Distal correlative of the 0.108 ± 0.009 Ma (Tadesse et al., 2022) Bora-Barich-Tullu-Moye (BBTM) eruption.</t>
  </si>
  <si>
    <r>
      <t>39</t>
    </r>
    <r>
      <rPr>
        <b/>
        <sz val="9"/>
        <rFont val="Times New Roman"/>
      </rPr>
      <t>Ar</t>
    </r>
    <r>
      <rPr>
        <b/>
        <vertAlign val="subscript"/>
        <sz val="9"/>
        <rFont val="Times New Roman"/>
      </rPr>
      <t>K</t>
    </r>
  </si>
  <si>
    <r>
      <t>36</t>
    </r>
    <r>
      <rPr>
        <b/>
        <sz val="9"/>
        <rFont val="Times New Roman"/>
      </rPr>
      <t>Ar</t>
    </r>
    <r>
      <rPr>
        <b/>
        <vertAlign val="subscript"/>
        <sz val="9"/>
        <rFont val="Times New Roman"/>
      </rPr>
      <t>atm</t>
    </r>
    <r>
      <rPr>
        <b/>
        <sz val="9"/>
        <rFont val="Times New Roman"/>
      </rPr>
      <t>/</t>
    </r>
    <r>
      <rPr>
        <b/>
        <vertAlign val="superscript"/>
        <sz val="9"/>
        <rFont val="Times New Roman"/>
      </rPr>
      <t>39</t>
    </r>
    <r>
      <rPr>
        <b/>
        <sz val="9"/>
        <rFont val="Times New Roman"/>
      </rPr>
      <t>Ar</t>
    </r>
    <r>
      <rPr>
        <b/>
        <vertAlign val="subscript"/>
        <sz val="9"/>
        <rFont val="Times New Roman"/>
      </rPr>
      <t>K</t>
    </r>
  </si>
  <si>
    <r>
      <t>37</t>
    </r>
    <r>
      <rPr>
        <b/>
        <sz val="9"/>
        <rFont val="Times New Roman"/>
      </rPr>
      <t>Ar</t>
    </r>
    <r>
      <rPr>
        <b/>
        <vertAlign val="subscript"/>
        <sz val="9"/>
        <rFont val="Times New Roman"/>
      </rPr>
      <t>Ca</t>
    </r>
    <r>
      <rPr>
        <b/>
        <sz val="9"/>
        <rFont val="Times New Roman"/>
      </rPr>
      <t>/</t>
    </r>
    <r>
      <rPr>
        <b/>
        <vertAlign val="superscript"/>
        <sz val="9"/>
        <rFont val="Times New Roman"/>
      </rPr>
      <t>39</t>
    </r>
    <r>
      <rPr>
        <b/>
        <sz val="9"/>
        <rFont val="Times New Roman"/>
      </rPr>
      <t>Ar</t>
    </r>
    <r>
      <rPr>
        <b/>
        <vertAlign val="subscript"/>
        <sz val="9"/>
        <rFont val="Times New Roman"/>
      </rPr>
      <t>K</t>
    </r>
  </si>
  <si>
    <r>
      <t>38</t>
    </r>
    <r>
      <rPr>
        <b/>
        <sz val="9"/>
        <rFont val="Times New Roman"/>
      </rPr>
      <t>Ar</t>
    </r>
    <r>
      <rPr>
        <b/>
        <vertAlign val="subscript"/>
        <sz val="9"/>
        <rFont val="Times New Roman"/>
      </rPr>
      <t>Cl</t>
    </r>
    <r>
      <rPr>
        <b/>
        <sz val="9"/>
        <rFont val="Times New Roman"/>
      </rPr>
      <t>/</t>
    </r>
    <r>
      <rPr>
        <b/>
        <vertAlign val="superscript"/>
        <sz val="9"/>
        <rFont val="Times New Roman"/>
      </rPr>
      <t>39</t>
    </r>
    <r>
      <rPr>
        <b/>
        <sz val="9"/>
        <rFont val="Times New Roman"/>
      </rPr>
      <t>Ar</t>
    </r>
    <r>
      <rPr>
        <b/>
        <vertAlign val="subscript"/>
        <sz val="9"/>
        <rFont val="Times New Roman"/>
      </rPr>
      <t>K</t>
    </r>
  </si>
  <si>
    <r>
      <t>%</t>
    </r>
    <r>
      <rPr>
        <b/>
        <vertAlign val="superscript"/>
        <sz val="9"/>
        <rFont val="Times New Roman"/>
      </rPr>
      <t>40</t>
    </r>
    <r>
      <rPr>
        <b/>
        <sz val="9"/>
        <rFont val="Times New Roman"/>
      </rPr>
      <t>Ar*</t>
    </r>
  </si>
  <si>
    <r>
      <t>40</t>
    </r>
    <r>
      <rPr>
        <b/>
        <sz val="9"/>
        <rFont val="Times New Roman"/>
      </rPr>
      <t>Ar*/</t>
    </r>
    <r>
      <rPr>
        <b/>
        <vertAlign val="superscript"/>
        <sz val="9"/>
        <rFont val="Times New Roman"/>
      </rPr>
      <t>39</t>
    </r>
    <r>
      <rPr>
        <b/>
        <sz val="9"/>
        <rFont val="Times New Roman"/>
      </rPr>
      <t>Ar</t>
    </r>
    <r>
      <rPr>
        <b/>
        <vertAlign val="subscript"/>
        <sz val="9"/>
        <rFont val="Times New Roman"/>
      </rPr>
      <t>K</t>
    </r>
  </si>
  <si>
    <t>TGA (Ma)</t>
  </si>
  <si>
    <t>Preferred age (Ma)</t>
  </si>
  <si>
    <t>Run #</t>
  </si>
  <si>
    <t>Irradiation #</t>
  </si>
  <si>
    <t>J</t>
  </si>
  <si>
    <t>(V)</t>
  </si>
  <si>
    <r>
      <t>(± 1</t>
    </r>
    <r>
      <rPr>
        <b/>
        <sz val="9"/>
        <rFont val="Symbol"/>
        <family val="1"/>
      </rPr>
      <t>s</t>
    </r>
    <r>
      <rPr>
        <b/>
        <sz val="9"/>
        <rFont val="Times New Roman"/>
      </rPr>
      <t>)</t>
    </r>
  </si>
  <si>
    <r>
      <t>(± 1</t>
    </r>
    <r>
      <rPr>
        <b/>
        <sz val="9"/>
        <color indexed="8"/>
        <rFont val="Symbol"/>
        <family val="1"/>
      </rPr>
      <t>s</t>
    </r>
    <r>
      <rPr>
        <b/>
        <sz val="9"/>
        <color indexed="8"/>
        <rFont val="Times New Roman"/>
      </rPr>
      <t>)</t>
    </r>
  </si>
  <si>
    <t>MSWD/n-1</t>
  </si>
  <si>
    <t>n/N</t>
  </si>
  <si>
    <t>ETZ-01</t>
  </si>
  <si>
    <t>N231.MS3</t>
  </si>
  <si>
    <t>#10-A(AA)</t>
  </si>
  <si>
    <t>18/20</t>
  </si>
  <si>
    <t>ETZ-03</t>
  </si>
  <si>
    <t>N232.MS3</t>
  </si>
  <si>
    <t>#10-A(AB)</t>
  </si>
  <si>
    <t>17/19</t>
  </si>
  <si>
    <t>ETZ-05</t>
  </si>
  <si>
    <t>N340.MS3</t>
  </si>
  <si>
    <t>#14-A(AA)</t>
  </si>
  <si>
    <t>7/8</t>
  </si>
  <si>
    <t>ETZ-07A</t>
  </si>
  <si>
    <t>N233.MS3</t>
  </si>
  <si>
    <t>#10-A(AC)</t>
  </si>
  <si>
    <t>14/15</t>
  </si>
  <si>
    <t>ETZ-09</t>
  </si>
  <si>
    <t>N234.MS3</t>
  </si>
  <si>
    <t>#10-A(AD)</t>
  </si>
  <si>
    <t>15/17</t>
  </si>
  <si>
    <t>ETZ-11</t>
  </si>
  <si>
    <t>N236.MS3</t>
  </si>
  <si>
    <t>#10-A(AE)</t>
  </si>
  <si>
    <t>25/25</t>
  </si>
  <si>
    <t>ETZ-12</t>
  </si>
  <si>
    <t>N259.MS3</t>
  </si>
  <si>
    <t>#10-A(AF)</t>
  </si>
  <si>
    <t>14/20</t>
  </si>
  <si>
    <t>N360.MS3</t>
  </si>
  <si>
    <t>#14-A(AB)</t>
  </si>
  <si>
    <t>ETZ-13A</t>
  </si>
  <si>
    <t>N235.MS3</t>
  </si>
  <si>
    <t>#10-A(AG)</t>
  </si>
  <si>
    <t>24/24</t>
  </si>
  <si>
    <t>ETZ-14</t>
  </si>
  <si>
    <t>N237.MS3</t>
  </si>
  <si>
    <t>#10-A(AH)</t>
  </si>
  <si>
    <t>19/20</t>
  </si>
  <si>
    <t>ETZ-17</t>
  </si>
  <si>
    <t>N260.MS3</t>
  </si>
  <si>
    <t>#10-A(AI)</t>
  </si>
  <si>
    <t>5/25</t>
  </si>
  <si>
    <t>N363.MS3</t>
  </si>
  <si>
    <t>#14-A(AC)</t>
  </si>
  <si>
    <t>ETZ-20</t>
  </si>
  <si>
    <t>N238.MS3</t>
  </si>
  <si>
    <t>#10-A(AJ)</t>
  </si>
  <si>
    <t>20/20</t>
  </si>
  <si>
    <t>N361.MS3</t>
  </si>
  <si>
    <t>#14-A(AD)</t>
  </si>
  <si>
    <t>ETZ-21A&amp;B</t>
  </si>
  <si>
    <t>N239+40.MS3</t>
  </si>
  <si>
    <t>#10-A(AK&amp;AL)</t>
  </si>
  <si>
    <t>23/32</t>
  </si>
  <si>
    <t>N358.MS3</t>
  </si>
  <si>
    <t>#14-A(AE)</t>
  </si>
  <si>
    <t>ETZ-22A</t>
  </si>
  <si>
    <t>N241.MS3</t>
  </si>
  <si>
    <t>#10-A(AM)</t>
  </si>
  <si>
    <t>13/23</t>
  </si>
  <si>
    <t>N362.MS3</t>
  </si>
  <si>
    <t>#14-A(AF)</t>
  </si>
  <si>
    <t>ETZ-27</t>
  </si>
  <si>
    <t>N348.MS3</t>
  </si>
  <si>
    <t>#14-A(AG)</t>
  </si>
  <si>
    <t>20/22</t>
  </si>
  <si>
    <t>ETZ-33</t>
  </si>
  <si>
    <t>N242.MS3</t>
  </si>
  <si>
    <t>#10-A(AO)</t>
  </si>
  <si>
    <t>21/25</t>
  </si>
  <si>
    <t>ETZ-34</t>
  </si>
  <si>
    <t>N243.MS3</t>
  </si>
  <si>
    <t>#10-A(AP)</t>
  </si>
  <si>
    <t>5/23</t>
  </si>
  <si>
    <t>ETZ-35</t>
  </si>
  <si>
    <t>N244.MS3</t>
  </si>
  <si>
    <t>#10-A(AQ)</t>
  </si>
  <si>
    <t>15/27</t>
  </si>
  <si>
    <t>ETZ-36</t>
  </si>
  <si>
    <t>N248.MS3</t>
  </si>
  <si>
    <t>#10-A(AR)</t>
  </si>
  <si>
    <t>5/27</t>
  </si>
  <si>
    <t>ETZ-39</t>
  </si>
  <si>
    <t>N249.MS3</t>
  </si>
  <si>
    <t>#10-A(AS)</t>
  </si>
  <si>
    <t>ETZ-40</t>
  </si>
  <si>
    <t>N250.MS3</t>
  </si>
  <si>
    <t>#10-A(AT)</t>
  </si>
  <si>
    <t>15/20</t>
  </si>
  <si>
    <t>ETZ-41</t>
  </si>
  <si>
    <t>N251.MS3</t>
  </si>
  <si>
    <t>#10-A(AU)</t>
  </si>
  <si>
    <t>7/20</t>
  </si>
  <si>
    <t>N364.MS3</t>
  </si>
  <si>
    <t>#14-A(AH)</t>
  </si>
  <si>
    <t>ETZ-45</t>
  </si>
  <si>
    <t>N252.MS3</t>
  </si>
  <si>
    <t>#10-A(AV)</t>
  </si>
  <si>
    <t>11/20</t>
  </si>
  <si>
    <t>ETZ-46</t>
  </si>
  <si>
    <t>N253.MS3</t>
  </si>
  <si>
    <t>#10-A(AW)</t>
  </si>
  <si>
    <t>ETZ-54</t>
  </si>
  <si>
    <t>N261.MS3</t>
  </si>
  <si>
    <t>#10-A(AX)</t>
  </si>
  <si>
    <t>17/17</t>
  </si>
  <si>
    <t>ETZ-55B</t>
  </si>
  <si>
    <t>N254.MS3</t>
  </si>
  <si>
    <t>#10-A(AY)</t>
  </si>
  <si>
    <t>ETZ-56</t>
  </si>
  <si>
    <t>N255.MS3</t>
  </si>
  <si>
    <t>#10-A(AZ)</t>
  </si>
  <si>
    <t>ETZ-57</t>
  </si>
  <si>
    <t>N256.MS3</t>
  </si>
  <si>
    <t>#10-A(BA)</t>
  </si>
  <si>
    <t>ETZ-61</t>
  </si>
  <si>
    <t>N257.MS3</t>
  </si>
  <si>
    <t>#10-A(BB)</t>
  </si>
  <si>
    <t>20/32</t>
  </si>
  <si>
    <t>ETZ-62</t>
  </si>
  <si>
    <t>N258.MS3</t>
  </si>
  <si>
    <t>#10-A(BC)</t>
  </si>
  <si>
    <t>17/21</t>
  </si>
  <si>
    <t>ETZ-63</t>
  </si>
  <si>
    <t>N323.MS3</t>
  </si>
  <si>
    <t>#14-A(AI)</t>
  </si>
  <si>
    <t>13/20</t>
  </si>
  <si>
    <t>ETZ-67</t>
  </si>
  <si>
    <t>N324.MS3</t>
  </si>
  <si>
    <t>#14-A(AJ)</t>
  </si>
  <si>
    <t>16/20</t>
  </si>
  <si>
    <t>ETZ-69</t>
  </si>
  <si>
    <t>N325.MS3</t>
  </si>
  <si>
    <t>#14-A(AK)</t>
  </si>
  <si>
    <t>9/20</t>
  </si>
  <si>
    <t>ETZ-72</t>
  </si>
  <si>
    <t>N326.MS3</t>
  </si>
  <si>
    <t>#14-A(AL)</t>
  </si>
  <si>
    <t>12/20</t>
  </si>
  <si>
    <t>ETZ-75</t>
  </si>
  <si>
    <t>N327.MS3</t>
  </si>
  <si>
    <t>#14-A(AM)</t>
  </si>
  <si>
    <t>10/19</t>
  </si>
  <si>
    <t>ETZ-76</t>
  </si>
  <si>
    <t>N328.MS3</t>
  </si>
  <si>
    <t>#14-A(AN)</t>
  </si>
  <si>
    <t>ETZ-79</t>
  </si>
  <si>
    <t>N329.MS3</t>
  </si>
  <si>
    <t>#14-A(AO)</t>
  </si>
  <si>
    <t>9/18</t>
  </si>
  <si>
    <t>ETZ-80</t>
  </si>
  <si>
    <t>N336.MS3</t>
  </si>
  <si>
    <t>#14-A(AP)</t>
  </si>
  <si>
    <t>20/26</t>
  </si>
  <si>
    <t>ETZ-82</t>
  </si>
  <si>
    <t>N337.MS3</t>
  </si>
  <si>
    <t>#14-A(AQ)</t>
  </si>
  <si>
    <t>5/20</t>
  </si>
  <si>
    <t>ETZ-85</t>
  </si>
  <si>
    <t>N338.MS3</t>
  </si>
  <si>
    <t>#14-A(AR)</t>
  </si>
  <si>
    <t>14/29</t>
  </si>
  <si>
    <t>ETZ-89</t>
  </si>
  <si>
    <t>N333.MS3</t>
  </si>
  <si>
    <t>#14-A(AS)</t>
  </si>
  <si>
    <t>15/39</t>
  </si>
  <si>
    <t>ETZ-90</t>
  </si>
  <si>
    <t>N334.MS3</t>
  </si>
  <si>
    <t>#14-A(AT)</t>
  </si>
  <si>
    <t>22/39</t>
  </si>
  <si>
    <t>ETZ-114</t>
  </si>
  <si>
    <t>N349.MS3</t>
  </si>
  <si>
    <t>#14-A(AU)</t>
  </si>
  <si>
    <t>ETZ-115</t>
  </si>
  <si>
    <t>N350.MS3</t>
  </si>
  <si>
    <t>#14-A(AV)</t>
  </si>
  <si>
    <t>11/21</t>
  </si>
  <si>
    <t>ETZ-122</t>
  </si>
  <si>
    <t>N335.MS3</t>
  </si>
  <si>
    <t>#14-A(AW)</t>
  </si>
  <si>
    <t>ETZ-123</t>
  </si>
  <si>
    <t>N339.MS3</t>
  </si>
  <si>
    <t>#14-A(AX)</t>
  </si>
  <si>
    <t>12/19</t>
  </si>
  <si>
    <t>ETZ-125</t>
  </si>
  <si>
    <t>N351.MS3</t>
  </si>
  <si>
    <t>#14-A(AY)</t>
  </si>
  <si>
    <t>15/23</t>
  </si>
  <si>
    <t>ETZ-135</t>
  </si>
  <si>
    <t>N352.MS3</t>
  </si>
  <si>
    <t>#14-A(AZ)</t>
  </si>
  <si>
    <t>4/20</t>
  </si>
  <si>
    <t>ETZ-145</t>
  </si>
  <si>
    <t>N353.MS3</t>
  </si>
  <si>
    <t>#14-A(BA)</t>
  </si>
  <si>
    <t>ETZ-146</t>
  </si>
  <si>
    <t>N354.MS3</t>
  </si>
  <si>
    <t>#14-A(BB)</t>
  </si>
  <si>
    <t>21/22</t>
  </si>
  <si>
    <t>ETZ-148bis</t>
  </si>
  <si>
    <t>N355.MS3</t>
  </si>
  <si>
    <t>#14-A(BC)</t>
  </si>
  <si>
    <t>14/23</t>
  </si>
  <si>
    <t>ETZ-149</t>
  </si>
  <si>
    <t>N356.MS3</t>
  </si>
  <si>
    <t>#14-A(BD)</t>
  </si>
  <si>
    <t>ETZ-152</t>
  </si>
  <si>
    <t>N357.MS3</t>
  </si>
  <si>
    <t>#14-A(BE)</t>
  </si>
  <si>
    <t>13/25</t>
  </si>
  <si>
    <t>ETZ-153</t>
  </si>
  <si>
    <t>N359.MS3</t>
  </si>
  <si>
    <t>#14-A(BF)</t>
  </si>
  <si>
    <t>17/22</t>
  </si>
  <si>
    <t>ETZ-24B</t>
  </si>
  <si>
    <t>N264.MS3</t>
  </si>
  <si>
    <t>#10-A(BF)</t>
  </si>
  <si>
    <t>14/14</t>
  </si>
  <si>
    <t>N265.MS3</t>
  </si>
  <si>
    <t>8/13</t>
  </si>
  <si>
    <t>ETZ-58BB</t>
  </si>
  <si>
    <t>N266.MS3</t>
  </si>
  <si>
    <t>#10-A(BG)</t>
  </si>
  <si>
    <t>8/19</t>
  </si>
  <si>
    <t>N267.MS3</t>
  </si>
  <si>
    <t>11/18</t>
  </si>
  <si>
    <t>N268.MS3</t>
  </si>
  <si>
    <t>16/17</t>
  </si>
  <si>
    <t>FOM</t>
  </si>
  <si>
    <t>Stats.</t>
  </si>
  <si>
    <t>Sanidine total fusion</t>
  </si>
  <si>
    <t>"</t>
  </si>
  <si>
    <t>Basaltic groundmass step-heating</t>
  </si>
  <si>
    <r>
      <rPr>
        <b/>
        <i/>
        <sz val="11"/>
        <color rgb="FF000000"/>
        <rFont val="Calibri"/>
        <family val="2"/>
        <scheme val="minor"/>
      </rPr>
      <t>Supplementary Data 2.  Melt inclusions geochemistry</t>
    </r>
    <r>
      <rPr>
        <sz val="11"/>
        <color indexed="8"/>
        <rFont val="Calibri"/>
        <family val="2"/>
        <scheme val="minor"/>
      </rPr>
      <t>. The table indicates the sample, the type of material analysed (melt inclusion - MI or groundmass - gm) and the hosting crystal and reports the major element and volatile concentrations (wt.%) of each melt inclusion. Were available the Zr concentration (ppm) is reported as well.</t>
    </r>
  </si>
  <si>
    <t>Supplementary Data 1. Review of existing ages on distal tephra and correlation</t>
  </si>
  <si>
    <r>
      <rPr>
        <b/>
        <i/>
        <sz val="11"/>
        <color theme="1"/>
        <rFont val="Calibri"/>
        <family val="2"/>
        <scheme val="minor"/>
      </rPr>
      <t xml:space="preserve">Supplementary Data 3. </t>
    </r>
    <r>
      <rPr>
        <i/>
        <sz val="11"/>
        <color theme="1"/>
        <rFont val="Calibri"/>
        <family val="2"/>
        <scheme val="minor"/>
      </rPr>
      <t>Samples overview reporting the sample name, site location, belonging unit name and brief description of the depositional facies.</t>
    </r>
  </si>
  <si>
    <r>
      <rPr>
        <b/>
        <i/>
        <sz val="11"/>
        <color theme="1"/>
        <rFont val="Calibri"/>
        <family val="2"/>
        <scheme val="minor"/>
      </rPr>
      <t>Supplementary Data 4</t>
    </r>
    <r>
      <rPr>
        <i/>
        <sz val="11"/>
        <color theme="1"/>
        <rFont val="Calibri"/>
        <family val="2"/>
        <scheme val="minor"/>
      </rPr>
      <t xml:space="preserve">. Primary total-gas Ar/Ar ratio data including the irradiation parameters (J) and all isotopes from </t>
    </r>
    <r>
      <rPr>
        <i/>
        <vertAlign val="superscript"/>
        <sz val="11"/>
        <color theme="1"/>
        <rFont val="Calibri"/>
        <family val="2"/>
        <scheme val="minor"/>
      </rPr>
      <t>36</t>
    </r>
    <r>
      <rPr>
        <i/>
        <sz val="11"/>
        <color theme="1"/>
        <rFont val="Calibri"/>
        <family val="2"/>
        <scheme val="minor"/>
      </rPr>
      <t xml:space="preserve">Ar to </t>
    </r>
    <r>
      <rPr>
        <i/>
        <vertAlign val="superscript"/>
        <sz val="11"/>
        <color theme="1"/>
        <rFont val="Calibri"/>
        <family val="2"/>
        <scheme val="minor"/>
      </rPr>
      <t>40</t>
    </r>
    <r>
      <rPr>
        <i/>
        <sz val="11"/>
        <color theme="1"/>
        <rFont val="Calibri"/>
        <family val="2"/>
        <scheme val="minor"/>
      </rPr>
      <t>Ar. FOM = figure of merit.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</si>
</sst>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
    <numFmt numFmtId="166" formatCode="0.0"/>
    <numFmt numFmtId="167" formatCode="#,##0.000"/>
    <numFmt numFmtId="168" formatCode="0.000E+00"/>
  </numFmts>
  <fonts count="32" x14ac:knownFonts="1">
    <font>
      <sz val="11"/>
      <color theme="1"/>
      <name val="Calibri"/>
      <family val="2"/>
      <scheme val="minor"/>
    </font>
    <font>
      <b/>
      <sz val="11"/>
      <color theme="1"/>
      <name val="Calibri"/>
      <family val="2"/>
      <scheme val="minor"/>
    </font>
    <font>
      <b/>
      <sz val="11"/>
      <color rgb="FFC00000"/>
      <name val="Calibri"/>
      <family val="2"/>
      <scheme val="minor"/>
    </font>
    <font>
      <sz val="11"/>
      <name val="Calibri"/>
      <family val="2"/>
      <scheme val="minor"/>
    </font>
    <font>
      <sz val="11"/>
      <color theme="1"/>
      <name val="Calibri"/>
      <family val="2"/>
    </font>
    <font>
      <b/>
      <sz val="10"/>
      <color rgb="FFC00000"/>
      <name val="Arial"/>
      <family val="2"/>
    </font>
    <font>
      <b/>
      <sz val="11"/>
      <name val="Calibri"/>
      <family val="2"/>
      <scheme val="minor"/>
    </font>
    <font>
      <sz val="11"/>
      <color rgb="FFC00000"/>
      <name val="Calibri"/>
      <family val="2"/>
      <scheme val="minor"/>
    </font>
    <font>
      <sz val="10"/>
      <color rgb="FFC00000"/>
      <name val="Arial"/>
      <family val="2"/>
    </font>
    <font>
      <sz val="10"/>
      <color indexed="8"/>
      <name val="Calibri"/>
      <family val="2"/>
      <scheme val="minor"/>
    </font>
    <font>
      <b/>
      <sz val="10"/>
      <color indexed="8"/>
      <name val="Calibri"/>
      <family val="2"/>
      <scheme val="minor"/>
    </font>
    <font>
      <b/>
      <vertAlign val="subscript"/>
      <sz val="10"/>
      <color rgb="FF000000"/>
      <name val="Calibri"/>
      <family val="2"/>
      <scheme val="minor"/>
    </font>
    <font>
      <b/>
      <sz val="10"/>
      <color theme="1"/>
      <name val="Calibri"/>
      <family val="2"/>
      <scheme val="minor"/>
    </font>
    <font>
      <b/>
      <vertAlign val="subscript"/>
      <sz val="10"/>
      <color theme="1"/>
      <name val="Calibri"/>
      <family val="2"/>
      <scheme val="minor"/>
    </font>
    <font>
      <b/>
      <sz val="10"/>
      <name val="Calibri"/>
      <family val="2"/>
      <scheme val="minor"/>
    </font>
    <font>
      <sz val="10"/>
      <name val="Calibri"/>
      <family val="2"/>
      <scheme val="minor"/>
    </font>
    <font>
      <sz val="10"/>
      <color rgb="FFFF0000"/>
      <name val="Calibri"/>
      <family val="2"/>
      <scheme val="minor"/>
    </font>
    <font>
      <i/>
      <sz val="11"/>
      <color theme="1"/>
      <name val="Calibri"/>
      <family val="2"/>
      <scheme val="minor"/>
    </font>
    <font>
      <b/>
      <vertAlign val="superscript"/>
      <sz val="9"/>
      <name val="Times New Roman"/>
    </font>
    <font>
      <b/>
      <sz val="9"/>
      <name val="Times New Roman"/>
    </font>
    <font>
      <b/>
      <vertAlign val="subscript"/>
      <sz val="9"/>
      <name val="Times New Roman"/>
    </font>
    <font>
      <b/>
      <sz val="9"/>
      <color theme="1"/>
      <name val="Times New Roman"/>
    </font>
    <font>
      <b/>
      <sz val="9"/>
      <name val="Symbol"/>
      <family val="1"/>
    </font>
    <font>
      <b/>
      <sz val="9"/>
      <color indexed="8"/>
      <name val="Symbol"/>
      <family val="1"/>
    </font>
    <font>
      <b/>
      <sz val="9"/>
      <color indexed="8"/>
      <name val="Times New Roman"/>
    </font>
    <font>
      <sz val="9"/>
      <name val="Times New Roman"/>
    </font>
    <font>
      <sz val="9"/>
      <name val="Times New Roman"/>
      <family val="1"/>
    </font>
    <font>
      <sz val="10"/>
      <color theme="1"/>
      <name val="Verdana"/>
    </font>
    <font>
      <sz val="11"/>
      <color indexed="8"/>
      <name val="Calibri"/>
      <family val="2"/>
      <scheme val="minor"/>
    </font>
    <font>
      <i/>
      <vertAlign val="superscript"/>
      <sz val="11"/>
      <color theme="1"/>
      <name val="Calibri"/>
      <family val="2"/>
      <scheme val="minor"/>
    </font>
    <font>
      <b/>
      <i/>
      <sz val="11"/>
      <color rgb="FF000000"/>
      <name val="Calibri"/>
      <family val="2"/>
      <scheme val="minor"/>
    </font>
    <font>
      <b/>
      <i/>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s>
  <borders count="11">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63">
    <xf numFmtId="0" fontId="0" fillId="0" borderId="0" xfId="0"/>
    <xf numFmtId="0" fontId="0" fillId="0" borderId="1" xfId="0" applyBorder="1"/>
    <xf numFmtId="0" fontId="0" fillId="0" borderId="2" xfId="0" applyBorder="1"/>
    <xf numFmtId="0" fontId="0" fillId="0" borderId="5" xfId="0" applyBorder="1"/>
    <xf numFmtId="0" fontId="0" fillId="2" borderId="0" xfId="0" applyFill="1"/>
    <xf numFmtId="0" fontId="0" fillId="2" borderId="4" xfId="0" applyFill="1" applyBorder="1"/>
    <xf numFmtId="0" fontId="0" fillId="2" borderId="0" xfId="0" applyFill="1" applyAlignment="1">
      <alignment horizontal="center"/>
    </xf>
    <xf numFmtId="0" fontId="0" fillId="2" borderId="4" xfId="0" applyFill="1" applyBorder="1" applyAlignment="1">
      <alignment horizontal="center"/>
    </xf>
    <xf numFmtId="0" fontId="0" fillId="2" borderId="3" xfId="0" applyFill="1" applyBorder="1" applyAlignment="1">
      <alignment horizontal="center"/>
    </xf>
    <xf numFmtId="0" fontId="1" fillId="2" borderId="0" xfId="0" applyFont="1" applyFill="1"/>
    <xf numFmtId="0" fontId="1" fillId="2" borderId="4" xfId="0" applyFont="1" applyFill="1" applyBorder="1"/>
    <xf numFmtId="0" fontId="1" fillId="2" borderId="0" xfId="0" applyFont="1" applyFill="1" applyAlignment="1">
      <alignment horizontal="center"/>
    </xf>
    <xf numFmtId="0" fontId="1" fillId="2" borderId="4" xfId="0" applyFont="1" applyFill="1" applyBorder="1" applyAlignment="1">
      <alignment horizontal="center"/>
    </xf>
    <xf numFmtId="0" fontId="1" fillId="0" borderId="0" xfId="0" applyFont="1"/>
    <xf numFmtId="0" fontId="0" fillId="0" borderId="4" xfId="0" applyBorder="1"/>
    <xf numFmtId="0" fontId="0" fillId="0" borderId="0" xfId="0" applyAlignment="1">
      <alignment horizontal="center"/>
    </xf>
    <xf numFmtId="0" fontId="0" fillId="0" borderId="4" xfId="0" applyBorder="1" applyAlignment="1">
      <alignment horizontal="center"/>
    </xf>
    <xf numFmtId="0" fontId="1" fillId="2" borderId="0" xfId="0" applyFont="1" applyFill="1" applyAlignment="1">
      <alignment horizontal="left"/>
    </xf>
    <xf numFmtId="0" fontId="0" fillId="0" borderId="0" xfId="0" applyAlignment="1">
      <alignment horizontal="left"/>
    </xf>
    <xf numFmtId="0" fontId="1" fillId="2" borderId="3" xfId="0" applyFont="1" applyFill="1" applyBorder="1" applyAlignment="1">
      <alignment horizontal="center"/>
    </xf>
    <xf numFmtId="0" fontId="0" fillId="0" borderId="3" xfId="0" applyBorder="1" applyAlignment="1">
      <alignment horizontal="center"/>
    </xf>
    <xf numFmtId="0" fontId="1" fillId="2" borderId="4" xfId="0" applyFont="1" applyFill="1" applyBorder="1" applyAlignment="1">
      <alignment horizontal="left"/>
    </xf>
    <xf numFmtId="0" fontId="1" fillId="2" borderId="3" xfId="0" applyFont="1" applyFill="1" applyBorder="1"/>
    <xf numFmtId="0" fontId="0" fillId="0" borderId="4" xfId="0" applyBorder="1" applyAlignment="1">
      <alignment horizontal="left"/>
    </xf>
    <xf numFmtId="0" fontId="0" fillId="0" borderId="3" xfId="0" applyBorder="1"/>
    <xf numFmtId="0" fontId="0" fillId="2" borderId="3" xfId="0" applyFill="1" applyBorder="1"/>
    <xf numFmtId="0" fontId="3" fillId="2" borderId="0" xfId="0" applyFont="1" applyFill="1"/>
    <xf numFmtId="0" fontId="3" fillId="2" borderId="4" xfId="0" applyFont="1" applyFill="1" applyBorder="1"/>
    <xf numFmtId="0" fontId="3" fillId="2" borderId="0" xfId="0" applyFont="1" applyFill="1" applyAlignment="1">
      <alignment horizontal="center"/>
    </xf>
    <xf numFmtId="164" fontId="3" fillId="2" borderId="3" xfId="0" applyNumberFormat="1" applyFont="1" applyFill="1" applyBorder="1" applyAlignment="1">
      <alignment horizontal="center" vertical="center"/>
    </xf>
    <xf numFmtId="164" fontId="3" fillId="2" borderId="0" xfId="0" applyNumberFormat="1" applyFont="1" applyFill="1" applyAlignment="1">
      <alignment horizontal="center" vertical="center"/>
    </xf>
    <xf numFmtId="0" fontId="3" fillId="2" borderId="3" xfId="0" applyFont="1" applyFill="1" applyBorder="1"/>
    <xf numFmtId="0" fontId="3" fillId="0" borderId="0" xfId="0" applyFont="1"/>
    <xf numFmtId="0" fontId="0" fillId="2" borderId="4" xfId="0" applyFill="1" applyBorder="1" applyAlignment="1">
      <alignment horizontal="left"/>
    </xf>
    <xf numFmtId="0" fontId="2" fillId="2" borderId="0" xfId="0" applyFont="1" applyFill="1"/>
    <xf numFmtId="2" fontId="2" fillId="2" borderId="3" xfId="0" applyNumberFormat="1" applyFont="1" applyFill="1" applyBorder="1" applyAlignment="1">
      <alignment horizontal="center" vertical="center"/>
    </xf>
    <xf numFmtId="2" fontId="2" fillId="2" borderId="0" xfId="0" applyNumberFormat="1" applyFont="1" applyFill="1" applyAlignment="1">
      <alignment horizontal="center" vertical="center"/>
    </xf>
    <xf numFmtId="164" fontId="2" fillId="2" borderId="3" xfId="0" applyNumberFormat="1" applyFont="1" applyFill="1" applyBorder="1" applyAlignment="1">
      <alignment horizontal="center" vertical="center"/>
    </xf>
    <xf numFmtId="164" fontId="2" fillId="2" borderId="0" xfId="0" applyNumberFormat="1" applyFont="1" applyFill="1" applyAlignment="1">
      <alignment horizontal="center" vertical="center"/>
    </xf>
    <xf numFmtId="0" fontId="2" fillId="2" borderId="3" xfId="0" applyFont="1" applyFill="1" applyBorder="1" applyAlignment="1">
      <alignment horizontal="left"/>
    </xf>
    <xf numFmtId="0" fontId="2" fillId="2" borderId="0" xfId="0" applyFont="1" applyFill="1" applyAlignment="1">
      <alignment horizontal="left"/>
    </xf>
    <xf numFmtId="0" fontId="5" fillId="2" borderId="0" xfId="0" applyFont="1" applyFill="1" applyAlignment="1">
      <alignment horizontal="center"/>
    </xf>
    <xf numFmtId="0" fontId="5" fillId="0" borderId="0" xfId="0" applyFont="1" applyAlignment="1">
      <alignment horizontal="center"/>
    </xf>
    <xf numFmtId="0" fontId="2" fillId="0" borderId="0" xfId="0" applyFont="1"/>
    <xf numFmtId="0" fontId="6" fillId="2" borderId="0" xfId="0" applyFont="1" applyFill="1"/>
    <xf numFmtId="0" fontId="6" fillId="2" borderId="4" xfId="0" applyFont="1" applyFill="1" applyBorder="1"/>
    <xf numFmtId="164" fontId="6" fillId="2" borderId="3"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0" fontId="6" fillId="2" borderId="3" xfId="0" applyFont="1" applyFill="1" applyBorder="1"/>
    <xf numFmtId="0" fontId="6" fillId="0" borderId="0" xfId="0" applyFont="1"/>
    <xf numFmtId="0" fontId="7" fillId="2" borderId="0" xfId="0" applyFont="1" applyFill="1"/>
    <xf numFmtId="2" fontId="7" fillId="2" borderId="3" xfId="0" applyNumberFormat="1" applyFont="1" applyFill="1" applyBorder="1" applyAlignment="1">
      <alignment horizontal="center" vertical="center"/>
    </xf>
    <xf numFmtId="2" fontId="7" fillId="2" borderId="0" xfId="0" applyNumberFormat="1" applyFont="1" applyFill="1" applyAlignment="1">
      <alignment horizontal="center" vertical="center"/>
    </xf>
    <xf numFmtId="164" fontId="7" fillId="2" borderId="3" xfId="0" applyNumberFormat="1" applyFont="1" applyFill="1" applyBorder="1" applyAlignment="1">
      <alignment horizontal="center" vertical="center"/>
    </xf>
    <xf numFmtId="164" fontId="7" fillId="2" borderId="0" xfId="0" applyNumberFormat="1" applyFont="1" applyFill="1" applyAlignment="1">
      <alignment horizontal="center" vertical="center"/>
    </xf>
    <xf numFmtId="0" fontId="7" fillId="2" borderId="3" xfId="0" applyFont="1" applyFill="1" applyBorder="1" applyAlignment="1">
      <alignment horizontal="left"/>
    </xf>
    <xf numFmtId="0" fontId="7" fillId="2" borderId="0" xfId="0" applyFont="1" applyFill="1" applyAlignment="1">
      <alignment horizontal="left"/>
    </xf>
    <xf numFmtId="0" fontId="8" fillId="2" borderId="0" xfId="0" applyFont="1" applyFill="1" applyAlignment="1">
      <alignment horizontal="center"/>
    </xf>
    <xf numFmtId="0" fontId="8" fillId="0" borderId="0" xfId="0" applyFont="1" applyAlignment="1">
      <alignment horizontal="center"/>
    </xf>
    <xf numFmtId="0" fontId="7" fillId="0" borderId="0" xfId="0" applyFont="1"/>
    <xf numFmtId="2" fontId="7" fillId="0" borderId="3" xfId="0" applyNumberFormat="1" applyFont="1" applyBorder="1" applyAlignment="1">
      <alignment horizontal="center" vertical="center"/>
    </xf>
    <xf numFmtId="2" fontId="7" fillId="0" borderId="0" xfId="0" applyNumberFormat="1" applyFont="1" applyAlignment="1">
      <alignment horizontal="center" vertical="center"/>
    </xf>
    <xf numFmtId="164" fontId="7" fillId="0" borderId="3" xfId="0" applyNumberFormat="1" applyFont="1" applyBorder="1" applyAlignment="1">
      <alignment horizontal="center" vertical="center"/>
    </xf>
    <xf numFmtId="164" fontId="7" fillId="0" borderId="0" xfId="0" applyNumberFormat="1" applyFont="1" applyAlignment="1">
      <alignment horizontal="center" vertical="center"/>
    </xf>
    <xf numFmtId="0" fontId="7" fillId="0" borderId="3" xfId="0" applyFont="1" applyBorder="1" applyAlignment="1">
      <alignment horizontal="left"/>
    </xf>
    <xf numFmtId="0" fontId="7" fillId="0" borderId="0" xfId="0" applyFont="1" applyAlignment="1">
      <alignment horizontal="left"/>
    </xf>
    <xf numFmtId="49" fontId="3" fillId="2" borderId="0" xfId="0" applyNumberFormat="1" applyFont="1" applyFill="1"/>
    <xf numFmtId="0" fontId="0" fillId="0" borderId="3" xfId="0" applyBorder="1" applyAlignment="1">
      <alignment horizontal="left"/>
    </xf>
    <xf numFmtId="0" fontId="1" fillId="2" borderId="7" xfId="0" applyFont="1" applyFill="1" applyBorder="1"/>
    <xf numFmtId="0" fontId="1" fillId="2" borderId="3" xfId="0" applyFont="1" applyFill="1" applyBorder="1" applyAlignment="1">
      <alignment horizontal="left"/>
    </xf>
    <xf numFmtId="0" fontId="0" fillId="2" borderId="3" xfId="0" applyFill="1" applyBorder="1" applyAlignment="1">
      <alignment horizontal="left"/>
    </xf>
    <xf numFmtId="0" fontId="0" fillId="2" borderId="0" xfId="0" applyFill="1" applyAlignment="1">
      <alignment horizontal="left"/>
    </xf>
    <xf numFmtId="0" fontId="1" fillId="0" borderId="4" xfId="0" applyFont="1" applyBorder="1"/>
    <xf numFmtId="3" fontId="1" fillId="2" borderId="3" xfId="0" applyNumberFormat="1" applyFont="1" applyFill="1" applyBorder="1" applyAlignment="1">
      <alignment horizontal="center"/>
    </xf>
    <xf numFmtId="0" fontId="0" fillId="0" borderId="0" xfId="0" applyAlignment="1">
      <alignment horizontal="center" vertical="center"/>
    </xf>
    <xf numFmtId="0" fontId="1" fillId="0" borderId="8" xfId="0" applyFont="1" applyBorder="1" applyAlignment="1">
      <alignment horizontal="center"/>
    </xf>
    <xf numFmtId="0" fontId="1" fillId="0" borderId="8" xfId="0" applyFont="1" applyBorder="1" applyAlignment="1">
      <alignment horizontal="center" vertical="center"/>
    </xf>
    <xf numFmtId="0" fontId="1" fillId="0" borderId="8" xfId="0" applyFont="1" applyBorder="1"/>
    <xf numFmtId="0" fontId="0" fillId="0" borderId="8" xfId="0" applyBorder="1" applyAlignment="1">
      <alignment horizontal="center"/>
    </xf>
    <xf numFmtId="0" fontId="0" fillId="0" borderId="8" xfId="0" applyBorder="1" applyAlignment="1">
      <alignment horizontal="center" vertical="center"/>
    </xf>
    <xf numFmtId="0" fontId="0" fillId="0" borderId="8" xfId="0" applyBorder="1"/>
    <xf numFmtId="0" fontId="0" fillId="0" borderId="8" xfId="0" applyBorder="1" applyAlignment="1">
      <alignment horizontal="left" vertical="top"/>
    </xf>
    <xf numFmtId="0" fontId="0" fillId="0" borderId="8" xfId="0" applyBorder="1" applyAlignment="1">
      <alignment vertical="center"/>
    </xf>
    <xf numFmtId="0" fontId="0" fillId="0" borderId="0" xfId="0" applyAlignment="1">
      <alignment vertical="center"/>
    </xf>
    <xf numFmtId="0" fontId="9" fillId="0" borderId="0" xfId="0" applyFont="1"/>
    <xf numFmtId="0" fontId="10" fillId="0" borderId="0" xfId="0" applyFont="1" applyAlignment="1">
      <alignment horizontal="center"/>
    </xf>
    <xf numFmtId="0" fontId="12" fillId="0" borderId="0" xfId="0" applyFont="1" applyAlignment="1">
      <alignment horizontal="center"/>
    </xf>
    <xf numFmtId="0" fontId="14" fillId="0" borderId="0" xfId="0" applyFont="1" applyAlignment="1">
      <alignment horizontal="center"/>
    </xf>
    <xf numFmtId="0" fontId="9" fillId="3" borderId="0" xfId="0" applyFont="1" applyFill="1"/>
    <xf numFmtId="0" fontId="9" fillId="0" borderId="0" xfId="0" applyFont="1" applyAlignment="1">
      <alignment horizontal="center"/>
    </xf>
    <xf numFmtId="0" fontId="9" fillId="0" borderId="0" xfId="0" applyFont="1" applyAlignment="1">
      <alignment horizontal="left"/>
    </xf>
    <xf numFmtId="164" fontId="9" fillId="3" borderId="3" xfId="0" applyNumberFormat="1" applyFont="1" applyFill="1" applyBorder="1" applyAlignment="1">
      <alignment horizontal="center"/>
    </xf>
    <xf numFmtId="164" fontId="9" fillId="3" borderId="0" xfId="0" applyNumberFormat="1" applyFont="1" applyFill="1" applyAlignment="1">
      <alignment horizontal="center"/>
    </xf>
    <xf numFmtId="0" fontId="9" fillId="3" borderId="0" xfId="0" applyFont="1" applyFill="1" applyAlignment="1">
      <alignment horizontal="center"/>
    </xf>
    <xf numFmtId="2" fontId="9" fillId="0" borderId="0" xfId="0" applyNumberFormat="1" applyFont="1" applyAlignment="1">
      <alignment horizontal="center"/>
    </xf>
    <xf numFmtId="164" fontId="0" fillId="0" borderId="0" xfId="0" applyNumberFormat="1"/>
    <xf numFmtId="0" fontId="15" fillId="3" borderId="0" xfId="0" applyFont="1" applyFill="1" applyAlignment="1">
      <alignment horizontal="center"/>
    </xf>
    <xf numFmtId="2" fontId="0" fillId="0" borderId="0" xfId="0" applyNumberFormat="1"/>
    <xf numFmtId="165" fontId="9" fillId="3" borderId="0" xfId="0" applyNumberFormat="1" applyFont="1" applyFill="1" applyAlignment="1">
      <alignment horizontal="center"/>
    </xf>
    <xf numFmtId="2" fontId="15" fillId="3" borderId="0" xfId="0" applyNumberFormat="1" applyFont="1" applyFill="1" applyAlignment="1">
      <alignment horizontal="center"/>
    </xf>
    <xf numFmtId="2" fontId="15" fillId="0" borderId="0" xfId="0" applyNumberFormat="1" applyFont="1" applyAlignment="1">
      <alignment horizontal="center"/>
    </xf>
    <xf numFmtId="166" fontId="15" fillId="3" borderId="0" xfId="0" applyNumberFormat="1" applyFont="1" applyFill="1" applyAlignment="1">
      <alignment horizontal="center"/>
    </xf>
    <xf numFmtId="0" fontId="9" fillId="3" borderId="5" xfId="0" applyFont="1" applyFill="1" applyBorder="1"/>
    <xf numFmtId="0" fontId="9" fillId="0" borderId="5" xfId="0" applyFont="1" applyBorder="1" applyAlignment="1">
      <alignment horizontal="center"/>
    </xf>
    <xf numFmtId="0" fontId="9" fillId="0" borderId="5" xfId="0" applyFont="1" applyBorder="1" applyAlignment="1">
      <alignment horizontal="left"/>
    </xf>
    <xf numFmtId="164" fontId="9" fillId="3" borderId="1" xfId="0" applyNumberFormat="1" applyFont="1" applyFill="1" applyBorder="1" applyAlignment="1">
      <alignment horizontal="center"/>
    </xf>
    <xf numFmtId="164" fontId="9" fillId="3" borderId="5" xfId="0" applyNumberFormat="1" applyFont="1" applyFill="1" applyBorder="1" applyAlignment="1">
      <alignment horizontal="center"/>
    </xf>
    <xf numFmtId="165" fontId="9" fillId="3" borderId="5" xfId="0" applyNumberFormat="1" applyFont="1" applyFill="1" applyBorder="1" applyAlignment="1">
      <alignment horizontal="center"/>
    </xf>
    <xf numFmtId="2" fontId="9" fillId="0" borderId="5" xfId="0" applyNumberFormat="1" applyFont="1" applyBorder="1" applyAlignment="1">
      <alignment horizontal="center"/>
    </xf>
    <xf numFmtId="0" fontId="15" fillId="3" borderId="5" xfId="0" applyFont="1" applyFill="1" applyBorder="1" applyAlignment="1">
      <alignment horizontal="center"/>
    </xf>
    <xf numFmtId="0" fontId="9" fillId="0" borderId="5" xfId="0" applyFont="1" applyBorder="1"/>
    <xf numFmtId="0" fontId="9" fillId="4" borderId="0" xfId="0" applyFont="1" applyFill="1"/>
    <xf numFmtId="164" fontId="9" fillId="4" borderId="3" xfId="0" applyNumberFormat="1" applyFont="1" applyFill="1" applyBorder="1" applyAlignment="1">
      <alignment horizontal="center"/>
    </xf>
    <xf numFmtId="164" fontId="9" fillId="4" borderId="0" xfId="0" applyNumberFormat="1" applyFont="1" applyFill="1" applyAlignment="1">
      <alignment horizontal="center"/>
    </xf>
    <xf numFmtId="165" fontId="9" fillId="4" borderId="0" xfId="0" applyNumberFormat="1" applyFont="1" applyFill="1" applyAlignment="1">
      <alignment horizontal="center"/>
    </xf>
    <xf numFmtId="0" fontId="15" fillId="4" borderId="0" xfId="0" applyFont="1" applyFill="1" applyAlignment="1">
      <alignment horizontal="center"/>
    </xf>
    <xf numFmtId="0" fontId="9" fillId="4" borderId="0" xfId="0" applyFont="1" applyFill="1" applyAlignment="1">
      <alignment horizontal="center"/>
    </xf>
    <xf numFmtId="2" fontId="9" fillId="0" borderId="0" xfId="0" applyNumberFormat="1" applyFont="1"/>
    <xf numFmtId="0" fontId="9" fillId="4" borderId="5" xfId="0" applyFont="1" applyFill="1" applyBorder="1"/>
    <xf numFmtId="164" fontId="9" fillId="4" borderId="1" xfId="0" applyNumberFormat="1" applyFont="1" applyFill="1" applyBorder="1" applyAlignment="1">
      <alignment horizontal="center"/>
    </xf>
    <xf numFmtId="164" fontId="9" fillId="4" borderId="5" xfId="0" applyNumberFormat="1" applyFont="1" applyFill="1" applyBorder="1" applyAlignment="1">
      <alignment horizontal="center"/>
    </xf>
    <xf numFmtId="0" fontId="9" fillId="4" borderId="5" xfId="0" applyFont="1" applyFill="1" applyBorder="1" applyAlignment="1">
      <alignment horizontal="center"/>
    </xf>
    <xf numFmtId="2" fontId="9" fillId="0" borderId="5" xfId="0" applyNumberFormat="1" applyFont="1" applyBorder="1"/>
    <xf numFmtId="0" fontId="15" fillId="4" borderId="5" xfId="0" applyFont="1" applyFill="1" applyBorder="1" applyAlignment="1">
      <alignment horizontal="center"/>
    </xf>
    <xf numFmtId="0" fontId="9" fillId="5" borderId="0" xfId="0" applyFont="1" applyFill="1"/>
    <xf numFmtId="164" fontId="9" fillId="5" borderId="3" xfId="0" applyNumberFormat="1" applyFont="1" applyFill="1" applyBorder="1" applyAlignment="1">
      <alignment horizontal="center"/>
    </xf>
    <xf numFmtId="164" fontId="9" fillId="5" borderId="0" xfId="0" applyNumberFormat="1" applyFont="1" applyFill="1" applyAlignment="1">
      <alignment horizontal="center"/>
    </xf>
    <xf numFmtId="0" fontId="9" fillId="5" borderId="0" xfId="0" applyFont="1" applyFill="1" applyAlignment="1">
      <alignment horizontal="center"/>
    </xf>
    <xf numFmtId="0" fontId="15" fillId="5" borderId="0" xfId="0" applyFont="1" applyFill="1" applyAlignment="1">
      <alignment horizontal="center"/>
    </xf>
    <xf numFmtId="165" fontId="9" fillId="5" borderId="0" xfId="0" applyNumberFormat="1" applyFont="1" applyFill="1" applyAlignment="1">
      <alignment horizontal="center"/>
    </xf>
    <xf numFmtId="0" fontId="9" fillId="5" borderId="5" xfId="0" applyFont="1" applyFill="1" applyBorder="1"/>
    <xf numFmtId="164" fontId="9" fillId="5" borderId="1" xfId="0" applyNumberFormat="1" applyFont="1" applyFill="1" applyBorder="1" applyAlignment="1">
      <alignment horizontal="center"/>
    </xf>
    <xf numFmtId="164" fontId="9" fillId="5" borderId="5" xfId="0" applyNumberFormat="1" applyFont="1" applyFill="1" applyBorder="1" applyAlignment="1">
      <alignment horizontal="center"/>
    </xf>
    <xf numFmtId="0" fontId="9" fillId="5" borderId="5" xfId="0" applyFont="1" applyFill="1" applyBorder="1" applyAlignment="1">
      <alignment horizontal="center"/>
    </xf>
    <xf numFmtId="0" fontId="16" fillId="5" borderId="5" xfId="0" applyFont="1" applyFill="1" applyBorder="1" applyAlignment="1">
      <alignment horizontal="center"/>
    </xf>
    <xf numFmtId="0" fontId="15" fillId="6" borderId="0" xfId="0" applyFont="1" applyFill="1"/>
    <xf numFmtId="164" fontId="9" fillId="6" borderId="3" xfId="0" applyNumberFormat="1" applyFont="1" applyFill="1" applyBorder="1" applyAlignment="1">
      <alignment horizontal="center"/>
    </xf>
    <xf numFmtId="164" fontId="9" fillId="6" borderId="0" xfId="0" applyNumberFormat="1" applyFont="1" applyFill="1" applyAlignment="1">
      <alignment horizontal="center"/>
    </xf>
    <xf numFmtId="0" fontId="9" fillId="6" borderId="0" xfId="0" applyFont="1" applyFill="1" applyAlignment="1">
      <alignment horizontal="center"/>
    </xf>
    <xf numFmtId="0" fontId="10" fillId="0" borderId="4" xfId="0" applyFont="1" applyBorder="1" applyAlignment="1">
      <alignment horizontal="center"/>
    </xf>
    <xf numFmtId="0" fontId="17" fillId="0" borderId="0" xfId="0" applyFont="1"/>
    <xf numFmtId="167" fontId="0" fillId="2" borderId="3" xfId="0" applyNumberFormat="1" applyFill="1" applyBorder="1" applyAlignment="1">
      <alignment horizontal="center"/>
    </xf>
    <xf numFmtId="167" fontId="1" fillId="2" borderId="0" xfId="0" applyNumberFormat="1" applyFont="1" applyFill="1" applyAlignment="1">
      <alignment horizontal="center"/>
    </xf>
    <xf numFmtId="167" fontId="0" fillId="2" borderId="0" xfId="0" applyNumberFormat="1" applyFill="1" applyAlignment="1">
      <alignment horizontal="center"/>
    </xf>
    <xf numFmtId="167" fontId="1" fillId="2" borderId="3" xfId="0" applyNumberFormat="1" applyFont="1" applyFill="1" applyBorder="1" applyAlignment="1">
      <alignment horizontal="center"/>
    </xf>
    <xf numFmtId="167" fontId="3" fillId="2" borderId="3" xfId="0" applyNumberFormat="1" applyFont="1" applyFill="1" applyBorder="1" applyAlignment="1">
      <alignment horizontal="center" vertical="center"/>
    </xf>
    <xf numFmtId="167" fontId="6" fillId="2" borderId="3" xfId="0" applyNumberFormat="1" applyFont="1" applyFill="1" applyBorder="1" applyAlignment="1">
      <alignment horizontal="center" vertical="center"/>
    </xf>
    <xf numFmtId="167" fontId="0" fillId="0" borderId="0" xfId="0" applyNumberFormat="1" applyAlignment="1">
      <alignment horizontal="center"/>
    </xf>
    <xf numFmtId="3" fontId="0" fillId="2" borderId="0" xfId="0" applyNumberFormat="1" applyFill="1" applyAlignment="1">
      <alignment horizontal="center"/>
    </xf>
    <xf numFmtId="0" fontId="0" fillId="7" borderId="0" xfId="0" applyFill="1" applyAlignment="1">
      <alignment horizontal="center"/>
    </xf>
    <xf numFmtId="0" fontId="19" fillId="7" borderId="1" xfId="0" applyFont="1" applyFill="1" applyBorder="1" applyAlignment="1">
      <alignment horizontal="center"/>
    </xf>
    <xf numFmtId="0" fontId="19" fillId="7" borderId="5" xfId="0" applyFont="1" applyFill="1" applyBorder="1" applyAlignment="1">
      <alignment horizontal="center"/>
    </xf>
    <xf numFmtId="166" fontId="19" fillId="7" borderId="5" xfId="0" applyNumberFormat="1" applyFont="1" applyFill="1" applyBorder="1" applyAlignment="1">
      <alignment horizontal="center"/>
    </xf>
    <xf numFmtId="2" fontId="19" fillId="7" borderId="5" xfId="0" applyNumberFormat="1" applyFont="1" applyFill="1" applyBorder="1"/>
    <xf numFmtId="2" fontId="19" fillId="7" borderId="5" xfId="0" applyNumberFormat="1" applyFont="1" applyFill="1" applyBorder="1" applyAlignment="1">
      <alignment horizontal="left"/>
    </xf>
    <xf numFmtId="166" fontId="19" fillId="7" borderId="5" xfId="0" applyNumberFormat="1" applyFont="1" applyFill="1" applyBorder="1" applyAlignment="1">
      <alignment horizontal="right"/>
    </xf>
    <xf numFmtId="166" fontId="19" fillId="7" borderId="5" xfId="0" applyNumberFormat="1" applyFont="1" applyFill="1" applyBorder="1" applyAlignment="1">
      <alignment horizontal="left"/>
    </xf>
    <xf numFmtId="166" fontId="21" fillId="7" borderId="5" xfId="0" applyNumberFormat="1" applyFont="1" applyFill="1" applyBorder="1" applyAlignment="1">
      <alignment horizontal="right"/>
    </xf>
    <xf numFmtId="166" fontId="21" fillId="7" borderId="5" xfId="0" applyNumberFormat="1" applyFont="1" applyFill="1" applyBorder="1" applyAlignment="1">
      <alignment horizontal="center"/>
    </xf>
    <xf numFmtId="166" fontId="21" fillId="7" borderId="5" xfId="0" applyNumberFormat="1" applyFont="1" applyFill="1" applyBorder="1" applyAlignment="1">
      <alignment horizontal="left"/>
    </xf>
    <xf numFmtId="0" fontId="19" fillId="7" borderId="6" xfId="0" applyFont="1" applyFill="1" applyBorder="1" applyAlignment="1">
      <alignment horizontal="center"/>
    </xf>
    <xf numFmtId="0" fontId="19" fillId="7" borderId="0" xfId="0" applyFont="1" applyFill="1" applyAlignment="1">
      <alignment horizontal="left"/>
    </xf>
    <xf numFmtId="0" fontId="19" fillId="7" borderId="0" xfId="0" applyFont="1" applyFill="1" applyAlignment="1">
      <alignment horizontal="center"/>
    </xf>
    <xf numFmtId="166" fontId="19" fillId="7" borderId="0" xfId="0" applyNumberFormat="1" applyFont="1" applyFill="1" applyAlignment="1">
      <alignment horizontal="center"/>
    </xf>
    <xf numFmtId="2" fontId="19" fillId="7" borderId="0" xfId="0" applyNumberFormat="1" applyFont="1" applyFill="1"/>
    <xf numFmtId="2" fontId="19" fillId="7" borderId="0" xfId="0" applyNumberFormat="1" applyFont="1" applyFill="1" applyAlignment="1">
      <alignment horizontal="left"/>
    </xf>
    <xf numFmtId="166" fontId="19" fillId="7" borderId="0" xfId="0" applyNumberFormat="1" applyFont="1" applyFill="1" applyAlignment="1">
      <alignment horizontal="right"/>
    </xf>
    <xf numFmtId="166" fontId="19" fillId="7" borderId="0" xfId="0" applyNumberFormat="1" applyFont="1" applyFill="1" applyAlignment="1">
      <alignment horizontal="left"/>
    </xf>
    <xf numFmtId="166" fontId="21" fillId="7" borderId="0" xfId="0" applyNumberFormat="1" applyFont="1" applyFill="1" applyAlignment="1">
      <alignment horizontal="right"/>
    </xf>
    <xf numFmtId="166" fontId="21" fillId="7" borderId="0" xfId="0" applyNumberFormat="1" applyFont="1" applyFill="1" applyAlignment="1">
      <alignment horizontal="center"/>
    </xf>
    <xf numFmtId="166" fontId="21" fillId="7" borderId="0" xfId="0" applyNumberFormat="1" applyFont="1" applyFill="1" applyAlignment="1">
      <alignment horizontal="left"/>
    </xf>
    <xf numFmtId="0" fontId="25" fillId="7" borderId="0" xfId="0" applyFont="1" applyFill="1" applyAlignment="1">
      <alignment horizontal="center"/>
    </xf>
    <xf numFmtId="168" fontId="25" fillId="7" borderId="0" xfId="0" applyNumberFormat="1" applyFont="1" applyFill="1" applyAlignment="1">
      <alignment horizontal="center"/>
    </xf>
    <xf numFmtId="11" fontId="25" fillId="7" borderId="0" xfId="0" applyNumberFormat="1" applyFont="1" applyFill="1" applyAlignment="1">
      <alignment horizontal="center"/>
    </xf>
    <xf numFmtId="11" fontId="25" fillId="7" borderId="0" xfId="0" applyNumberFormat="1" applyFont="1" applyFill="1" applyAlignment="1">
      <alignment horizontal="right"/>
    </xf>
    <xf numFmtId="11" fontId="25" fillId="7" borderId="0" xfId="0" applyNumberFormat="1" applyFont="1" applyFill="1" applyAlignment="1">
      <alignment horizontal="left"/>
    </xf>
    <xf numFmtId="166" fontId="25" fillId="7" borderId="0" xfId="0" applyNumberFormat="1" applyFont="1" applyFill="1" applyAlignment="1">
      <alignment horizontal="center"/>
    </xf>
    <xf numFmtId="2" fontId="25" fillId="7" borderId="0" xfId="0" applyNumberFormat="1" applyFont="1" applyFill="1"/>
    <xf numFmtId="2" fontId="25" fillId="7" borderId="0" xfId="0" applyNumberFormat="1" applyFont="1" applyFill="1" applyAlignment="1">
      <alignment horizontal="left"/>
    </xf>
    <xf numFmtId="164" fontId="25" fillId="7" borderId="0" xfId="0" applyNumberFormat="1" applyFont="1" applyFill="1"/>
    <xf numFmtId="164" fontId="25" fillId="7" borderId="0" xfId="0" applyNumberFormat="1" applyFont="1" applyFill="1" applyAlignment="1">
      <alignment horizontal="left"/>
    </xf>
    <xf numFmtId="164" fontId="25" fillId="7" borderId="0" xfId="0" applyNumberFormat="1" applyFont="1" applyFill="1" applyAlignment="1">
      <alignment horizontal="center"/>
    </xf>
    <xf numFmtId="2" fontId="25" fillId="7" borderId="0" xfId="0" applyNumberFormat="1" applyFont="1" applyFill="1" applyAlignment="1">
      <alignment horizontal="center"/>
    </xf>
    <xf numFmtId="49" fontId="25" fillId="7" borderId="0" xfId="0" applyNumberFormat="1" applyFont="1" applyFill="1" applyAlignment="1">
      <alignment horizontal="center"/>
    </xf>
    <xf numFmtId="0" fontId="25" fillId="7" borderId="0" xfId="0" applyFont="1" applyFill="1" applyAlignment="1">
      <alignment horizontal="left"/>
    </xf>
    <xf numFmtId="1" fontId="25" fillId="7" borderId="0" xfId="0" applyNumberFormat="1" applyFont="1" applyFill="1"/>
    <xf numFmtId="1" fontId="25" fillId="7" borderId="0" xfId="0" applyNumberFormat="1" applyFont="1" applyFill="1" applyAlignment="1">
      <alignment horizontal="left"/>
    </xf>
    <xf numFmtId="166" fontId="0" fillId="7" borderId="0" xfId="0" applyNumberFormat="1" applyFill="1" applyAlignment="1">
      <alignment horizontal="center"/>
    </xf>
    <xf numFmtId="2" fontId="0" fillId="7" borderId="0" xfId="0" applyNumberFormat="1" applyFill="1"/>
    <xf numFmtId="2" fontId="0" fillId="7" borderId="0" xfId="0" applyNumberFormat="1" applyFill="1" applyAlignment="1">
      <alignment horizontal="left"/>
    </xf>
    <xf numFmtId="166" fontId="0" fillId="7" borderId="0" xfId="0" applyNumberFormat="1" applyFill="1" applyAlignment="1">
      <alignment horizontal="right"/>
    </xf>
    <xf numFmtId="166" fontId="0" fillId="7" borderId="0" xfId="0" applyNumberFormat="1" applyFill="1" applyAlignment="1">
      <alignment horizontal="left"/>
    </xf>
    <xf numFmtId="166" fontId="27" fillId="7" borderId="0" xfId="0" applyNumberFormat="1" applyFont="1" applyFill="1" applyAlignment="1">
      <alignment horizontal="right"/>
    </xf>
    <xf numFmtId="166" fontId="27" fillId="7" borderId="0" xfId="0" applyNumberFormat="1" applyFont="1" applyFill="1" applyAlignment="1">
      <alignment horizontal="center"/>
    </xf>
    <xf numFmtId="166" fontId="27" fillId="7" borderId="0" xfId="0" applyNumberFormat="1" applyFont="1" applyFill="1" applyAlignment="1">
      <alignment horizontal="left"/>
    </xf>
    <xf numFmtId="0" fontId="25" fillId="7" borderId="10" xfId="0" applyFont="1" applyFill="1" applyBorder="1" applyAlignment="1">
      <alignment horizontal="center"/>
    </xf>
    <xf numFmtId="168" fontId="25" fillId="7" borderId="10" xfId="0" applyNumberFormat="1" applyFont="1" applyFill="1" applyBorder="1" applyAlignment="1">
      <alignment horizontal="center"/>
    </xf>
    <xf numFmtId="11" fontId="25" fillId="7" borderId="10" xfId="0" applyNumberFormat="1" applyFont="1" applyFill="1" applyBorder="1" applyAlignment="1">
      <alignment horizontal="center"/>
    </xf>
    <xf numFmtId="11" fontId="25" fillId="7" borderId="10" xfId="0" applyNumberFormat="1" applyFont="1" applyFill="1" applyBorder="1" applyAlignment="1">
      <alignment horizontal="right"/>
    </xf>
    <xf numFmtId="11" fontId="25" fillId="7" borderId="10" xfId="0" applyNumberFormat="1" applyFont="1" applyFill="1" applyBorder="1" applyAlignment="1">
      <alignment horizontal="left"/>
    </xf>
    <xf numFmtId="166" fontId="25" fillId="7" borderId="10" xfId="0" applyNumberFormat="1" applyFont="1" applyFill="1" applyBorder="1" applyAlignment="1">
      <alignment horizontal="center"/>
    </xf>
    <xf numFmtId="2" fontId="25" fillId="7" borderId="10" xfId="0" applyNumberFormat="1" applyFont="1" applyFill="1" applyBorder="1"/>
    <xf numFmtId="2" fontId="25" fillId="7" borderId="10" xfId="0" applyNumberFormat="1" applyFont="1" applyFill="1" applyBorder="1" applyAlignment="1">
      <alignment horizontal="left"/>
    </xf>
    <xf numFmtId="164" fontId="25" fillId="7" borderId="10" xfId="0" applyNumberFormat="1" applyFont="1" applyFill="1" applyBorder="1"/>
    <xf numFmtId="164" fontId="25" fillId="7" borderId="10" xfId="0" applyNumberFormat="1" applyFont="1" applyFill="1" applyBorder="1" applyAlignment="1">
      <alignment horizontal="left"/>
    </xf>
    <xf numFmtId="164" fontId="25" fillId="7" borderId="10" xfId="0" applyNumberFormat="1" applyFont="1" applyFill="1" applyBorder="1" applyAlignment="1">
      <alignment horizontal="center"/>
    </xf>
    <xf numFmtId="2" fontId="25" fillId="7" borderId="10" xfId="0" applyNumberFormat="1" applyFont="1" applyFill="1" applyBorder="1" applyAlignment="1">
      <alignment horizontal="center"/>
    </xf>
    <xf numFmtId="49" fontId="25" fillId="7" borderId="10" xfId="0" applyNumberFormat="1" applyFont="1" applyFill="1" applyBorder="1" applyAlignment="1">
      <alignment horizontal="center"/>
    </xf>
    <xf numFmtId="0" fontId="25" fillId="7" borderId="9" xfId="0" applyFont="1" applyFill="1" applyBorder="1" applyAlignment="1">
      <alignment horizontal="center"/>
    </xf>
    <xf numFmtId="168" fontId="25" fillId="7" borderId="9" xfId="0" applyNumberFormat="1" applyFont="1" applyFill="1" applyBorder="1" applyAlignment="1">
      <alignment horizontal="center"/>
    </xf>
    <xf numFmtId="11" fontId="25" fillId="7" borderId="9" xfId="0" applyNumberFormat="1" applyFont="1" applyFill="1" applyBorder="1" applyAlignment="1">
      <alignment horizontal="center"/>
    </xf>
    <xf numFmtId="11" fontId="25" fillId="7" borderId="9" xfId="0" applyNumberFormat="1" applyFont="1" applyFill="1" applyBorder="1" applyAlignment="1">
      <alignment horizontal="right"/>
    </xf>
    <xf numFmtId="11" fontId="25" fillId="7" borderId="9" xfId="0" applyNumberFormat="1" applyFont="1" applyFill="1" applyBorder="1" applyAlignment="1">
      <alignment horizontal="left"/>
    </xf>
    <xf numFmtId="166" fontId="25" fillId="7" borderId="9" xfId="0" applyNumberFormat="1" applyFont="1" applyFill="1" applyBorder="1" applyAlignment="1">
      <alignment horizontal="center"/>
    </xf>
    <xf numFmtId="2" fontId="25" fillId="7" borderId="9" xfId="0" applyNumberFormat="1" applyFont="1" applyFill="1" applyBorder="1"/>
    <xf numFmtId="2" fontId="25" fillId="7" borderId="9" xfId="0" applyNumberFormat="1" applyFont="1" applyFill="1" applyBorder="1" applyAlignment="1">
      <alignment horizontal="left"/>
    </xf>
    <xf numFmtId="164" fontId="25" fillId="7" borderId="9" xfId="0" applyNumberFormat="1" applyFont="1" applyFill="1" applyBorder="1"/>
    <xf numFmtId="164" fontId="25" fillId="7" borderId="9" xfId="0" applyNumberFormat="1" applyFont="1" applyFill="1" applyBorder="1" applyAlignment="1">
      <alignment horizontal="center"/>
    </xf>
    <xf numFmtId="164" fontId="25" fillId="7" borderId="9" xfId="0" applyNumberFormat="1" applyFont="1" applyFill="1" applyBorder="1" applyAlignment="1">
      <alignment horizontal="left"/>
    </xf>
    <xf numFmtId="0" fontId="25" fillId="7" borderId="5" xfId="0" applyFont="1" applyFill="1" applyBorder="1" applyAlignment="1">
      <alignment horizontal="center"/>
    </xf>
    <xf numFmtId="168" fontId="25" fillId="7" borderId="5" xfId="0" applyNumberFormat="1" applyFont="1" applyFill="1" applyBorder="1" applyAlignment="1">
      <alignment horizontal="center"/>
    </xf>
    <xf numFmtId="11" fontId="25" fillId="7" borderId="5" xfId="0" applyNumberFormat="1" applyFont="1" applyFill="1" applyBorder="1" applyAlignment="1">
      <alignment horizontal="center"/>
    </xf>
    <xf numFmtId="11" fontId="25" fillId="7" borderId="5" xfId="0" applyNumberFormat="1" applyFont="1" applyFill="1" applyBorder="1" applyAlignment="1">
      <alignment horizontal="right"/>
    </xf>
    <xf numFmtId="11" fontId="25" fillId="7" borderId="5" xfId="0" applyNumberFormat="1" applyFont="1" applyFill="1" applyBorder="1" applyAlignment="1">
      <alignment horizontal="left"/>
    </xf>
    <xf numFmtId="166" fontId="25" fillId="7" borderId="5" xfId="0" applyNumberFormat="1" applyFont="1" applyFill="1" applyBorder="1" applyAlignment="1">
      <alignment horizontal="center"/>
    </xf>
    <xf numFmtId="2" fontId="25" fillId="7" borderId="5" xfId="0" applyNumberFormat="1" applyFont="1" applyFill="1" applyBorder="1"/>
    <xf numFmtId="2" fontId="25" fillId="7" borderId="5" xfId="0" applyNumberFormat="1" applyFont="1" applyFill="1" applyBorder="1" applyAlignment="1">
      <alignment horizontal="left"/>
    </xf>
    <xf numFmtId="164" fontId="25" fillId="7" borderId="5" xfId="0" applyNumberFormat="1" applyFont="1" applyFill="1" applyBorder="1"/>
    <xf numFmtId="164" fontId="25" fillId="7" borderId="5" xfId="0" applyNumberFormat="1" applyFont="1" applyFill="1" applyBorder="1" applyAlignment="1">
      <alignment horizontal="center"/>
    </xf>
    <xf numFmtId="164" fontId="25" fillId="7" borderId="5" xfId="0" applyNumberFormat="1" applyFont="1" applyFill="1" applyBorder="1" applyAlignment="1">
      <alignment horizontal="left"/>
    </xf>
    <xf numFmtId="0" fontId="28" fillId="0" borderId="0" xfId="0" applyFont="1"/>
    <xf numFmtId="0" fontId="0" fillId="7" borderId="3" xfId="0" applyFill="1" applyBorder="1" applyAlignment="1">
      <alignment horizontal="center"/>
    </xf>
    <xf numFmtId="0" fontId="18" fillId="7" borderId="0" xfId="0" applyFont="1" applyFill="1" applyAlignment="1">
      <alignment horizontal="center"/>
    </xf>
    <xf numFmtId="166" fontId="21" fillId="7" borderId="4" xfId="0" applyNumberFormat="1" applyFont="1" applyFill="1" applyBorder="1" applyAlignment="1">
      <alignment horizontal="center"/>
    </xf>
    <xf numFmtId="0" fontId="17" fillId="7" borderId="0" xfId="0" applyFont="1" applyFill="1"/>
    <xf numFmtId="168" fontId="26" fillId="7" borderId="10" xfId="0" applyNumberFormat="1" applyFont="1" applyFill="1" applyBorder="1" applyAlignment="1">
      <alignment horizontal="center"/>
    </xf>
    <xf numFmtId="166" fontId="25" fillId="7" borderId="0" xfId="0" applyNumberFormat="1" applyFont="1" applyFill="1"/>
    <xf numFmtId="166" fontId="25" fillId="7" borderId="10" xfId="0" applyNumberFormat="1" applyFont="1" applyFill="1" applyBorder="1"/>
    <xf numFmtId="0" fontId="0" fillId="0" borderId="1"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0" fillId="0" borderId="1"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2" borderId="3" xfId="0" applyFill="1" applyBorder="1" applyAlignment="1">
      <alignment horizontal="center"/>
    </xf>
    <xf numFmtId="0" fontId="9" fillId="0" borderId="0" xfId="0" applyFont="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19" fillId="7" borderId="5" xfId="0" applyFont="1" applyFill="1" applyBorder="1" applyAlignment="1">
      <alignment horizontal="center"/>
    </xf>
    <xf numFmtId="49" fontId="25" fillId="7" borderId="9" xfId="0" applyNumberFormat="1" applyFont="1" applyFill="1" applyBorder="1" applyAlignment="1">
      <alignment horizontal="center" vertical="center"/>
    </xf>
    <xf numFmtId="49" fontId="25" fillId="7" borderId="5" xfId="0" applyNumberFormat="1" applyFont="1" applyFill="1" applyBorder="1" applyAlignment="1">
      <alignment horizontal="center" vertical="center"/>
    </xf>
    <xf numFmtId="2" fontId="25" fillId="7" borderId="9" xfId="0" applyNumberFormat="1" applyFont="1" applyFill="1" applyBorder="1" applyAlignment="1">
      <alignment horizontal="center" vertical="center"/>
    </xf>
    <xf numFmtId="2" fontId="25" fillId="7" borderId="5" xfId="0" applyNumberFormat="1" applyFont="1" applyFill="1" applyBorder="1" applyAlignment="1">
      <alignment horizontal="center" vertical="center"/>
    </xf>
    <xf numFmtId="164" fontId="25" fillId="7" borderId="9" xfId="0" applyNumberFormat="1" applyFont="1" applyFill="1" applyBorder="1" applyAlignment="1">
      <alignment horizontal="center" vertical="center"/>
    </xf>
    <xf numFmtId="164" fontId="25" fillId="7" borderId="5" xfId="0" applyNumberFormat="1" applyFont="1" applyFill="1" applyBorder="1" applyAlignment="1">
      <alignment horizontal="center" vertical="center"/>
    </xf>
    <xf numFmtId="0" fontId="18" fillId="7" borderId="0" xfId="0" applyFont="1" applyFill="1" applyAlignment="1">
      <alignment horizontal="center"/>
    </xf>
    <xf numFmtId="166" fontId="19" fillId="7" borderId="0" xfId="0" applyNumberFormat="1" applyFont="1" applyFill="1" applyAlignment="1">
      <alignment horizontal="center"/>
    </xf>
    <xf numFmtId="166" fontId="21" fillId="7" borderId="0" xfId="0" applyNumberFormat="1" applyFont="1" applyFill="1" applyAlignment="1">
      <alignment horizontal="center"/>
    </xf>
    <xf numFmtId="0" fontId="31"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AB59-2AB1-4935-88FA-25B35355A628}">
  <dimension ref="A1:Y180"/>
  <sheetViews>
    <sheetView workbookViewId="0">
      <selection activeCell="B1" sqref="B1"/>
    </sheetView>
  </sheetViews>
  <sheetFormatPr defaultRowHeight="15" x14ac:dyDescent="0.25"/>
  <cols>
    <col min="1" max="1" width="23.28515625" customWidth="1"/>
    <col min="2" max="2" width="54.85546875" customWidth="1"/>
    <col min="3" max="3" width="10" customWidth="1"/>
    <col min="4" max="4" width="3.140625" customWidth="1"/>
    <col min="5" max="5" width="12" customWidth="1"/>
    <col min="6" max="6" width="9.28515625" customWidth="1"/>
    <col min="7" max="7" width="3.140625" customWidth="1"/>
    <col min="8" max="8" width="11.7109375" customWidth="1"/>
    <col min="9" max="9" width="8.5703125" customWidth="1"/>
    <col min="10" max="10" width="3.140625" customWidth="1"/>
    <col min="11" max="11" width="8.5703125" customWidth="1"/>
    <col min="12" max="12" width="10.140625" customWidth="1"/>
    <col min="13" max="13" width="3.140625" customWidth="1"/>
    <col min="14" max="14" width="21.28515625" customWidth="1"/>
    <col min="15" max="15" width="3.140625" customWidth="1"/>
    <col min="16" max="16" width="33" customWidth="1"/>
    <col min="17" max="17" width="8.5703125" customWidth="1"/>
    <col min="18" max="18" width="3.140625" customWidth="1"/>
    <col min="19" max="19" width="8.5703125" customWidth="1"/>
    <col min="20" max="20" width="27" customWidth="1"/>
    <col min="22" max="22" width="205" customWidth="1"/>
  </cols>
  <sheetData>
    <row r="1" spans="1:22" x14ac:dyDescent="0.25">
      <c r="A1" s="262" t="s">
        <v>1326</v>
      </c>
    </row>
    <row r="3" spans="1:22" x14ac:dyDescent="0.25">
      <c r="A3" s="1" t="s">
        <v>0</v>
      </c>
      <c r="B3" s="2" t="s">
        <v>1</v>
      </c>
      <c r="C3" s="245" t="s">
        <v>2</v>
      </c>
      <c r="D3" s="246"/>
      <c r="E3" s="247"/>
      <c r="F3" s="245" t="s">
        <v>3</v>
      </c>
      <c r="G3" s="246"/>
      <c r="H3" s="247"/>
      <c r="I3" s="238" t="s">
        <v>4</v>
      </c>
      <c r="J3" s="239"/>
      <c r="K3" s="239"/>
      <c r="L3" s="245" t="s">
        <v>207</v>
      </c>
      <c r="M3" s="246"/>
      <c r="N3" s="247"/>
      <c r="O3" s="245" t="s">
        <v>1073</v>
      </c>
      <c r="P3" s="246"/>
      <c r="Q3" s="238" t="s">
        <v>5</v>
      </c>
      <c r="R3" s="239"/>
      <c r="S3" s="240"/>
      <c r="T3" s="3" t="s">
        <v>6</v>
      </c>
      <c r="U3" s="3"/>
    </row>
    <row r="4" spans="1:22" s="13" customFormat="1" x14ac:dyDescent="0.25">
      <c r="A4" s="9" t="s">
        <v>188</v>
      </c>
      <c r="B4" s="68" t="s">
        <v>189</v>
      </c>
      <c r="C4" s="243" t="s">
        <v>190</v>
      </c>
      <c r="D4" s="243"/>
      <c r="E4" s="243"/>
      <c r="F4" s="243"/>
      <c r="G4" s="243"/>
      <c r="H4" s="244"/>
      <c r="I4" s="19"/>
      <c r="J4" s="11"/>
      <c r="K4" s="11"/>
      <c r="L4" s="69"/>
      <c r="M4" s="17"/>
      <c r="N4" s="17"/>
      <c r="O4" s="69"/>
      <c r="P4" s="17"/>
      <c r="Q4" s="19"/>
      <c r="R4" s="11"/>
      <c r="S4" s="12"/>
      <c r="T4" s="9" t="s">
        <v>191</v>
      </c>
      <c r="U4" s="9"/>
      <c r="V4" s="9" t="s">
        <v>1074</v>
      </c>
    </row>
    <row r="5" spans="1:22" x14ac:dyDescent="0.25">
      <c r="A5" s="4" t="s">
        <v>192</v>
      </c>
      <c r="B5" s="5" t="s">
        <v>193</v>
      </c>
      <c r="C5" s="241" t="s">
        <v>194</v>
      </c>
      <c r="D5" s="241"/>
      <c r="E5" s="241"/>
      <c r="F5" s="241"/>
      <c r="G5" s="241"/>
      <c r="H5" s="242"/>
      <c r="I5" s="8"/>
      <c r="J5" s="6"/>
      <c r="K5" s="6"/>
      <c r="L5" s="70"/>
      <c r="M5" s="71"/>
      <c r="N5" s="71"/>
      <c r="O5" s="70"/>
      <c r="P5" s="71"/>
      <c r="Q5" s="8"/>
      <c r="R5" s="6"/>
      <c r="S5" s="7"/>
      <c r="T5" s="4" t="s">
        <v>195</v>
      </c>
      <c r="U5" s="4"/>
      <c r="V5" s="4" t="s">
        <v>1075</v>
      </c>
    </row>
    <row r="6" spans="1:22" x14ac:dyDescent="0.25">
      <c r="B6" s="14"/>
      <c r="D6" s="18"/>
      <c r="E6" s="23"/>
      <c r="F6" s="18"/>
      <c r="G6" s="18"/>
      <c r="H6" s="23"/>
      <c r="I6" s="20"/>
      <c r="J6" s="15"/>
      <c r="K6" s="15"/>
      <c r="L6" s="67"/>
      <c r="M6" s="18"/>
      <c r="N6" s="18"/>
      <c r="O6" s="67"/>
      <c r="P6" s="18"/>
      <c r="Q6" s="20"/>
      <c r="R6" s="15"/>
      <c r="S6" s="16"/>
    </row>
    <row r="7" spans="1:22" s="13" customFormat="1" x14ac:dyDescent="0.25">
      <c r="A7" s="9" t="s">
        <v>196</v>
      </c>
      <c r="B7" s="10" t="s">
        <v>197</v>
      </c>
      <c r="C7" s="9"/>
      <c r="D7" s="9"/>
      <c r="E7" s="10"/>
      <c r="F7" s="11" t="s">
        <v>211</v>
      </c>
      <c r="G7" s="11" t="s">
        <v>10</v>
      </c>
      <c r="H7" s="11" t="s">
        <v>212</v>
      </c>
      <c r="I7" s="19"/>
      <c r="J7" s="11"/>
      <c r="K7" s="11"/>
      <c r="L7" s="69"/>
      <c r="M7" s="17"/>
      <c r="N7" s="17"/>
      <c r="O7" s="69"/>
      <c r="P7" s="17"/>
      <c r="Q7" s="19"/>
      <c r="R7" s="11"/>
      <c r="S7" s="12"/>
      <c r="T7" s="9" t="s">
        <v>198</v>
      </c>
      <c r="U7" s="9"/>
      <c r="V7" s="9" t="s">
        <v>199</v>
      </c>
    </row>
    <row r="8" spans="1:22" x14ac:dyDescent="0.25">
      <c r="B8" s="14"/>
      <c r="C8" s="13"/>
      <c r="D8" s="13"/>
      <c r="E8" s="72"/>
      <c r="F8" s="13"/>
      <c r="G8" s="13"/>
      <c r="H8" s="72"/>
      <c r="I8" s="20"/>
      <c r="J8" s="15"/>
      <c r="K8" s="15"/>
      <c r="L8" s="67"/>
      <c r="M8" s="18"/>
      <c r="N8" s="18"/>
      <c r="O8" s="67"/>
      <c r="P8" s="18"/>
      <c r="Q8" s="20"/>
      <c r="R8" s="15"/>
      <c r="S8" s="16"/>
    </row>
    <row r="9" spans="1:22" s="13" customFormat="1" x14ac:dyDescent="0.25">
      <c r="A9" s="9" t="s">
        <v>200</v>
      </c>
      <c r="B9" s="10" t="s">
        <v>201</v>
      </c>
      <c r="C9" s="243" t="s">
        <v>202</v>
      </c>
      <c r="D9" s="243"/>
      <c r="E9" s="243"/>
      <c r="F9" s="243"/>
      <c r="G9" s="243"/>
      <c r="H9" s="244"/>
      <c r="I9" s="19"/>
      <c r="J9" s="11"/>
      <c r="K9" s="11"/>
      <c r="L9" s="69"/>
      <c r="M9" s="17"/>
      <c r="N9" s="17"/>
      <c r="O9" s="69"/>
      <c r="P9" s="17"/>
      <c r="Q9" s="19"/>
      <c r="R9" s="11"/>
      <c r="S9" s="12"/>
      <c r="T9" s="9" t="s">
        <v>203</v>
      </c>
      <c r="U9" s="9"/>
      <c r="V9" s="9"/>
    </row>
    <row r="10" spans="1:22" x14ac:dyDescent="0.25">
      <c r="B10" s="14"/>
      <c r="C10" s="18"/>
      <c r="D10" s="18"/>
      <c r="E10" s="23"/>
      <c r="F10" s="18"/>
      <c r="G10" s="18"/>
      <c r="H10" s="23"/>
      <c r="I10" s="20"/>
      <c r="J10" s="15"/>
      <c r="K10" s="15"/>
      <c r="L10" s="67"/>
      <c r="M10" s="18"/>
      <c r="N10" s="18"/>
      <c r="O10" s="67"/>
      <c r="P10" s="18"/>
      <c r="Q10" s="20"/>
      <c r="R10" s="15"/>
      <c r="S10" s="16"/>
    </row>
    <row r="11" spans="1:22" s="13" customFormat="1" x14ac:dyDescent="0.25">
      <c r="A11" s="9" t="s">
        <v>204</v>
      </c>
      <c r="B11" s="10" t="s">
        <v>201</v>
      </c>
      <c r="C11" s="243" t="s">
        <v>205</v>
      </c>
      <c r="D11" s="243"/>
      <c r="E11" s="243"/>
      <c r="F11" s="243"/>
      <c r="G11" s="243"/>
      <c r="H11" s="244"/>
      <c r="I11" s="19"/>
      <c r="J11" s="11"/>
      <c r="K11" s="11"/>
      <c r="L11" s="69"/>
      <c r="M11" s="17"/>
      <c r="N11" s="17"/>
      <c r="O11" s="69"/>
      <c r="P11" s="17"/>
      <c r="Q11" s="19"/>
      <c r="R11" s="11"/>
      <c r="S11" s="12"/>
      <c r="T11" s="9" t="s">
        <v>203</v>
      </c>
      <c r="U11" s="9"/>
      <c r="V11" s="9"/>
    </row>
    <row r="12" spans="1:22" x14ac:dyDescent="0.25">
      <c r="B12" s="14"/>
      <c r="C12" s="18"/>
      <c r="D12" s="18"/>
      <c r="E12" s="23"/>
      <c r="F12" s="18"/>
      <c r="G12" s="18"/>
      <c r="H12" s="23"/>
      <c r="I12" s="20"/>
      <c r="J12" s="15"/>
      <c r="K12" s="15"/>
      <c r="L12" s="67"/>
      <c r="M12" s="18"/>
      <c r="N12" s="18"/>
      <c r="O12" s="67"/>
      <c r="P12" s="18"/>
      <c r="Q12" s="20"/>
      <c r="R12" s="15"/>
      <c r="S12" s="16"/>
    </row>
    <row r="13" spans="1:22" x14ac:dyDescent="0.25">
      <c r="A13" s="4" t="s">
        <v>7</v>
      </c>
      <c r="B13" s="5" t="s">
        <v>8</v>
      </c>
      <c r="C13" s="241" t="s">
        <v>9</v>
      </c>
      <c r="D13" s="241"/>
      <c r="E13" s="241"/>
      <c r="F13" s="241"/>
      <c r="G13" s="241"/>
      <c r="H13" s="242"/>
      <c r="I13" s="8" t="s">
        <v>213</v>
      </c>
      <c r="J13" s="6" t="s">
        <v>10</v>
      </c>
      <c r="K13" s="6" t="s">
        <v>214</v>
      </c>
      <c r="L13" s="8"/>
      <c r="M13" s="6"/>
      <c r="N13" s="6"/>
      <c r="O13" s="8"/>
      <c r="P13" s="6"/>
      <c r="Q13" s="8"/>
      <c r="R13" s="6"/>
      <c r="S13" s="7"/>
      <c r="T13" s="4" t="s">
        <v>11</v>
      </c>
      <c r="U13" s="4"/>
      <c r="V13" s="4"/>
    </row>
    <row r="14" spans="1:22" x14ac:dyDescent="0.25">
      <c r="A14" s="4" t="s">
        <v>7</v>
      </c>
      <c r="B14" s="5" t="s">
        <v>8</v>
      </c>
      <c r="C14" s="6" t="s">
        <v>215</v>
      </c>
      <c r="D14" s="6" t="s">
        <v>10</v>
      </c>
      <c r="E14" s="6" t="s">
        <v>216</v>
      </c>
      <c r="F14" s="8" t="s">
        <v>217</v>
      </c>
      <c r="G14" s="6" t="s">
        <v>10</v>
      </c>
      <c r="H14" s="7" t="s">
        <v>219</v>
      </c>
      <c r="I14" s="8"/>
      <c r="J14" s="6"/>
      <c r="K14" s="6"/>
      <c r="L14" s="8"/>
      <c r="M14" s="6"/>
      <c r="N14" s="6"/>
      <c r="O14" s="8"/>
      <c r="P14" s="6"/>
      <c r="Q14" s="8"/>
      <c r="R14" s="6"/>
      <c r="S14" s="7"/>
      <c r="T14" s="4" t="s">
        <v>12</v>
      </c>
      <c r="U14" s="4"/>
      <c r="V14" s="4" t="s">
        <v>13</v>
      </c>
    </row>
    <row r="15" spans="1:22" s="13" customFormat="1" x14ac:dyDescent="0.25">
      <c r="A15" s="9" t="s">
        <v>7</v>
      </c>
      <c r="B15" s="10" t="s">
        <v>8</v>
      </c>
      <c r="C15" s="11"/>
      <c r="D15" s="11"/>
      <c r="E15" s="12"/>
      <c r="F15" s="11" t="s">
        <v>217</v>
      </c>
      <c r="G15" s="11" t="s">
        <v>10</v>
      </c>
      <c r="H15" s="12" t="s">
        <v>218</v>
      </c>
      <c r="I15" s="9"/>
      <c r="J15" s="9"/>
      <c r="K15" s="10"/>
      <c r="L15" s="9"/>
      <c r="M15" s="9"/>
      <c r="N15" s="10"/>
      <c r="O15" s="9"/>
      <c r="P15" s="10"/>
      <c r="Q15" s="9"/>
      <c r="R15" s="9"/>
      <c r="S15" s="10"/>
      <c r="T15" s="9" t="s">
        <v>14</v>
      </c>
      <c r="U15" s="9"/>
      <c r="V15" s="9" t="s">
        <v>15</v>
      </c>
    </row>
    <row r="16" spans="1:22" x14ac:dyDescent="0.25">
      <c r="B16" s="14"/>
      <c r="C16" s="15"/>
      <c r="D16" s="15"/>
      <c r="E16" s="16"/>
      <c r="F16" s="15"/>
      <c r="G16" s="15"/>
      <c r="H16" s="16"/>
      <c r="K16" s="14"/>
      <c r="N16" s="14"/>
      <c r="P16" s="14"/>
      <c r="S16" s="14"/>
    </row>
    <row r="17" spans="1:22" s="13" customFormat="1" x14ac:dyDescent="0.25">
      <c r="A17" s="17" t="s">
        <v>16</v>
      </c>
      <c r="B17" s="10" t="s">
        <v>17</v>
      </c>
      <c r="C17" s="9"/>
      <c r="D17" s="11"/>
      <c r="E17" s="10"/>
      <c r="F17" s="11" t="s">
        <v>220</v>
      </c>
      <c r="G17" s="11" t="s">
        <v>10</v>
      </c>
      <c r="H17" s="12" t="s">
        <v>221</v>
      </c>
      <c r="I17" s="9"/>
      <c r="J17" s="9"/>
      <c r="K17" s="10"/>
      <c r="L17" s="9"/>
      <c r="M17" s="9"/>
      <c r="N17" s="10"/>
      <c r="O17" s="9"/>
      <c r="P17" s="10"/>
      <c r="Q17" s="9"/>
      <c r="R17" s="9"/>
      <c r="S17" s="10"/>
      <c r="T17" s="9" t="s">
        <v>18</v>
      </c>
      <c r="U17" s="9"/>
      <c r="V17" s="9"/>
    </row>
    <row r="18" spans="1:22" x14ac:dyDescent="0.25">
      <c r="A18" s="18"/>
      <c r="B18" s="14"/>
      <c r="D18" s="15"/>
      <c r="E18" s="14"/>
      <c r="F18" s="15"/>
      <c r="G18" s="15"/>
      <c r="H18" s="16"/>
      <c r="K18" s="14"/>
      <c r="N18" s="14"/>
      <c r="P18" s="14"/>
      <c r="S18" s="14"/>
    </row>
    <row r="19" spans="1:22" x14ac:dyDescent="0.25">
      <c r="A19" s="4" t="s">
        <v>19</v>
      </c>
      <c r="B19" s="5" t="s">
        <v>20</v>
      </c>
      <c r="C19" s="143">
        <v>1.2030000000000001</v>
      </c>
      <c r="D19" s="6" t="s">
        <v>10</v>
      </c>
      <c r="E19" s="6" t="s">
        <v>218</v>
      </c>
      <c r="F19" s="141">
        <v>1.2310000000000001</v>
      </c>
      <c r="G19" s="6" t="s">
        <v>10</v>
      </c>
      <c r="H19" s="7" t="s">
        <v>212</v>
      </c>
      <c r="I19" s="8"/>
      <c r="J19" s="6"/>
      <c r="K19" s="7"/>
      <c r="L19" s="6"/>
      <c r="M19" s="6"/>
      <c r="N19" s="7"/>
      <c r="O19" s="6"/>
      <c r="P19" s="7"/>
      <c r="Q19" s="6"/>
      <c r="R19" s="6"/>
      <c r="S19" s="7"/>
      <c r="T19" s="4" t="s">
        <v>12</v>
      </c>
      <c r="U19" s="4"/>
      <c r="V19" s="4"/>
    </row>
    <row r="20" spans="1:22" s="13" customFormat="1" x14ac:dyDescent="0.25">
      <c r="A20" s="9" t="s">
        <v>19</v>
      </c>
      <c r="B20" s="10" t="s">
        <v>20</v>
      </c>
      <c r="C20" s="11"/>
      <c r="D20" s="11"/>
      <c r="E20" s="12"/>
      <c r="F20" s="11" t="s">
        <v>222</v>
      </c>
      <c r="G20" s="11" t="s">
        <v>10</v>
      </c>
      <c r="H20" s="12" t="s">
        <v>218</v>
      </c>
      <c r="I20" s="9"/>
      <c r="J20" s="9"/>
      <c r="K20" s="10"/>
      <c r="L20" s="9"/>
      <c r="M20" s="9"/>
      <c r="N20" s="10"/>
      <c r="O20" s="9"/>
      <c r="P20" s="10"/>
      <c r="Q20" s="9"/>
      <c r="R20" s="9"/>
      <c r="S20" s="10"/>
      <c r="T20" s="9" t="s">
        <v>18</v>
      </c>
      <c r="U20" s="9"/>
      <c r="V20" s="9" t="s">
        <v>21</v>
      </c>
    </row>
    <row r="21" spans="1:22" x14ac:dyDescent="0.25">
      <c r="B21" s="14"/>
      <c r="C21" s="15"/>
      <c r="D21" s="15"/>
      <c r="E21" s="16"/>
      <c r="F21" s="15"/>
      <c r="G21" s="15"/>
      <c r="H21" s="16"/>
      <c r="K21" s="14"/>
      <c r="N21" s="14"/>
      <c r="P21" s="14"/>
      <c r="S21" s="14"/>
    </row>
    <row r="22" spans="1:22" x14ac:dyDescent="0.25">
      <c r="A22" s="4" t="s">
        <v>22</v>
      </c>
      <c r="B22" s="5" t="s">
        <v>20</v>
      </c>
      <c r="C22" s="143">
        <v>1.2769999999999999</v>
      </c>
      <c r="D22" s="6" t="s">
        <v>10</v>
      </c>
      <c r="E22" s="7" t="s">
        <v>225</v>
      </c>
      <c r="F22" s="143">
        <v>1.3049999999999999</v>
      </c>
      <c r="G22" s="6" t="s">
        <v>10</v>
      </c>
      <c r="H22" s="7" t="s">
        <v>212</v>
      </c>
      <c r="I22" s="6"/>
      <c r="J22" s="6"/>
      <c r="K22" s="7"/>
      <c r="L22" s="6"/>
      <c r="M22" s="6"/>
      <c r="N22" s="7"/>
      <c r="O22" s="6"/>
      <c r="P22" s="7"/>
      <c r="Q22" s="6"/>
      <c r="R22" s="6"/>
      <c r="S22" s="7"/>
      <c r="T22" s="4" t="s">
        <v>12</v>
      </c>
      <c r="U22" s="4"/>
      <c r="V22" s="4"/>
    </row>
    <row r="23" spans="1:22" s="13" customFormat="1" x14ac:dyDescent="0.25">
      <c r="A23" s="9" t="s">
        <v>22</v>
      </c>
      <c r="B23" s="10" t="s">
        <v>20</v>
      </c>
      <c r="C23" s="11"/>
      <c r="D23" s="11"/>
      <c r="E23" s="12"/>
      <c r="F23" s="11" t="s">
        <v>223</v>
      </c>
      <c r="G23" s="11" t="s">
        <v>10</v>
      </c>
      <c r="H23" s="12" t="s">
        <v>224</v>
      </c>
      <c r="I23" s="9"/>
      <c r="J23" s="9"/>
      <c r="K23" s="10"/>
      <c r="L23" s="9"/>
      <c r="M23" s="9"/>
      <c r="N23" s="10"/>
      <c r="O23" s="9"/>
      <c r="P23" s="10"/>
      <c r="Q23" s="9"/>
      <c r="R23" s="9"/>
      <c r="S23" s="10"/>
      <c r="T23" s="9" t="s">
        <v>18</v>
      </c>
      <c r="U23" s="9"/>
      <c r="V23" s="9" t="s">
        <v>23</v>
      </c>
    </row>
    <row r="24" spans="1:22" x14ac:dyDescent="0.25">
      <c r="B24" s="14"/>
      <c r="C24" s="15"/>
      <c r="D24" s="15"/>
      <c r="E24" s="16"/>
      <c r="F24" s="15"/>
      <c r="G24" s="15"/>
      <c r="H24" s="16"/>
      <c r="K24" s="14"/>
      <c r="N24" s="14"/>
      <c r="P24" s="14"/>
      <c r="S24" s="14"/>
    </row>
    <row r="25" spans="1:22" x14ac:dyDescent="0.25">
      <c r="A25" s="4" t="s">
        <v>24</v>
      </c>
      <c r="B25" s="5" t="s">
        <v>20</v>
      </c>
      <c r="C25" s="143">
        <v>1.298</v>
      </c>
      <c r="D25" s="6" t="s">
        <v>10</v>
      </c>
      <c r="E25" s="7" t="s">
        <v>226</v>
      </c>
      <c r="F25" s="143">
        <v>1.2969999999999999</v>
      </c>
      <c r="G25" s="6" t="s">
        <v>10</v>
      </c>
      <c r="H25" s="7" t="s">
        <v>227</v>
      </c>
      <c r="I25" s="6"/>
      <c r="J25" s="6"/>
      <c r="K25" s="7"/>
      <c r="L25" s="6"/>
      <c r="M25" s="6"/>
      <c r="N25" s="7"/>
      <c r="O25" s="6"/>
      <c r="P25" s="7"/>
      <c r="Q25" s="6"/>
      <c r="R25" s="6"/>
      <c r="S25" s="7"/>
      <c r="T25" s="4" t="s">
        <v>12</v>
      </c>
      <c r="U25" s="4"/>
      <c r="V25" s="4"/>
    </row>
    <row r="26" spans="1:22" s="13" customFormat="1" x14ac:dyDescent="0.25">
      <c r="A26" s="9" t="s">
        <v>24</v>
      </c>
      <c r="B26" s="10" t="s">
        <v>20</v>
      </c>
      <c r="C26" s="11"/>
      <c r="D26" s="11"/>
      <c r="E26" s="12"/>
      <c r="F26" s="11" t="s">
        <v>228</v>
      </c>
      <c r="G26" s="11" t="s">
        <v>10</v>
      </c>
      <c r="H26" s="12" t="s">
        <v>224</v>
      </c>
      <c r="I26" s="9"/>
      <c r="J26" s="9"/>
      <c r="K26" s="10"/>
      <c r="L26" s="9"/>
      <c r="M26" s="9"/>
      <c r="N26" s="10"/>
      <c r="O26" s="9"/>
      <c r="P26" s="10"/>
      <c r="Q26" s="9"/>
      <c r="R26" s="9"/>
      <c r="S26" s="10"/>
      <c r="T26" s="9" t="s">
        <v>18</v>
      </c>
      <c r="U26" s="9"/>
      <c r="V26" s="9" t="s">
        <v>25</v>
      </c>
    </row>
    <row r="27" spans="1:22" x14ac:dyDescent="0.25">
      <c r="B27" s="14"/>
      <c r="C27" s="15"/>
      <c r="D27" s="15"/>
      <c r="E27" s="16"/>
      <c r="F27" s="15"/>
      <c r="G27" s="15"/>
      <c r="H27" s="16"/>
      <c r="K27" s="14"/>
      <c r="N27" s="14"/>
      <c r="P27" s="14"/>
      <c r="S27" s="14"/>
    </row>
    <row r="28" spans="1:22" s="13" customFormat="1" x14ac:dyDescent="0.25">
      <c r="A28" s="9" t="s">
        <v>26</v>
      </c>
      <c r="B28" s="10" t="s">
        <v>27</v>
      </c>
      <c r="C28" s="11"/>
      <c r="D28" s="11"/>
      <c r="E28" s="11"/>
      <c r="F28" s="19"/>
      <c r="G28" s="11"/>
      <c r="H28" s="11"/>
      <c r="I28" s="19"/>
      <c r="J28" s="11"/>
      <c r="K28" s="11"/>
      <c r="L28" s="19"/>
      <c r="M28" s="11"/>
      <c r="N28" s="11"/>
      <c r="O28" s="19" t="s">
        <v>28</v>
      </c>
      <c r="P28" s="11" t="s">
        <v>228</v>
      </c>
      <c r="Q28" s="19"/>
      <c r="R28" s="11"/>
      <c r="S28" s="12"/>
      <c r="T28" s="9" t="s">
        <v>29</v>
      </c>
      <c r="U28" s="9"/>
      <c r="V28" s="9" t="s">
        <v>30</v>
      </c>
    </row>
    <row r="29" spans="1:22" x14ac:dyDescent="0.25">
      <c r="B29" s="14"/>
      <c r="C29" s="15"/>
      <c r="D29" s="15"/>
      <c r="E29" s="15"/>
      <c r="F29" s="20"/>
      <c r="G29" s="15"/>
      <c r="H29" s="15"/>
      <c r="I29" s="20"/>
      <c r="J29" s="15"/>
      <c r="K29" s="15"/>
      <c r="L29" s="20"/>
      <c r="M29" s="15"/>
      <c r="N29" s="15"/>
      <c r="O29" s="20"/>
      <c r="P29" s="15"/>
      <c r="Q29" s="20"/>
      <c r="R29" s="15"/>
      <c r="S29" s="16"/>
    </row>
    <row r="30" spans="1:22" x14ac:dyDescent="0.25">
      <c r="A30" s="4" t="s">
        <v>31</v>
      </c>
      <c r="B30" s="5" t="s">
        <v>8</v>
      </c>
      <c r="C30" s="143">
        <v>1.3260000000000001</v>
      </c>
      <c r="D30" s="6" t="s">
        <v>10</v>
      </c>
      <c r="E30" s="6" t="s">
        <v>229</v>
      </c>
      <c r="F30" s="141">
        <v>1.327</v>
      </c>
      <c r="G30" s="6" t="s">
        <v>10</v>
      </c>
      <c r="H30" s="7" t="s">
        <v>231</v>
      </c>
      <c r="I30" s="8"/>
      <c r="J30" s="6"/>
      <c r="K30" s="6"/>
      <c r="L30" s="8"/>
      <c r="M30" s="6"/>
      <c r="N30" s="6"/>
      <c r="O30" s="8"/>
      <c r="P30" s="6"/>
      <c r="Q30" s="8"/>
      <c r="R30" s="6"/>
      <c r="S30" s="7"/>
      <c r="T30" s="4" t="s">
        <v>12</v>
      </c>
      <c r="U30" s="4"/>
      <c r="V30" s="4"/>
    </row>
    <row r="31" spans="1:22" s="13" customFormat="1" x14ac:dyDescent="0.25">
      <c r="A31" s="17" t="s">
        <v>31</v>
      </c>
      <c r="B31" s="10" t="s">
        <v>8</v>
      </c>
      <c r="C31" s="9"/>
      <c r="D31" s="9"/>
      <c r="E31" s="10"/>
      <c r="F31" s="142">
        <v>1.3149999999999999</v>
      </c>
      <c r="G31" s="11" t="s">
        <v>32</v>
      </c>
      <c r="H31" s="12" t="s">
        <v>230</v>
      </c>
      <c r="I31" s="9"/>
      <c r="J31" s="9"/>
      <c r="K31" s="10"/>
      <c r="L31" s="9"/>
      <c r="M31" s="9"/>
      <c r="N31" s="10"/>
      <c r="O31" s="9"/>
      <c r="P31" s="10"/>
      <c r="Q31" s="9"/>
      <c r="R31" s="9"/>
      <c r="S31" s="10"/>
      <c r="T31" s="9" t="s">
        <v>209</v>
      </c>
      <c r="U31" s="9"/>
      <c r="V31" s="9" t="s">
        <v>33</v>
      </c>
    </row>
    <row r="32" spans="1:22" x14ac:dyDescent="0.25">
      <c r="A32" s="18"/>
      <c r="B32" s="14"/>
      <c r="E32" s="14"/>
      <c r="F32" s="15"/>
      <c r="G32" s="15"/>
      <c r="H32" s="16"/>
      <c r="K32" s="14"/>
      <c r="N32" s="14"/>
      <c r="P32" s="14"/>
      <c r="S32" s="14"/>
    </row>
    <row r="33" spans="1:22" x14ac:dyDescent="0.25">
      <c r="A33" s="4" t="s">
        <v>34</v>
      </c>
      <c r="B33" s="5" t="s">
        <v>8</v>
      </c>
      <c r="C33" s="241" t="s">
        <v>35</v>
      </c>
      <c r="D33" s="241"/>
      <c r="E33" s="241"/>
      <c r="F33" s="241"/>
      <c r="G33" s="241"/>
      <c r="H33" s="242"/>
      <c r="I33" s="8" t="s">
        <v>232</v>
      </c>
      <c r="J33" s="6" t="s">
        <v>10</v>
      </c>
      <c r="K33" s="6" t="s">
        <v>218</v>
      </c>
      <c r="L33" s="8"/>
      <c r="M33" s="6"/>
      <c r="N33" s="6"/>
      <c r="O33" s="8"/>
      <c r="P33" s="6"/>
      <c r="Q33" s="8"/>
      <c r="R33" s="6"/>
      <c r="S33" s="7"/>
      <c r="T33" s="4" t="s">
        <v>11</v>
      </c>
      <c r="U33" s="4"/>
      <c r="V33" s="4" t="s">
        <v>36</v>
      </c>
    </row>
    <row r="34" spans="1:22" x14ac:dyDescent="0.25">
      <c r="A34" s="4" t="s">
        <v>34</v>
      </c>
      <c r="B34" s="5" t="s">
        <v>8</v>
      </c>
      <c r="C34" s="143">
        <v>1.383</v>
      </c>
      <c r="D34" s="6" t="s">
        <v>10</v>
      </c>
      <c r="E34" s="6" t="s">
        <v>233</v>
      </c>
      <c r="F34" s="141">
        <v>1.3819999999999999</v>
      </c>
      <c r="G34" s="6" t="s">
        <v>10</v>
      </c>
      <c r="H34" s="7" t="s">
        <v>227</v>
      </c>
      <c r="I34" s="8"/>
      <c r="J34" s="6"/>
      <c r="K34" s="6"/>
      <c r="L34" s="8"/>
      <c r="M34" s="6"/>
      <c r="N34" s="6"/>
      <c r="O34" s="8"/>
      <c r="P34" s="6"/>
      <c r="Q34" s="8"/>
      <c r="R34" s="6"/>
      <c r="S34" s="7"/>
      <c r="T34" s="4" t="s">
        <v>12</v>
      </c>
      <c r="U34" s="4"/>
      <c r="V34" s="4"/>
    </row>
    <row r="35" spans="1:22" s="13" customFormat="1" x14ac:dyDescent="0.25">
      <c r="A35" s="17" t="s">
        <v>37</v>
      </c>
      <c r="B35" s="10" t="s">
        <v>38</v>
      </c>
      <c r="C35" s="9"/>
      <c r="D35" s="9"/>
      <c r="E35" s="10"/>
      <c r="F35" s="142">
        <v>1.375</v>
      </c>
      <c r="G35" s="11" t="s">
        <v>10</v>
      </c>
      <c r="H35" s="12" t="s">
        <v>230</v>
      </c>
      <c r="I35" s="9"/>
      <c r="J35" s="9"/>
      <c r="K35" s="10"/>
      <c r="L35" s="9"/>
      <c r="M35" s="9"/>
      <c r="N35" s="10"/>
      <c r="O35" s="9"/>
      <c r="P35" s="10"/>
      <c r="Q35" s="9"/>
      <c r="R35" s="9"/>
      <c r="S35" s="10"/>
      <c r="T35" s="9" t="s">
        <v>209</v>
      </c>
      <c r="U35" s="9"/>
      <c r="V35" s="9" t="s">
        <v>39</v>
      </c>
    </row>
    <row r="36" spans="1:22" x14ac:dyDescent="0.25">
      <c r="A36" s="4" t="s">
        <v>40</v>
      </c>
      <c r="B36" s="5" t="s">
        <v>17</v>
      </c>
      <c r="C36" s="6"/>
      <c r="D36" s="6"/>
      <c r="E36" s="7"/>
      <c r="F36" s="6" t="s">
        <v>234</v>
      </c>
      <c r="G36" s="6" t="s">
        <v>10</v>
      </c>
      <c r="H36" s="7" t="s">
        <v>218</v>
      </c>
      <c r="I36" s="6"/>
      <c r="J36" s="6"/>
      <c r="K36" s="7"/>
      <c r="L36" s="6"/>
      <c r="M36" s="6"/>
      <c r="N36" s="7"/>
      <c r="O36" s="6"/>
      <c r="P36" s="7"/>
      <c r="Q36" s="6"/>
      <c r="R36" s="6"/>
      <c r="S36" s="7"/>
      <c r="T36" s="4" t="s">
        <v>312</v>
      </c>
      <c r="U36" s="4"/>
      <c r="V36" s="4" t="s">
        <v>41</v>
      </c>
    </row>
    <row r="37" spans="1:22" x14ac:dyDescent="0.25">
      <c r="A37" s="4" t="s">
        <v>40</v>
      </c>
      <c r="B37" s="5" t="s">
        <v>17</v>
      </c>
      <c r="C37" s="6"/>
      <c r="D37" s="6"/>
      <c r="E37" s="7"/>
      <c r="F37" s="6" t="s">
        <v>235</v>
      </c>
      <c r="G37" s="6" t="s">
        <v>10</v>
      </c>
      <c r="H37" s="7" t="s">
        <v>224</v>
      </c>
      <c r="I37" s="4"/>
      <c r="J37" s="4"/>
      <c r="K37" s="5"/>
      <c r="L37" s="4"/>
      <c r="M37" s="4"/>
      <c r="N37" s="5"/>
      <c r="O37" s="4"/>
      <c r="P37" s="5"/>
      <c r="Q37" s="4"/>
      <c r="R37" s="4"/>
      <c r="S37" s="5"/>
      <c r="T37" s="4" t="s">
        <v>18</v>
      </c>
      <c r="U37" s="4"/>
      <c r="V37" s="4" t="s">
        <v>314</v>
      </c>
    </row>
    <row r="38" spans="1:22" x14ac:dyDescent="0.25">
      <c r="B38" s="14"/>
      <c r="C38" s="15"/>
      <c r="D38" s="15"/>
      <c r="E38" s="16"/>
      <c r="F38" s="15"/>
      <c r="G38" s="15"/>
      <c r="H38" s="16"/>
      <c r="K38" s="14"/>
      <c r="N38" s="14"/>
      <c r="P38" s="14"/>
      <c r="S38" s="14"/>
    </row>
    <row r="39" spans="1:22" x14ac:dyDescent="0.25">
      <c r="A39" s="4" t="s">
        <v>42</v>
      </c>
      <c r="B39" s="5" t="s">
        <v>17</v>
      </c>
      <c r="C39" s="6"/>
      <c r="D39" s="6"/>
      <c r="E39" s="7"/>
      <c r="F39" s="6" t="s">
        <v>235</v>
      </c>
      <c r="G39" s="6" t="s">
        <v>10</v>
      </c>
      <c r="H39" s="7" t="s">
        <v>218</v>
      </c>
      <c r="I39" s="6"/>
      <c r="J39" s="6"/>
      <c r="K39" s="7"/>
      <c r="L39" s="6"/>
      <c r="M39" s="6"/>
      <c r="N39" s="7"/>
      <c r="O39" s="6"/>
      <c r="P39" s="7"/>
      <c r="Q39" s="6"/>
      <c r="R39" s="6"/>
      <c r="S39" s="7"/>
      <c r="T39" s="4" t="s">
        <v>312</v>
      </c>
      <c r="U39" s="4"/>
      <c r="V39" s="4"/>
    </row>
    <row r="40" spans="1:22" s="13" customFormat="1" x14ac:dyDescent="0.25">
      <c r="A40" s="9" t="s">
        <v>42</v>
      </c>
      <c r="B40" s="10" t="s">
        <v>17</v>
      </c>
      <c r="C40" s="11"/>
      <c r="D40" s="11"/>
      <c r="E40" s="12"/>
      <c r="F40" s="11" t="s">
        <v>236</v>
      </c>
      <c r="G40" s="11" t="s">
        <v>10</v>
      </c>
      <c r="H40" s="12" t="s">
        <v>237</v>
      </c>
      <c r="I40" s="9"/>
      <c r="J40" s="9"/>
      <c r="K40" s="10"/>
      <c r="L40" s="9"/>
      <c r="M40" s="9"/>
      <c r="N40" s="10"/>
      <c r="O40" s="9"/>
      <c r="P40" s="10"/>
      <c r="Q40" s="9"/>
      <c r="R40" s="9"/>
      <c r="S40" s="10"/>
      <c r="T40" s="9" t="s">
        <v>18</v>
      </c>
      <c r="U40" s="9"/>
      <c r="V40" s="9" t="s">
        <v>314</v>
      </c>
    </row>
    <row r="41" spans="1:22" x14ac:dyDescent="0.25">
      <c r="B41" s="14"/>
      <c r="C41" s="15"/>
      <c r="D41" s="15"/>
      <c r="E41" s="16"/>
      <c r="F41" s="15"/>
      <c r="G41" s="15"/>
      <c r="H41" s="16"/>
      <c r="K41" s="14"/>
      <c r="N41" s="14"/>
      <c r="P41" s="14"/>
      <c r="S41" s="14"/>
    </row>
    <row r="42" spans="1:22" s="13" customFormat="1" x14ac:dyDescent="0.25">
      <c r="A42" s="9" t="s">
        <v>43</v>
      </c>
      <c r="B42" s="10" t="s">
        <v>27</v>
      </c>
      <c r="C42" s="11"/>
      <c r="D42" s="11"/>
      <c r="E42" s="11"/>
      <c r="F42" s="19"/>
      <c r="G42" s="11"/>
      <c r="H42" s="11"/>
      <c r="I42" s="19"/>
      <c r="J42" s="11"/>
      <c r="K42" s="11"/>
      <c r="L42" s="19"/>
      <c r="M42" s="11"/>
      <c r="N42" s="11"/>
      <c r="O42" s="19" t="s">
        <v>28</v>
      </c>
      <c r="P42" s="11" t="s">
        <v>236</v>
      </c>
      <c r="Q42" s="19"/>
      <c r="R42" s="11"/>
      <c r="S42" s="12"/>
      <c r="T42" s="9" t="s">
        <v>29</v>
      </c>
      <c r="U42" s="9"/>
      <c r="V42" s="9" t="s">
        <v>44</v>
      </c>
    </row>
    <row r="43" spans="1:22" x14ac:dyDescent="0.25">
      <c r="B43" s="14"/>
      <c r="C43" s="15"/>
      <c r="D43" s="15"/>
      <c r="E43" s="16"/>
      <c r="F43" s="15"/>
      <c r="G43" s="15"/>
      <c r="H43" s="16"/>
      <c r="I43" s="15"/>
      <c r="J43" s="15"/>
      <c r="K43" s="16"/>
      <c r="L43" s="15"/>
      <c r="M43" s="15"/>
      <c r="N43" s="16"/>
      <c r="O43" s="15"/>
      <c r="P43" s="16"/>
      <c r="Q43" s="15"/>
      <c r="R43" s="15"/>
      <c r="S43" s="16"/>
    </row>
    <row r="44" spans="1:22" s="13" customFormat="1" x14ac:dyDescent="0.25">
      <c r="A44" s="9" t="s">
        <v>45</v>
      </c>
      <c r="B44" s="10" t="s">
        <v>17</v>
      </c>
      <c r="C44" s="11"/>
      <c r="D44" s="11"/>
      <c r="E44" s="12"/>
      <c r="F44" s="11" t="s">
        <v>238</v>
      </c>
      <c r="G44" s="11" t="s">
        <v>10</v>
      </c>
      <c r="H44" s="12" t="s">
        <v>239</v>
      </c>
      <c r="I44" s="11"/>
      <c r="J44" s="11"/>
      <c r="K44" s="12"/>
      <c r="L44" s="11"/>
      <c r="M44" s="11"/>
      <c r="N44" s="12"/>
      <c r="O44" s="11"/>
      <c r="P44" s="12"/>
      <c r="Q44" s="11"/>
      <c r="R44" s="11"/>
      <c r="S44" s="12"/>
      <c r="T44" s="9" t="s">
        <v>312</v>
      </c>
      <c r="U44" s="9"/>
      <c r="V44" s="9"/>
    </row>
    <row r="45" spans="1:22" x14ac:dyDescent="0.25">
      <c r="B45" s="14"/>
      <c r="C45" s="15"/>
      <c r="D45" s="15"/>
      <c r="E45" s="16"/>
      <c r="F45" s="15"/>
      <c r="G45" s="15"/>
      <c r="H45" s="16"/>
      <c r="I45" s="15"/>
      <c r="J45" s="15"/>
      <c r="K45" s="16"/>
      <c r="L45" s="15"/>
      <c r="M45" s="15"/>
      <c r="N45" s="16"/>
      <c r="O45" s="15"/>
      <c r="P45" s="16"/>
      <c r="Q45" s="15"/>
      <c r="R45" s="15"/>
      <c r="S45" s="16"/>
    </row>
    <row r="46" spans="1:22" x14ac:dyDescent="0.25">
      <c r="A46" s="4" t="s">
        <v>46</v>
      </c>
      <c r="B46" s="5" t="s">
        <v>17</v>
      </c>
      <c r="C46" s="6"/>
      <c r="D46" s="6"/>
      <c r="E46" s="7"/>
      <c r="F46" s="6" t="s">
        <v>236</v>
      </c>
      <c r="G46" s="6" t="s">
        <v>10</v>
      </c>
      <c r="H46" s="7" t="s">
        <v>218</v>
      </c>
      <c r="I46" s="6"/>
      <c r="J46" s="6"/>
      <c r="K46" s="7"/>
      <c r="L46" s="6"/>
      <c r="M46" s="6"/>
      <c r="N46" s="7"/>
      <c r="O46" s="6"/>
      <c r="P46" s="7"/>
      <c r="Q46" s="6"/>
      <c r="R46" s="6"/>
      <c r="S46" s="7"/>
      <c r="T46" s="4" t="s">
        <v>312</v>
      </c>
      <c r="U46" s="4"/>
      <c r="V46" s="4"/>
    </row>
    <row r="47" spans="1:22" s="13" customFormat="1" x14ac:dyDescent="0.25">
      <c r="A47" s="9" t="s">
        <v>46</v>
      </c>
      <c r="B47" s="10" t="s">
        <v>17</v>
      </c>
      <c r="C47" s="11"/>
      <c r="D47" s="11"/>
      <c r="E47" s="12"/>
      <c r="F47" s="11" t="s">
        <v>246</v>
      </c>
      <c r="G47" s="11" t="s">
        <v>10</v>
      </c>
      <c r="H47" s="12" t="s">
        <v>218</v>
      </c>
      <c r="I47" s="9"/>
      <c r="J47" s="9"/>
      <c r="K47" s="10"/>
      <c r="L47" s="9"/>
      <c r="M47" s="9"/>
      <c r="N47" s="10"/>
      <c r="O47" s="9"/>
      <c r="P47" s="10"/>
      <c r="Q47" s="9"/>
      <c r="R47" s="9"/>
      <c r="S47" s="10"/>
      <c r="T47" s="9" t="s">
        <v>18</v>
      </c>
      <c r="U47" s="9"/>
      <c r="V47" s="9" t="s">
        <v>313</v>
      </c>
    </row>
    <row r="48" spans="1:22" x14ac:dyDescent="0.25">
      <c r="B48" s="14"/>
      <c r="C48" s="15"/>
      <c r="D48" s="15"/>
      <c r="E48" s="16"/>
      <c r="F48" s="15"/>
      <c r="G48" s="15"/>
      <c r="H48" s="16"/>
      <c r="K48" s="14"/>
      <c r="N48" s="14"/>
      <c r="P48" s="14"/>
      <c r="S48" s="14"/>
    </row>
    <row r="49" spans="1:22" s="13" customFormat="1" x14ac:dyDescent="0.25">
      <c r="A49" s="9" t="s">
        <v>47</v>
      </c>
      <c r="B49" s="10" t="s">
        <v>20</v>
      </c>
      <c r="C49" s="143">
        <v>1.4750000000000001</v>
      </c>
      <c r="D49" s="6" t="s">
        <v>10</v>
      </c>
      <c r="E49" s="7" t="s">
        <v>241</v>
      </c>
      <c r="F49" s="11" t="s">
        <v>238</v>
      </c>
      <c r="G49" s="11" t="s">
        <v>10</v>
      </c>
      <c r="H49" s="12" t="s">
        <v>240</v>
      </c>
      <c r="I49" s="11"/>
      <c r="J49" s="11"/>
      <c r="K49" s="12"/>
      <c r="L49" s="11"/>
      <c r="M49" s="11"/>
      <c r="N49" s="12"/>
      <c r="O49" s="11"/>
      <c r="P49" s="12"/>
      <c r="Q49" s="11"/>
      <c r="R49" s="11"/>
      <c r="S49" s="12"/>
      <c r="T49" s="9" t="s">
        <v>12</v>
      </c>
      <c r="U49" s="9"/>
      <c r="V49" s="9"/>
    </row>
    <row r="50" spans="1:22" x14ac:dyDescent="0.25">
      <c r="B50" s="14"/>
      <c r="C50" s="147"/>
      <c r="D50" s="15"/>
      <c r="E50" s="16"/>
      <c r="F50" s="15"/>
      <c r="G50" s="15"/>
      <c r="H50" s="16"/>
      <c r="I50" s="15"/>
      <c r="J50" s="15"/>
      <c r="K50" s="16"/>
      <c r="L50" s="15"/>
      <c r="M50" s="15"/>
      <c r="N50" s="16"/>
      <c r="O50" s="15"/>
      <c r="P50" s="16"/>
      <c r="Q50" s="15"/>
      <c r="R50" s="15"/>
      <c r="S50" s="16"/>
    </row>
    <row r="51" spans="1:22" s="13" customFormat="1" x14ac:dyDescent="0.25">
      <c r="A51" s="9" t="s">
        <v>48</v>
      </c>
      <c r="B51" s="10" t="s">
        <v>8</v>
      </c>
      <c r="C51" s="143">
        <v>1.4790000000000001</v>
      </c>
      <c r="D51" s="6" t="s">
        <v>10</v>
      </c>
      <c r="E51" s="6" t="s">
        <v>242</v>
      </c>
      <c r="F51" s="19" t="s">
        <v>245</v>
      </c>
      <c r="G51" s="11" t="s">
        <v>10</v>
      </c>
      <c r="H51" s="12" t="s">
        <v>247</v>
      </c>
      <c r="I51" s="19"/>
      <c r="J51" s="11"/>
      <c r="K51" s="11"/>
      <c r="L51" s="19"/>
      <c r="M51" s="11"/>
      <c r="N51" s="11"/>
      <c r="O51" s="19"/>
      <c r="P51" s="11"/>
      <c r="Q51" s="19"/>
      <c r="R51" s="11"/>
      <c r="S51" s="12"/>
      <c r="T51" s="9" t="s">
        <v>12</v>
      </c>
      <c r="U51" s="9"/>
      <c r="V51" s="9"/>
    </row>
    <row r="52" spans="1:22" x14ac:dyDescent="0.25">
      <c r="B52" s="14"/>
      <c r="C52" s="147"/>
      <c r="D52" s="15"/>
      <c r="E52" s="15"/>
      <c r="F52" s="20"/>
      <c r="G52" s="15"/>
      <c r="H52" s="16"/>
      <c r="I52" s="20"/>
      <c r="J52" s="15"/>
      <c r="K52" s="15"/>
      <c r="L52" s="20"/>
      <c r="M52" s="15"/>
      <c r="N52" s="15"/>
      <c r="O52" s="20"/>
      <c r="P52" s="15"/>
      <c r="Q52" s="20"/>
      <c r="R52" s="15"/>
      <c r="S52" s="16"/>
    </row>
    <row r="53" spans="1:22" s="13" customFormat="1" x14ac:dyDescent="0.25">
      <c r="A53" s="9" t="s">
        <v>49</v>
      </c>
      <c r="B53" s="10" t="s">
        <v>8</v>
      </c>
      <c r="C53" s="143">
        <v>1.4850000000000001</v>
      </c>
      <c r="D53" s="6" t="s">
        <v>10</v>
      </c>
      <c r="E53" s="6" t="s">
        <v>243</v>
      </c>
      <c r="F53" s="144">
        <v>1.4810000000000001</v>
      </c>
      <c r="G53" s="11" t="s">
        <v>10</v>
      </c>
      <c r="H53" s="12" t="s">
        <v>227</v>
      </c>
      <c r="I53" s="19"/>
      <c r="J53" s="11"/>
      <c r="K53" s="11"/>
      <c r="L53" s="19"/>
      <c r="M53" s="11"/>
      <c r="N53" s="11"/>
      <c r="O53" s="19"/>
      <c r="P53" s="11"/>
      <c r="Q53" s="19"/>
      <c r="R53" s="11"/>
      <c r="S53" s="12"/>
      <c r="T53" s="9" t="s">
        <v>12</v>
      </c>
      <c r="U53" s="9"/>
      <c r="V53" s="9"/>
    </row>
    <row r="54" spans="1:22" x14ac:dyDescent="0.25">
      <c r="B54" s="14"/>
      <c r="C54" s="15"/>
      <c r="D54" s="15"/>
      <c r="E54" s="15"/>
      <c r="F54" s="20"/>
      <c r="G54" s="15"/>
      <c r="H54" s="16"/>
      <c r="I54" s="20"/>
      <c r="J54" s="15"/>
      <c r="K54" s="15"/>
      <c r="L54" s="20"/>
      <c r="M54" s="15"/>
      <c r="N54" s="15"/>
      <c r="O54" s="20"/>
      <c r="P54" s="15"/>
      <c r="Q54" s="20"/>
      <c r="R54" s="15"/>
      <c r="S54" s="16"/>
    </row>
    <row r="55" spans="1:22" s="13" customFormat="1" x14ac:dyDescent="0.25">
      <c r="A55" s="9" t="s">
        <v>50</v>
      </c>
      <c r="B55" s="10" t="s">
        <v>8</v>
      </c>
      <c r="C55" s="148">
        <v>1476</v>
      </c>
      <c r="D55" s="6" t="s">
        <v>10</v>
      </c>
      <c r="E55" s="6" t="s">
        <v>244</v>
      </c>
      <c r="F55" s="144">
        <v>1.478</v>
      </c>
      <c r="G55" s="11" t="s">
        <v>10</v>
      </c>
      <c r="H55" s="12" t="s">
        <v>227</v>
      </c>
      <c r="I55" s="19"/>
      <c r="J55" s="11"/>
      <c r="K55" s="11"/>
      <c r="L55" s="19"/>
      <c r="M55" s="11"/>
      <c r="N55" s="11"/>
      <c r="O55" s="19"/>
      <c r="P55" s="11"/>
      <c r="Q55" s="19"/>
      <c r="R55" s="11"/>
      <c r="S55" s="12"/>
      <c r="T55" s="9" t="s">
        <v>12</v>
      </c>
      <c r="U55" s="9"/>
      <c r="V55" s="9"/>
    </row>
    <row r="56" spans="1:22" x14ac:dyDescent="0.25">
      <c r="B56" s="14"/>
      <c r="C56" s="15"/>
      <c r="D56" s="15"/>
      <c r="E56" s="15"/>
      <c r="F56" s="20"/>
      <c r="G56" s="15"/>
      <c r="H56" s="16"/>
      <c r="I56" s="20"/>
      <c r="J56" s="15"/>
      <c r="K56" s="15"/>
      <c r="L56" s="20"/>
      <c r="M56" s="15"/>
      <c r="N56" s="15"/>
      <c r="O56" s="20"/>
      <c r="P56" s="15"/>
      <c r="Q56" s="20"/>
      <c r="R56" s="15"/>
      <c r="S56" s="16"/>
    </row>
    <row r="57" spans="1:22" s="13" customFormat="1" x14ac:dyDescent="0.25">
      <c r="A57" s="9" t="s">
        <v>51</v>
      </c>
      <c r="B57" s="10" t="s">
        <v>27</v>
      </c>
      <c r="C57" s="11"/>
      <c r="D57" s="11"/>
      <c r="E57" s="11"/>
      <c r="F57" s="19"/>
      <c r="G57" s="11"/>
      <c r="H57" s="11"/>
      <c r="I57" s="19"/>
      <c r="J57" s="11"/>
      <c r="K57" s="11"/>
      <c r="L57" s="19"/>
      <c r="M57" s="11"/>
      <c r="N57" s="11"/>
      <c r="O57" s="19" t="s">
        <v>28</v>
      </c>
      <c r="P57" s="11" t="s">
        <v>305</v>
      </c>
      <c r="Q57" s="19"/>
      <c r="R57" s="11"/>
      <c r="S57" s="12"/>
      <c r="T57" s="9" t="s">
        <v>29</v>
      </c>
      <c r="U57" s="9"/>
      <c r="V57" s="9" t="s">
        <v>52</v>
      </c>
    </row>
    <row r="58" spans="1:22" x14ac:dyDescent="0.25">
      <c r="B58" s="14"/>
      <c r="C58" s="15"/>
      <c r="D58" s="15"/>
      <c r="E58" s="15"/>
      <c r="F58" s="20"/>
      <c r="G58" s="15"/>
      <c r="H58" s="16"/>
      <c r="I58" s="20"/>
      <c r="J58" s="15"/>
      <c r="K58" s="15"/>
      <c r="L58" s="20"/>
      <c r="M58" s="15"/>
      <c r="N58" s="15"/>
      <c r="O58" s="20"/>
      <c r="P58" s="15"/>
      <c r="Q58" s="20"/>
      <c r="R58" s="15"/>
      <c r="S58" s="16"/>
    </row>
    <row r="59" spans="1:22" x14ac:dyDescent="0.25">
      <c r="A59" s="4" t="s">
        <v>53</v>
      </c>
      <c r="B59" s="5" t="s">
        <v>8</v>
      </c>
      <c r="C59" s="6" t="s">
        <v>248</v>
      </c>
      <c r="D59" s="6" t="s">
        <v>10</v>
      </c>
      <c r="E59" s="6" t="s">
        <v>242</v>
      </c>
      <c r="F59" s="141">
        <v>1.506</v>
      </c>
      <c r="G59" s="6" t="s">
        <v>10</v>
      </c>
      <c r="H59" s="7" t="s">
        <v>227</v>
      </c>
      <c r="I59" s="8"/>
      <c r="J59" s="6"/>
      <c r="K59" s="6"/>
      <c r="L59" s="8"/>
      <c r="M59" s="6"/>
      <c r="N59" s="6"/>
      <c r="O59" s="8"/>
      <c r="P59" s="6"/>
      <c r="Q59" s="8"/>
      <c r="R59" s="6"/>
      <c r="S59" s="7"/>
      <c r="T59" s="4" t="s">
        <v>12</v>
      </c>
      <c r="U59" s="4"/>
      <c r="V59" s="4"/>
    </row>
    <row r="60" spans="1:22" s="13" customFormat="1" x14ac:dyDescent="0.25">
      <c r="A60" s="9" t="s">
        <v>54</v>
      </c>
      <c r="B60" s="10" t="s">
        <v>55</v>
      </c>
      <c r="C60" s="148">
        <v>1526</v>
      </c>
      <c r="D60" s="6" t="s">
        <v>10</v>
      </c>
      <c r="E60" s="6" t="s">
        <v>249</v>
      </c>
      <c r="F60" s="144">
        <v>1.522</v>
      </c>
      <c r="G60" s="11" t="s">
        <v>10</v>
      </c>
      <c r="H60" s="11" t="s">
        <v>247</v>
      </c>
      <c r="I60" s="19"/>
      <c r="J60" s="11"/>
      <c r="K60" s="11"/>
      <c r="L60" s="19"/>
      <c r="M60" s="11"/>
      <c r="N60" s="11"/>
      <c r="O60" s="19"/>
      <c r="P60" s="11"/>
      <c r="Q60" s="19"/>
      <c r="R60" s="11"/>
      <c r="S60" s="12"/>
      <c r="T60" s="9" t="s">
        <v>56</v>
      </c>
      <c r="U60" s="9"/>
      <c r="V60" s="9"/>
    </row>
    <row r="61" spans="1:22" x14ac:dyDescent="0.25">
      <c r="A61" s="4" t="s">
        <v>57</v>
      </c>
      <c r="B61" s="5" t="s">
        <v>17</v>
      </c>
      <c r="C61" s="6"/>
      <c r="D61" s="6"/>
      <c r="E61" s="7"/>
      <c r="F61" s="6" t="s">
        <v>250</v>
      </c>
      <c r="G61" s="6" t="s">
        <v>10</v>
      </c>
      <c r="H61" s="7" t="s">
        <v>251</v>
      </c>
      <c r="I61" s="4"/>
      <c r="J61" s="4"/>
      <c r="K61" s="5"/>
      <c r="L61" s="4"/>
      <c r="M61" s="4"/>
      <c r="N61" s="5"/>
      <c r="O61" s="4"/>
      <c r="P61" s="5"/>
      <c r="Q61" s="4"/>
      <c r="R61" s="4"/>
      <c r="S61" s="5"/>
      <c r="T61" s="4" t="s">
        <v>18</v>
      </c>
      <c r="U61" s="4"/>
      <c r="V61" s="4" t="s">
        <v>58</v>
      </c>
    </row>
    <row r="62" spans="1:22" x14ac:dyDescent="0.25">
      <c r="B62" s="14"/>
      <c r="C62" s="15"/>
      <c r="D62" s="15"/>
      <c r="E62" s="16"/>
      <c r="F62" s="15"/>
      <c r="G62" s="15"/>
      <c r="H62" s="16"/>
      <c r="K62" s="14"/>
      <c r="N62" s="14"/>
      <c r="P62" s="14"/>
      <c r="S62" s="14"/>
    </row>
    <row r="63" spans="1:22" s="13" customFormat="1" x14ac:dyDescent="0.25">
      <c r="A63" s="9" t="s">
        <v>59</v>
      </c>
      <c r="B63" s="10" t="s">
        <v>8</v>
      </c>
      <c r="C63" s="143">
        <v>1.5269999999999999</v>
      </c>
      <c r="D63" s="6" t="s">
        <v>10</v>
      </c>
      <c r="E63" s="6" t="s">
        <v>243</v>
      </c>
      <c r="F63" s="144">
        <v>1.528</v>
      </c>
      <c r="G63" s="11" t="s">
        <v>10</v>
      </c>
      <c r="H63" s="12" t="s">
        <v>227</v>
      </c>
      <c r="I63" s="19"/>
      <c r="J63" s="11"/>
      <c r="K63" s="11"/>
      <c r="L63" s="19"/>
      <c r="M63" s="11"/>
      <c r="N63" s="11"/>
      <c r="O63" s="19"/>
      <c r="P63" s="11"/>
      <c r="Q63" s="19"/>
      <c r="R63" s="11"/>
      <c r="S63" s="12"/>
      <c r="T63" s="9" t="s">
        <v>12</v>
      </c>
      <c r="U63" s="9"/>
      <c r="V63" s="9"/>
    </row>
    <row r="64" spans="1:22" x14ac:dyDescent="0.25">
      <c r="B64" s="14"/>
      <c r="C64" s="15"/>
      <c r="D64" s="15"/>
      <c r="E64" s="16"/>
      <c r="F64" s="15"/>
      <c r="G64" s="15"/>
      <c r="H64" s="16"/>
      <c r="I64" s="20"/>
      <c r="J64" s="15"/>
      <c r="K64" s="15"/>
      <c r="L64" s="20"/>
      <c r="M64" s="15"/>
      <c r="N64" s="15"/>
      <c r="O64" s="20"/>
      <c r="P64" s="15"/>
      <c r="Q64" s="20"/>
      <c r="R64" s="15"/>
      <c r="S64" s="16"/>
    </row>
    <row r="65" spans="1:22" s="13" customFormat="1" x14ac:dyDescent="0.25">
      <c r="A65" s="9" t="s">
        <v>60</v>
      </c>
      <c r="B65" s="10" t="s">
        <v>27</v>
      </c>
      <c r="C65" s="11"/>
      <c r="D65" s="11"/>
      <c r="E65" s="12"/>
      <c r="F65" s="11"/>
      <c r="G65" s="11"/>
      <c r="H65" s="11"/>
      <c r="I65" s="19"/>
      <c r="J65" s="11"/>
      <c r="K65" s="12"/>
      <c r="L65" s="11"/>
      <c r="M65" s="11"/>
      <c r="N65" s="12"/>
      <c r="O65" s="11" t="s">
        <v>28</v>
      </c>
      <c r="P65" s="12" t="s">
        <v>306</v>
      </c>
      <c r="Q65" s="11"/>
      <c r="R65" s="11"/>
      <c r="S65" s="12"/>
      <c r="T65" s="9" t="s">
        <v>29</v>
      </c>
      <c r="U65" s="9"/>
      <c r="V65" s="9"/>
    </row>
    <row r="66" spans="1:22" x14ac:dyDescent="0.25">
      <c r="B66" s="14"/>
      <c r="C66" s="15"/>
      <c r="D66" s="15"/>
      <c r="E66" s="16"/>
      <c r="F66" s="15"/>
      <c r="G66" s="15"/>
      <c r="H66" s="16"/>
      <c r="I66" s="15"/>
      <c r="J66" s="15"/>
      <c r="K66" s="16"/>
      <c r="L66" s="15"/>
      <c r="M66" s="15"/>
      <c r="N66" s="16"/>
      <c r="O66" s="15"/>
      <c r="P66" s="16"/>
      <c r="Q66" s="15"/>
      <c r="R66" s="15"/>
      <c r="S66" s="16"/>
    </row>
    <row r="67" spans="1:22" s="13" customFormat="1" x14ac:dyDescent="0.25">
      <c r="A67" s="9" t="s">
        <v>61</v>
      </c>
      <c r="B67" s="10" t="s">
        <v>17</v>
      </c>
      <c r="C67" s="11"/>
      <c r="D67" s="11"/>
      <c r="E67" s="12"/>
      <c r="F67" s="11" t="s">
        <v>252</v>
      </c>
      <c r="G67" s="11" t="s">
        <v>10</v>
      </c>
      <c r="H67" s="12" t="s">
        <v>218</v>
      </c>
      <c r="I67" s="9"/>
      <c r="J67" s="9"/>
      <c r="K67" s="10"/>
      <c r="L67" s="9"/>
      <c r="M67" s="9"/>
      <c r="N67" s="10"/>
      <c r="O67" s="9"/>
      <c r="P67" s="10"/>
      <c r="Q67" s="9"/>
      <c r="R67" s="9"/>
      <c r="S67" s="10"/>
      <c r="T67" s="9" t="s">
        <v>18</v>
      </c>
      <c r="U67" s="9"/>
      <c r="V67" s="9"/>
    </row>
    <row r="68" spans="1:22" x14ac:dyDescent="0.25">
      <c r="B68" s="14"/>
      <c r="C68" s="15"/>
      <c r="D68" s="15"/>
      <c r="E68" s="16"/>
      <c r="F68" s="15"/>
      <c r="G68" s="15"/>
      <c r="H68" s="16"/>
      <c r="K68" s="14"/>
      <c r="N68" s="14"/>
      <c r="P68" s="14"/>
      <c r="S68" s="14"/>
    </row>
    <row r="69" spans="1:22" x14ac:dyDescent="0.25">
      <c r="A69" s="4" t="s">
        <v>62</v>
      </c>
      <c r="B69" s="5" t="s">
        <v>20</v>
      </c>
      <c r="C69" s="143">
        <v>1.607</v>
      </c>
      <c r="D69" s="6" t="s">
        <v>10</v>
      </c>
      <c r="E69" s="7" t="s">
        <v>229</v>
      </c>
      <c r="F69" s="143">
        <v>1.605</v>
      </c>
      <c r="G69" s="6" t="s">
        <v>10</v>
      </c>
      <c r="H69" s="6" t="s">
        <v>227</v>
      </c>
      <c r="I69" s="8"/>
      <c r="J69" s="6"/>
      <c r="K69" s="7"/>
      <c r="L69" s="6"/>
      <c r="M69" s="6"/>
      <c r="N69" s="7"/>
      <c r="O69" s="6"/>
      <c r="P69" s="7"/>
      <c r="Q69" s="6"/>
      <c r="R69" s="6"/>
      <c r="S69" s="7"/>
      <c r="T69" s="4" t="s">
        <v>12</v>
      </c>
      <c r="U69" s="4"/>
      <c r="V69" s="4"/>
    </row>
    <row r="70" spans="1:22" s="13" customFormat="1" x14ac:dyDescent="0.25">
      <c r="A70" s="9" t="s">
        <v>63</v>
      </c>
      <c r="B70" s="10" t="s">
        <v>17</v>
      </c>
      <c r="C70" s="11"/>
      <c r="D70" s="11"/>
      <c r="E70" s="12"/>
      <c r="F70" s="11" t="s">
        <v>253</v>
      </c>
      <c r="G70" s="11" t="s">
        <v>10</v>
      </c>
      <c r="H70" s="12" t="s">
        <v>254</v>
      </c>
      <c r="I70" s="11"/>
      <c r="J70" s="11"/>
      <c r="K70" s="12"/>
      <c r="L70" s="11"/>
      <c r="M70" s="11"/>
      <c r="N70" s="12"/>
      <c r="O70" s="11"/>
      <c r="P70" s="12"/>
      <c r="Q70" s="11"/>
      <c r="R70" s="11"/>
      <c r="S70" s="12"/>
      <c r="T70" s="9" t="s">
        <v>18</v>
      </c>
      <c r="U70" s="9"/>
      <c r="V70" s="9" t="s">
        <v>64</v>
      </c>
    </row>
    <row r="71" spans="1:22" x14ac:dyDescent="0.25">
      <c r="B71" s="14"/>
      <c r="C71" s="15"/>
      <c r="D71" s="15"/>
      <c r="E71" s="16"/>
      <c r="F71" s="15"/>
      <c r="G71" s="15"/>
      <c r="H71" s="16"/>
      <c r="I71" s="15"/>
      <c r="J71" s="15"/>
      <c r="K71" s="16"/>
      <c r="L71" s="15"/>
      <c r="M71" s="15"/>
      <c r="N71" s="16"/>
      <c r="O71" s="15"/>
      <c r="P71" s="16"/>
      <c r="Q71" s="15"/>
      <c r="R71" s="15"/>
      <c r="S71" s="16"/>
    </row>
    <row r="72" spans="1:22" s="13" customFormat="1" x14ac:dyDescent="0.25">
      <c r="A72" s="9" t="s">
        <v>65</v>
      </c>
      <c r="B72" s="10" t="s">
        <v>66</v>
      </c>
      <c r="C72" s="143">
        <v>1.7190000000000001</v>
      </c>
      <c r="D72" s="6" t="s">
        <v>10</v>
      </c>
      <c r="E72" s="7" t="s">
        <v>216</v>
      </c>
      <c r="F72" s="142">
        <v>1.722</v>
      </c>
      <c r="G72" s="11" t="s">
        <v>10</v>
      </c>
      <c r="H72" s="11" t="s">
        <v>247</v>
      </c>
      <c r="I72" s="19"/>
      <c r="J72" s="11"/>
      <c r="K72" s="12"/>
      <c r="L72" s="11"/>
      <c r="M72" s="11"/>
      <c r="N72" s="12"/>
      <c r="O72" s="11"/>
      <c r="P72" s="12"/>
      <c r="Q72" s="11"/>
      <c r="R72" s="11"/>
      <c r="S72" s="12"/>
      <c r="T72" s="9" t="s">
        <v>12</v>
      </c>
      <c r="U72" s="9"/>
      <c r="V72" s="9"/>
    </row>
    <row r="73" spans="1:22" x14ac:dyDescent="0.25">
      <c r="B73" s="14"/>
      <c r="C73" s="15"/>
      <c r="D73" s="15"/>
      <c r="E73" s="16"/>
      <c r="F73" s="15"/>
      <c r="G73" s="15"/>
      <c r="H73" s="15"/>
      <c r="I73" s="20"/>
      <c r="J73" s="15"/>
      <c r="K73" s="15"/>
      <c r="L73" s="20"/>
      <c r="M73" s="15"/>
      <c r="N73" s="15"/>
      <c r="O73" s="20"/>
      <c r="P73" s="15"/>
      <c r="Q73" s="20"/>
      <c r="R73" s="15"/>
      <c r="S73" s="16"/>
    </row>
    <row r="74" spans="1:22" x14ac:dyDescent="0.25">
      <c r="A74" s="4" t="s">
        <v>67</v>
      </c>
      <c r="B74" s="5" t="s">
        <v>17</v>
      </c>
      <c r="C74" s="6"/>
      <c r="D74" s="6"/>
      <c r="E74" s="6"/>
      <c r="F74" s="8" t="s">
        <v>255</v>
      </c>
      <c r="G74" s="6" t="s">
        <v>10</v>
      </c>
      <c r="H74" s="6" t="s">
        <v>224</v>
      </c>
      <c r="I74" s="8"/>
      <c r="J74" s="6"/>
      <c r="K74" s="6"/>
      <c r="L74" s="8"/>
      <c r="M74" s="6"/>
      <c r="N74" s="6"/>
      <c r="O74" s="8"/>
      <c r="P74" s="7"/>
      <c r="Q74" s="6"/>
      <c r="R74" s="6"/>
      <c r="S74" s="7"/>
      <c r="T74" s="4" t="s">
        <v>312</v>
      </c>
      <c r="U74" s="4"/>
      <c r="V74" s="4"/>
    </row>
    <row r="75" spans="1:22" s="13" customFormat="1" x14ac:dyDescent="0.25">
      <c r="A75" s="9" t="s">
        <v>67</v>
      </c>
      <c r="B75" s="10" t="s">
        <v>17</v>
      </c>
      <c r="C75" s="11"/>
      <c r="D75" s="11"/>
      <c r="E75" s="11"/>
      <c r="F75" s="19" t="s">
        <v>256</v>
      </c>
      <c r="G75" s="11" t="s">
        <v>10</v>
      </c>
      <c r="H75" s="11" t="s">
        <v>254</v>
      </c>
      <c r="I75" s="19"/>
      <c r="J75" s="11"/>
      <c r="K75" s="11"/>
      <c r="L75" s="19"/>
      <c r="M75" s="11"/>
      <c r="N75" s="11"/>
      <c r="O75" s="19"/>
      <c r="P75" s="11"/>
      <c r="Q75" s="19"/>
      <c r="R75" s="11"/>
      <c r="S75" s="12"/>
      <c r="T75" s="9" t="s">
        <v>56</v>
      </c>
      <c r="U75" s="9"/>
      <c r="V75" s="9" t="s">
        <v>313</v>
      </c>
    </row>
    <row r="76" spans="1:22" x14ac:dyDescent="0.25">
      <c r="B76" s="14"/>
      <c r="C76" s="15"/>
      <c r="D76" s="15"/>
      <c r="E76" s="15"/>
      <c r="F76" s="20"/>
      <c r="G76" s="15"/>
      <c r="H76" s="16"/>
      <c r="I76" s="20"/>
      <c r="J76" s="15"/>
      <c r="K76" s="15"/>
      <c r="L76" s="20"/>
      <c r="M76" s="15"/>
      <c r="N76" s="15"/>
      <c r="O76" s="20"/>
      <c r="P76" s="15"/>
      <c r="Q76" s="20"/>
      <c r="R76" s="15"/>
      <c r="S76" s="16"/>
    </row>
    <row r="77" spans="1:22" s="13" customFormat="1" x14ac:dyDescent="0.25">
      <c r="A77" s="9" t="s">
        <v>68</v>
      </c>
      <c r="B77" s="10" t="s">
        <v>8</v>
      </c>
      <c r="C77" s="6" t="s">
        <v>259</v>
      </c>
      <c r="D77" s="6" t="s">
        <v>10</v>
      </c>
      <c r="E77" s="6" t="s">
        <v>260</v>
      </c>
      <c r="F77" s="73">
        <v>1761</v>
      </c>
      <c r="G77" s="11" t="s">
        <v>10</v>
      </c>
      <c r="H77" s="12" t="s">
        <v>69</v>
      </c>
      <c r="I77" s="19"/>
      <c r="J77" s="11"/>
      <c r="K77" s="11"/>
      <c r="L77" s="19"/>
      <c r="M77" s="11"/>
      <c r="N77" s="11"/>
      <c r="O77" s="19"/>
      <c r="P77" s="11"/>
      <c r="Q77" s="19"/>
      <c r="R77" s="11"/>
      <c r="S77" s="12"/>
      <c r="T77" s="9" t="s">
        <v>56</v>
      </c>
      <c r="U77" s="9"/>
      <c r="V77" s="9"/>
    </row>
    <row r="78" spans="1:22" x14ac:dyDescent="0.25">
      <c r="A78" s="4" t="s">
        <v>70</v>
      </c>
      <c r="B78" s="5" t="s">
        <v>17</v>
      </c>
      <c r="C78" s="6"/>
      <c r="D78" s="6"/>
      <c r="E78" s="7"/>
      <c r="F78" s="6" t="s">
        <v>257</v>
      </c>
      <c r="G78" s="6" t="s">
        <v>10</v>
      </c>
      <c r="H78" s="7" t="s">
        <v>258</v>
      </c>
      <c r="I78" s="4"/>
      <c r="J78" s="4"/>
      <c r="K78" s="5"/>
      <c r="L78" s="4"/>
      <c r="M78" s="4"/>
      <c r="N78" s="5"/>
      <c r="O78" s="4"/>
      <c r="P78" s="5"/>
      <c r="Q78" s="4"/>
      <c r="R78" s="4"/>
      <c r="S78" s="5"/>
      <c r="T78" s="4" t="s">
        <v>18</v>
      </c>
      <c r="U78" s="4"/>
      <c r="V78" s="4" t="s">
        <v>71</v>
      </c>
    </row>
    <row r="79" spans="1:22" x14ac:dyDescent="0.25">
      <c r="B79" s="14"/>
      <c r="C79" s="15"/>
      <c r="D79" s="15"/>
      <c r="E79" s="16"/>
      <c r="F79" s="15"/>
      <c r="G79" s="15"/>
      <c r="H79" s="16"/>
      <c r="I79" s="20"/>
      <c r="J79" s="15"/>
      <c r="K79" s="15"/>
      <c r="L79" s="20"/>
      <c r="M79" s="15"/>
      <c r="N79" s="15"/>
      <c r="O79" s="20"/>
      <c r="P79" s="15"/>
      <c r="Q79" s="20"/>
      <c r="R79" s="15"/>
      <c r="S79" s="16"/>
    </row>
    <row r="80" spans="1:22" x14ac:dyDescent="0.25">
      <c r="A80" s="4" t="s">
        <v>72</v>
      </c>
      <c r="B80" s="5" t="s">
        <v>8</v>
      </c>
      <c r="C80" s="241" t="s">
        <v>73</v>
      </c>
      <c r="D80" s="241"/>
      <c r="E80" s="241"/>
      <c r="F80" s="241"/>
      <c r="G80" s="241"/>
      <c r="H80" s="242"/>
      <c r="I80" s="8" t="s">
        <v>261</v>
      </c>
      <c r="J80" s="6" t="s">
        <v>10</v>
      </c>
      <c r="K80" s="6" t="s">
        <v>218</v>
      </c>
      <c r="L80" s="8"/>
      <c r="M80" s="6"/>
      <c r="N80" s="6"/>
      <c r="O80" s="8"/>
      <c r="P80" s="6"/>
      <c r="Q80" s="8"/>
      <c r="R80" s="6"/>
      <c r="S80" s="7"/>
      <c r="T80" s="4" t="s">
        <v>11</v>
      </c>
      <c r="U80" s="4"/>
      <c r="V80" s="4"/>
    </row>
    <row r="81" spans="1:22" x14ac:dyDescent="0.25">
      <c r="A81" s="4" t="s">
        <v>72</v>
      </c>
      <c r="B81" s="5" t="s">
        <v>8</v>
      </c>
      <c r="C81" s="143">
        <v>1.843</v>
      </c>
      <c r="D81" s="6" t="s">
        <v>10</v>
      </c>
      <c r="E81" s="6" t="s">
        <v>266</v>
      </c>
      <c r="F81" s="141">
        <v>1.845</v>
      </c>
      <c r="G81" s="6" t="s">
        <v>10</v>
      </c>
      <c r="H81" s="7" t="s">
        <v>247</v>
      </c>
      <c r="I81" s="8"/>
      <c r="J81" s="6"/>
      <c r="K81" s="6"/>
      <c r="L81" s="8"/>
      <c r="M81" s="6"/>
      <c r="N81" s="6"/>
      <c r="O81" s="8"/>
      <c r="P81" s="6"/>
      <c r="Q81" s="8"/>
      <c r="R81" s="6"/>
      <c r="S81" s="7"/>
      <c r="T81" s="4" t="s">
        <v>12</v>
      </c>
      <c r="U81" s="4"/>
      <c r="V81" s="4"/>
    </row>
    <row r="82" spans="1:22" s="13" customFormat="1" x14ac:dyDescent="0.25">
      <c r="A82" s="17" t="s">
        <v>74</v>
      </c>
      <c r="B82" s="10" t="s">
        <v>75</v>
      </c>
      <c r="C82" s="9"/>
      <c r="D82" s="9"/>
      <c r="E82" s="10"/>
      <c r="F82" s="142">
        <v>1.837</v>
      </c>
      <c r="G82" s="11" t="s">
        <v>10</v>
      </c>
      <c r="H82" s="12" t="s">
        <v>265</v>
      </c>
      <c r="I82" s="9"/>
      <c r="J82" s="9"/>
      <c r="K82" s="10"/>
      <c r="L82" s="9"/>
      <c r="M82" s="9"/>
      <c r="N82" s="10"/>
      <c r="O82" s="9"/>
      <c r="P82" s="10"/>
      <c r="Q82" s="9"/>
      <c r="R82" s="9"/>
      <c r="S82" s="10"/>
      <c r="T82" s="9" t="s">
        <v>209</v>
      </c>
      <c r="U82" s="9"/>
      <c r="V82" s="9" t="s">
        <v>33</v>
      </c>
    </row>
    <row r="83" spans="1:22" x14ac:dyDescent="0.25">
      <c r="A83" s="18"/>
      <c r="B83" s="14"/>
      <c r="E83" s="14"/>
      <c r="F83" s="15"/>
      <c r="G83" s="15"/>
      <c r="H83" s="16"/>
      <c r="K83" s="14"/>
      <c r="N83" s="14"/>
      <c r="P83" s="14"/>
      <c r="S83" s="14"/>
    </row>
    <row r="84" spans="1:22" x14ac:dyDescent="0.25">
      <c r="A84" s="4" t="s">
        <v>76</v>
      </c>
      <c r="B84" s="5" t="s">
        <v>8</v>
      </c>
      <c r="C84" s="6"/>
      <c r="D84" s="6"/>
      <c r="E84" s="6"/>
      <c r="F84" s="8"/>
      <c r="G84" s="6"/>
      <c r="H84" s="7"/>
      <c r="I84" s="8"/>
      <c r="J84" s="6"/>
      <c r="K84" s="6"/>
      <c r="L84" s="8" t="s">
        <v>263</v>
      </c>
      <c r="M84" s="6" t="s">
        <v>10</v>
      </c>
      <c r="N84" s="6" t="s">
        <v>264</v>
      </c>
      <c r="O84" s="8"/>
      <c r="P84" s="6"/>
      <c r="Q84" s="8"/>
      <c r="R84" s="6"/>
      <c r="S84" s="7"/>
      <c r="T84" s="4" t="s">
        <v>77</v>
      </c>
      <c r="U84" s="4"/>
      <c r="V84" s="4" t="s">
        <v>208</v>
      </c>
    </row>
    <row r="85" spans="1:22" x14ac:dyDescent="0.25">
      <c r="A85" s="4" t="s">
        <v>76</v>
      </c>
      <c r="B85" s="5" t="s">
        <v>8</v>
      </c>
      <c r="C85" s="241" t="s">
        <v>78</v>
      </c>
      <c r="D85" s="241"/>
      <c r="E85" s="241"/>
      <c r="F85" s="241"/>
      <c r="G85" s="241"/>
      <c r="H85" s="242"/>
      <c r="I85" s="8" t="s">
        <v>262</v>
      </c>
      <c r="J85" s="6" t="s">
        <v>10</v>
      </c>
      <c r="K85" s="6" t="s">
        <v>218</v>
      </c>
      <c r="L85" s="8"/>
      <c r="M85" s="6"/>
      <c r="N85" s="6"/>
      <c r="O85" s="8"/>
      <c r="P85" s="6"/>
      <c r="Q85" s="8"/>
      <c r="R85" s="6"/>
      <c r="S85" s="7"/>
      <c r="T85" s="4" t="s">
        <v>11</v>
      </c>
      <c r="U85" s="4"/>
      <c r="V85" s="4"/>
    </row>
    <row r="86" spans="1:22" x14ac:dyDescent="0.25">
      <c r="A86" s="4" t="s">
        <v>76</v>
      </c>
      <c r="B86" s="5" t="s">
        <v>8</v>
      </c>
      <c r="C86" s="143">
        <v>1.869</v>
      </c>
      <c r="D86" s="6" t="s">
        <v>10</v>
      </c>
      <c r="E86" s="6" t="s">
        <v>267</v>
      </c>
      <c r="F86" s="141">
        <v>1.8680000000000001</v>
      </c>
      <c r="G86" s="6" t="s">
        <v>10</v>
      </c>
      <c r="H86" s="7" t="s">
        <v>212</v>
      </c>
      <c r="I86" s="8"/>
      <c r="J86" s="6"/>
      <c r="K86" s="6"/>
      <c r="L86" s="8"/>
      <c r="M86" s="6"/>
      <c r="N86" s="6"/>
      <c r="O86" s="8"/>
      <c r="P86" s="6"/>
      <c r="Q86" s="8"/>
      <c r="R86" s="6"/>
      <c r="S86" s="7"/>
      <c r="T86" s="4" t="s">
        <v>12</v>
      </c>
      <c r="U86" s="4"/>
      <c r="V86" s="4"/>
    </row>
    <row r="87" spans="1:22" s="13" customFormat="1" x14ac:dyDescent="0.25">
      <c r="A87" s="17" t="s">
        <v>79</v>
      </c>
      <c r="B87" s="10" t="s">
        <v>75</v>
      </c>
      <c r="C87" s="9"/>
      <c r="D87" s="9"/>
      <c r="E87" s="10"/>
      <c r="F87" s="142">
        <v>1.879</v>
      </c>
      <c r="G87" s="11" t="s">
        <v>10</v>
      </c>
      <c r="H87" s="12" t="s">
        <v>265</v>
      </c>
      <c r="I87" s="9"/>
      <c r="J87" s="9"/>
      <c r="K87" s="10"/>
      <c r="L87" s="9"/>
      <c r="M87" s="9"/>
      <c r="N87" s="10"/>
      <c r="O87" s="9"/>
      <c r="P87" s="10"/>
      <c r="Q87" s="9"/>
      <c r="R87" s="9"/>
      <c r="S87" s="10"/>
      <c r="T87" s="9" t="s">
        <v>209</v>
      </c>
      <c r="U87" s="9"/>
      <c r="V87" s="9" t="s">
        <v>33</v>
      </c>
    </row>
    <row r="88" spans="1:22" x14ac:dyDescent="0.25">
      <c r="A88" s="4" t="s">
        <v>80</v>
      </c>
      <c r="B88" s="5" t="s">
        <v>17</v>
      </c>
      <c r="C88" s="6"/>
      <c r="D88" s="6"/>
      <c r="E88" s="6"/>
      <c r="F88" s="8" t="s">
        <v>268</v>
      </c>
      <c r="G88" s="6" t="s">
        <v>10</v>
      </c>
      <c r="H88" s="6" t="s">
        <v>224</v>
      </c>
      <c r="I88" s="8"/>
      <c r="J88" s="6"/>
      <c r="K88" s="6"/>
      <c r="L88" s="8"/>
      <c r="M88" s="6"/>
      <c r="N88" s="6"/>
      <c r="O88" s="8"/>
      <c r="P88" s="6"/>
      <c r="Q88" s="8"/>
      <c r="R88" s="6"/>
      <c r="S88" s="7"/>
      <c r="T88" s="4" t="s">
        <v>312</v>
      </c>
      <c r="U88" s="4"/>
      <c r="V88" s="4" t="s">
        <v>81</v>
      </c>
    </row>
    <row r="89" spans="1:22" x14ac:dyDescent="0.25">
      <c r="A89" s="4" t="s">
        <v>80</v>
      </c>
      <c r="B89" s="5" t="s">
        <v>17</v>
      </c>
      <c r="C89" s="6"/>
      <c r="D89" s="6"/>
      <c r="E89" s="7"/>
      <c r="F89" s="6" t="s">
        <v>269</v>
      </c>
      <c r="G89" s="6" t="s">
        <v>10</v>
      </c>
      <c r="H89" s="7" t="s">
        <v>264</v>
      </c>
      <c r="I89" s="4"/>
      <c r="J89" s="4"/>
      <c r="K89" s="5"/>
      <c r="L89" s="4"/>
      <c r="M89" s="4"/>
      <c r="N89" s="5"/>
      <c r="O89" s="4"/>
      <c r="P89" s="5"/>
      <c r="Q89" s="4"/>
      <c r="R89" s="4"/>
      <c r="S89" s="5"/>
      <c r="T89" s="4" t="s">
        <v>18</v>
      </c>
      <c r="U89" s="4"/>
      <c r="V89" s="4" t="s">
        <v>313</v>
      </c>
    </row>
    <row r="90" spans="1:22" x14ac:dyDescent="0.25">
      <c r="B90" s="14"/>
      <c r="C90" s="15"/>
      <c r="D90" s="15"/>
      <c r="E90" s="15"/>
      <c r="F90" s="20"/>
      <c r="G90" s="15"/>
      <c r="H90" s="16"/>
      <c r="I90" s="20"/>
      <c r="J90" s="15"/>
      <c r="K90" s="15"/>
      <c r="L90" s="20"/>
      <c r="M90" s="15"/>
      <c r="N90" s="15"/>
      <c r="O90" s="20"/>
      <c r="P90" s="15"/>
      <c r="Q90" s="20"/>
      <c r="R90" s="15"/>
      <c r="S90" s="16"/>
    </row>
    <row r="91" spans="1:22" s="13" customFormat="1" x14ac:dyDescent="0.25">
      <c r="A91" s="9" t="s">
        <v>82</v>
      </c>
      <c r="B91" s="10" t="s">
        <v>20</v>
      </c>
      <c r="C91" s="143">
        <v>2.0630000000000002</v>
      </c>
      <c r="D91" s="6" t="s">
        <v>10</v>
      </c>
      <c r="E91" s="6" t="s">
        <v>225</v>
      </c>
      <c r="F91" s="144">
        <v>2.0670000000000002</v>
      </c>
      <c r="G91" s="11" t="s">
        <v>10</v>
      </c>
      <c r="H91" s="11" t="s">
        <v>212</v>
      </c>
      <c r="I91" s="19"/>
      <c r="J91" s="11"/>
      <c r="K91" s="11"/>
      <c r="L91" s="19"/>
      <c r="M91" s="11"/>
      <c r="N91" s="11"/>
      <c r="O91" s="19"/>
      <c r="P91" s="11"/>
      <c r="Q91" s="19"/>
      <c r="R91" s="11"/>
      <c r="S91" s="12"/>
      <c r="T91" s="9" t="s">
        <v>83</v>
      </c>
      <c r="U91" s="9"/>
      <c r="V91" s="9"/>
    </row>
    <row r="92" spans="1:22" x14ac:dyDescent="0.25">
      <c r="B92" s="14"/>
      <c r="C92" s="15"/>
      <c r="D92" s="15"/>
      <c r="E92" s="15"/>
      <c r="F92" s="20"/>
      <c r="G92" s="15"/>
      <c r="H92" s="16"/>
      <c r="I92" s="20"/>
      <c r="J92" s="15"/>
      <c r="K92" s="15"/>
      <c r="L92" s="20"/>
      <c r="M92" s="15"/>
      <c r="N92" s="15"/>
      <c r="O92" s="20"/>
      <c r="P92" s="15"/>
      <c r="Q92" s="20"/>
      <c r="R92" s="15"/>
      <c r="S92" s="16"/>
    </row>
    <row r="93" spans="1:22" s="13" customFormat="1" x14ac:dyDescent="0.25">
      <c r="A93" s="9" t="s">
        <v>84</v>
      </c>
      <c r="B93" s="10" t="s">
        <v>85</v>
      </c>
      <c r="C93" s="143">
        <v>2.1880000000000002</v>
      </c>
      <c r="D93" s="6" t="s">
        <v>10</v>
      </c>
      <c r="E93" s="6" t="s">
        <v>270</v>
      </c>
      <c r="F93" s="144">
        <v>2.1789999999999998</v>
      </c>
      <c r="G93" s="11" t="s">
        <v>10</v>
      </c>
      <c r="H93" s="11" t="s">
        <v>240</v>
      </c>
      <c r="I93" s="19"/>
      <c r="J93" s="11"/>
      <c r="K93" s="11"/>
      <c r="L93" s="19"/>
      <c r="M93" s="11"/>
      <c r="N93" s="11"/>
      <c r="O93" s="19"/>
      <c r="P93" s="11"/>
      <c r="Q93" s="19"/>
      <c r="R93" s="11"/>
      <c r="S93" s="12"/>
      <c r="T93" s="9" t="s">
        <v>83</v>
      </c>
      <c r="U93" s="9"/>
      <c r="V93" s="9"/>
    </row>
    <row r="94" spans="1:22" x14ac:dyDescent="0.25">
      <c r="B94" s="14"/>
      <c r="C94" s="15"/>
      <c r="D94" s="15"/>
      <c r="E94" s="15"/>
      <c r="F94" s="20"/>
      <c r="G94" s="15"/>
      <c r="H94" s="16"/>
      <c r="I94" s="20"/>
      <c r="J94" s="15"/>
      <c r="K94" s="15"/>
      <c r="L94" s="20"/>
      <c r="M94" s="15"/>
      <c r="N94" s="15"/>
      <c r="O94" s="20"/>
      <c r="P94" s="15"/>
      <c r="Q94" s="20"/>
      <c r="R94" s="15"/>
      <c r="S94" s="16"/>
    </row>
    <row r="95" spans="1:22" s="13" customFormat="1" x14ac:dyDescent="0.25">
      <c r="A95" s="9" t="s">
        <v>86</v>
      </c>
      <c r="B95" s="10" t="s">
        <v>85</v>
      </c>
      <c r="C95" s="143">
        <v>2.2709999999999999</v>
      </c>
      <c r="D95" s="6" t="s">
        <v>10</v>
      </c>
      <c r="E95" s="6" t="s">
        <v>271</v>
      </c>
      <c r="F95" s="144">
        <v>2.262</v>
      </c>
      <c r="G95" s="11" t="s">
        <v>10</v>
      </c>
      <c r="H95" s="11" t="s">
        <v>272</v>
      </c>
      <c r="I95" s="19"/>
      <c r="J95" s="11"/>
      <c r="K95" s="11"/>
      <c r="L95" s="19"/>
      <c r="M95" s="11"/>
      <c r="N95" s="11"/>
      <c r="O95" s="19"/>
      <c r="P95" s="11"/>
      <c r="Q95" s="19"/>
      <c r="R95" s="11"/>
      <c r="S95" s="12"/>
      <c r="T95" s="9" t="s">
        <v>56</v>
      </c>
      <c r="U95" s="9"/>
      <c r="V95" s="9"/>
    </row>
    <row r="96" spans="1:22" x14ac:dyDescent="0.25">
      <c r="B96" s="14"/>
      <c r="C96" s="15"/>
      <c r="D96" s="15"/>
      <c r="E96" s="15"/>
      <c r="F96" s="20"/>
      <c r="G96" s="15"/>
      <c r="H96" s="15"/>
      <c r="I96" s="20"/>
      <c r="J96" s="15"/>
      <c r="K96" s="15"/>
      <c r="L96" s="20"/>
      <c r="M96" s="15"/>
      <c r="N96" s="15"/>
      <c r="O96" s="20"/>
      <c r="P96" s="15"/>
      <c r="Q96" s="20"/>
      <c r="R96" s="15"/>
      <c r="S96" s="16"/>
    </row>
    <row r="97" spans="1:22" x14ac:dyDescent="0.25">
      <c r="A97" s="4" t="s">
        <v>87</v>
      </c>
      <c r="B97" s="5" t="s">
        <v>20</v>
      </c>
      <c r="C97" s="143">
        <v>2.331</v>
      </c>
      <c r="D97" s="6" t="s">
        <v>10</v>
      </c>
      <c r="E97" s="6" t="s">
        <v>249</v>
      </c>
      <c r="F97" s="141">
        <v>2.3330000000000002</v>
      </c>
      <c r="G97" s="6" t="s">
        <v>10</v>
      </c>
      <c r="H97" s="6" t="s">
        <v>240</v>
      </c>
      <c r="I97" s="8"/>
      <c r="J97" s="6"/>
      <c r="K97" s="6"/>
      <c r="L97" s="8"/>
      <c r="M97" s="6"/>
      <c r="N97" s="6"/>
      <c r="O97" s="8"/>
      <c r="P97" s="6"/>
      <c r="Q97" s="8"/>
      <c r="R97" s="6"/>
      <c r="S97" s="7"/>
      <c r="T97" s="4" t="s">
        <v>83</v>
      </c>
      <c r="U97" s="4"/>
      <c r="V97" s="4"/>
    </row>
    <row r="98" spans="1:22" s="13" customFormat="1" x14ac:dyDescent="0.25">
      <c r="A98" s="9" t="s">
        <v>88</v>
      </c>
      <c r="B98" s="10" t="s">
        <v>85</v>
      </c>
      <c r="C98" s="143">
        <v>2.3239999999999998</v>
      </c>
      <c r="D98" s="6" t="s">
        <v>10</v>
      </c>
      <c r="E98" s="6" t="s">
        <v>218</v>
      </c>
      <c r="F98" s="144">
        <v>2.323</v>
      </c>
      <c r="G98" s="11" t="s">
        <v>10</v>
      </c>
      <c r="H98" s="11" t="s">
        <v>240</v>
      </c>
      <c r="I98" s="19"/>
      <c r="J98" s="11"/>
      <c r="K98" s="11"/>
      <c r="L98" s="19"/>
      <c r="M98" s="11"/>
      <c r="N98" s="11"/>
      <c r="O98" s="19"/>
      <c r="P98" s="11"/>
      <c r="Q98" s="19"/>
      <c r="R98" s="11"/>
      <c r="S98" s="12"/>
      <c r="T98" s="9" t="s">
        <v>83</v>
      </c>
      <c r="U98" s="9"/>
      <c r="V98" s="9"/>
    </row>
    <row r="99" spans="1:22" x14ac:dyDescent="0.25">
      <c r="B99" s="14"/>
      <c r="C99" s="15"/>
      <c r="D99" s="15"/>
      <c r="E99" s="15"/>
      <c r="F99" s="20"/>
      <c r="G99" s="15"/>
      <c r="H99" s="15"/>
      <c r="I99" s="20"/>
      <c r="J99" s="15"/>
      <c r="K99" s="15"/>
      <c r="L99" s="20"/>
      <c r="M99" s="15"/>
      <c r="N99" s="15"/>
      <c r="O99" s="20"/>
      <c r="P99" s="15"/>
      <c r="Q99" s="20"/>
      <c r="R99" s="15"/>
      <c r="S99" s="16"/>
    </row>
    <row r="100" spans="1:22" s="13" customFormat="1" x14ac:dyDescent="0.25">
      <c r="A100" s="9" t="s">
        <v>89</v>
      </c>
      <c r="B100" s="10" t="s">
        <v>20</v>
      </c>
      <c r="C100" s="11"/>
      <c r="D100" s="11"/>
      <c r="E100" s="11"/>
      <c r="F100" s="19"/>
      <c r="G100" s="11"/>
      <c r="H100" s="11"/>
      <c r="I100" s="19"/>
      <c r="J100" s="11"/>
      <c r="K100" s="11"/>
      <c r="L100" s="19"/>
      <c r="M100" s="11"/>
      <c r="N100" s="12"/>
      <c r="O100" s="11" t="s">
        <v>28</v>
      </c>
      <c r="P100" s="11" t="s">
        <v>90</v>
      </c>
      <c r="Q100" s="19"/>
      <c r="R100" s="11"/>
      <c r="S100" s="12"/>
      <c r="T100" s="9" t="s">
        <v>91</v>
      </c>
      <c r="U100" s="9"/>
      <c r="V100" s="9" t="s">
        <v>92</v>
      </c>
    </row>
    <row r="101" spans="1:22" x14ac:dyDescent="0.25">
      <c r="B101" s="14"/>
      <c r="C101" s="15"/>
      <c r="D101" s="15"/>
      <c r="E101" s="15"/>
      <c r="F101" s="20"/>
      <c r="G101" s="15"/>
      <c r="H101" s="15"/>
      <c r="I101" s="20"/>
      <c r="J101" s="15"/>
      <c r="K101" s="15"/>
      <c r="L101" s="20"/>
      <c r="M101" s="15"/>
      <c r="N101" s="15"/>
      <c r="O101" s="20"/>
      <c r="P101" s="15"/>
      <c r="Q101" s="20"/>
      <c r="R101" s="15"/>
      <c r="S101" s="16"/>
    </row>
    <row r="102" spans="1:22" s="13" customFormat="1" x14ac:dyDescent="0.25">
      <c r="A102" s="9" t="s">
        <v>93</v>
      </c>
      <c r="B102" s="10" t="s">
        <v>85</v>
      </c>
      <c r="C102" s="143">
        <v>2.4430000000000001</v>
      </c>
      <c r="D102" s="6" t="s">
        <v>10</v>
      </c>
      <c r="E102" s="6" t="s">
        <v>273</v>
      </c>
      <c r="F102" s="144">
        <v>2.4660000000000002</v>
      </c>
      <c r="G102" s="11" t="s">
        <v>10</v>
      </c>
      <c r="H102" s="11" t="s">
        <v>214</v>
      </c>
      <c r="I102" s="19"/>
      <c r="J102" s="11"/>
      <c r="K102" s="11"/>
      <c r="L102" s="19"/>
      <c r="M102" s="11"/>
      <c r="N102" s="11"/>
      <c r="O102" s="19"/>
      <c r="P102" s="11"/>
      <c r="Q102" s="19"/>
      <c r="R102" s="11"/>
      <c r="S102" s="12"/>
      <c r="T102" s="9" t="s">
        <v>83</v>
      </c>
      <c r="U102" s="9"/>
      <c r="V102" s="9"/>
    </row>
    <row r="103" spans="1:22" x14ac:dyDescent="0.25">
      <c r="B103" s="14"/>
      <c r="C103" s="15"/>
      <c r="D103" s="15"/>
      <c r="E103" s="15"/>
      <c r="F103" s="20"/>
      <c r="G103" s="15"/>
      <c r="H103" s="15"/>
      <c r="I103" s="20"/>
      <c r="J103" s="15"/>
      <c r="K103" s="15"/>
      <c r="L103" s="20"/>
      <c r="M103" s="15"/>
      <c r="N103" s="15"/>
      <c r="O103" s="20"/>
      <c r="P103" s="15"/>
      <c r="Q103" s="20"/>
      <c r="R103" s="15"/>
      <c r="S103" s="16"/>
    </row>
    <row r="104" spans="1:22" s="13" customFormat="1" x14ac:dyDescent="0.25">
      <c r="A104" s="9" t="s">
        <v>94</v>
      </c>
      <c r="B104" s="10" t="s">
        <v>95</v>
      </c>
      <c r="C104" s="143">
        <v>2.5259999999999998</v>
      </c>
      <c r="D104" s="6" t="s">
        <v>10</v>
      </c>
      <c r="E104" s="6" t="s">
        <v>226</v>
      </c>
      <c r="F104" s="144">
        <v>2.5329999999999999</v>
      </c>
      <c r="G104" s="11" t="s">
        <v>10</v>
      </c>
      <c r="H104" s="12" t="s">
        <v>274</v>
      </c>
      <c r="I104" s="19"/>
      <c r="J104" s="11"/>
      <c r="K104" s="11"/>
      <c r="L104" s="19"/>
      <c r="M104" s="11"/>
      <c r="N104" s="11"/>
      <c r="O104" s="19"/>
      <c r="P104" s="11"/>
      <c r="Q104" s="19"/>
      <c r="R104" s="11"/>
      <c r="S104" s="12"/>
      <c r="T104" s="9" t="s">
        <v>83</v>
      </c>
      <c r="U104" s="9"/>
      <c r="V104" s="9" t="s">
        <v>96</v>
      </c>
    </row>
    <row r="105" spans="1:22" x14ac:dyDescent="0.25">
      <c r="B105" s="14"/>
      <c r="C105" s="15"/>
      <c r="D105" s="15"/>
      <c r="E105" s="15"/>
      <c r="F105" s="20"/>
      <c r="G105" s="15"/>
      <c r="H105" s="16"/>
      <c r="I105" s="20"/>
      <c r="J105" s="15"/>
      <c r="K105" s="15"/>
      <c r="L105" s="20"/>
      <c r="M105" s="15"/>
      <c r="N105" s="15"/>
      <c r="O105" s="20"/>
      <c r="P105" s="15"/>
      <c r="Q105" s="20"/>
      <c r="R105" s="15"/>
      <c r="S105" s="16"/>
    </row>
    <row r="106" spans="1:22" x14ac:dyDescent="0.25">
      <c r="A106" s="4" t="s">
        <v>97</v>
      </c>
      <c r="B106" s="5" t="s">
        <v>8</v>
      </c>
      <c r="C106" s="143">
        <v>2.6219999999999999</v>
      </c>
      <c r="D106" s="6" t="s">
        <v>10</v>
      </c>
      <c r="E106" s="6" t="s">
        <v>276</v>
      </c>
      <c r="F106" s="8" t="s">
        <v>275</v>
      </c>
      <c r="G106" s="6" t="s">
        <v>10</v>
      </c>
      <c r="H106" s="7" t="s">
        <v>274</v>
      </c>
      <c r="I106" s="8"/>
      <c r="J106" s="6"/>
      <c r="K106" s="6"/>
      <c r="L106" s="8"/>
      <c r="M106" s="6"/>
      <c r="N106" s="6"/>
      <c r="O106" s="8"/>
      <c r="P106" s="6"/>
      <c r="Q106" s="8"/>
      <c r="R106" s="6"/>
      <c r="S106" s="7"/>
      <c r="T106" s="4" t="s">
        <v>83</v>
      </c>
      <c r="U106" s="4"/>
      <c r="V106" s="4"/>
    </row>
    <row r="107" spans="1:22" s="13" customFormat="1" x14ac:dyDescent="0.25">
      <c r="A107" s="9" t="s">
        <v>98</v>
      </c>
      <c r="B107" s="10" t="s">
        <v>8</v>
      </c>
      <c r="C107" s="143">
        <v>2.6419999999999999</v>
      </c>
      <c r="D107" s="6" t="s">
        <v>10</v>
      </c>
      <c r="E107" s="6" t="s">
        <v>277</v>
      </c>
      <c r="F107" s="144">
        <v>2.6339999999999999</v>
      </c>
      <c r="G107" s="11" t="s">
        <v>10</v>
      </c>
      <c r="H107" s="12" t="s">
        <v>244</v>
      </c>
      <c r="I107" s="19"/>
      <c r="J107" s="11"/>
      <c r="K107" s="11"/>
      <c r="L107" s="19"/>
      <c r="M107" s="11"/>
      <c r="N107" s="11"/>
      <c r="O107" s="19"/>
      <c r="P107" s="11"/>
      <c r="Q107" s="19"/>
      <c r="R107" s="11"/>
      <c r="S107" s="12"/>
      <c r="T107" s="9" t="s">
        <v>56</v>
      </c>
      <c r="U107" s="9"/>
      <c r="V107" s="9" t="s">
        <v>99</v>
      </c>
    </row>
    <row r="108" spans="1:22" x14ac:dyDescent="0.25">
      <c r="B108" s="14"/>
      <c r="C108" s="15"/>
      <c r="D108" s="15"/>
      <c r="E108" s="16"/>
      <c r="F108" s="15"/>
      <c r="G108" s="15"/>
      <c r="H108" s="16"/>
      <c r="I108" s="20"/>
      <c r="J108" s="15"/>
      <c r="K108" s="15"/>
      <c r="L108" s="20"/>
      <c r="M108" s="15"/>
      <c r="N108" s="15"/>
      <c r="O108" s="20"/>
      <c r="P108" s="15"/>
      <c r="Q108" s="20"/>
      <c r="R108" s="15"/>
      <c r="S108" s="16"/>
    </row>
    <row r="109" spans="1:22" s="13" customFormat="1" x14ac:dyDescent="0.25">
      <c r="A109" s="17" t="s">
        <v>100</v>
      </c>
      <c r="B109" s="21" t="s">
        <v>101</v>
      </c>
      <c r="C109" s="243" t="s">
        <v>278</v>
      </c>
      <c r="D109" s="243"/>
      <c r="E109" s="243"/>
      <c r="F109" s="243"/>
      <c r="G109" s="243"/>
      <c r="H109" s="244"/>
      <c r="I109" s="9"/>
      <c r="J109" s="9"/>
      <c r="K109" s="10"/>
      <c r="L109" s="22"/>
      <c r="M109" s="9"/>
      <c r="N109" s="10"/>
      <c r="O109" s="9"/>
      <c r="P109" s="10"/>
      <c r="Q109" s="9"/>
      <c r="R109" s="9"/>
      <c r="S109" s="10"/>
      <c r="T109" s="9" t="s">
        <v>102</v>
      </c>
      <c r="U109" s="9"/>
      <c r="V109" s="9" t="s">
        <v>103</v>
      </c>
    </row>
    <row r="110" spans="1:22" x14ac:dyDescent="0.25">
      <c r="A110" s="18"/>
      <c r="B110" s="23"/>
      <c r="C110" s="15"/>
      <c r="D110" s="15"/>
      <c r="E110" s="16"/>
      <c r="F110" s="15"/>
      <c r="G110" s="15"/>
      <c r="H110" s="16"/>
      <c r="K110" s="14"/>
      <c r="L110" s="24"/>
      <c r="N110" s="14"/>
      <c r="P110" s="14"/>
      <c r="S110" s="14"/>
    </row>
    <row r="111" spans="1:22" s="13" customFormat="1" x14ac:dyDescent="0.25">
      <c r="A111" s="17" t="s">
        <v>104</v>
      </c>
      <c r="B111" s="21" t="s">
        <v>101</v>
      </c>
      <c r="C111" s="243" t="s">
        <v>279</v>
      </c>
      <c r="D111" s="243"/>
      <c r="E111" s="243"/>
      <c r="F111" s="243"/>
      <c r="G111" s="243"/>
      <c r="H111" s="244"/>
      <c r="I111" s="9"/>
      <c r="J111" s="9"/>
      <c r="K111" s="10"/>
      <c r="L111" s="22"/>
      <c r="M111" s="9"/>
      <c r="N111" s="10"/>
      <c r="O111" s="9"/>
      <c r="P111" s="10"/>
      <c r="Q111" s="9"/>
      <c r="R111" s="9"/>
      <c r="S111" s="10"/>
      <c r="T111" s="9" t="s">
        <v>102</v>
      </c>
      <c r="U111" s="9"/>
      <c r="V111" s="9" t="s">
        <v>103</v>
      </c>
    </row>
    <row r="112" spans="1:22" x14ac:dyDescent="0.25">
      <c r="B112" s="14"/>
      <c r="C112" s="15"/>
      <c r="D112" s="15"/>
      <c r="E112" s="16"/>
      <c r="F112" s="15"/>
      <c r="G112" s="15"/>
      <c r="H112" s="15"/>
      <c r="I112" s="20"/>
      <c r="J112" s="15"/>
      <c r="K112" s="15"/>
      <c r="L112" s="20"/>
      <c r="M112" s="15"/>
      <c r="N112" s="15"/>
      <c r="O112" s="20"/>
      <c r="P112" s="15"/>
      <c r="Q112" s="20"/>
      <c r="R112" s="15"/>
      <c r="S112" s="16"/>
    </row>
    <row r="113" spans="1:22" s="13" customFormat="1" x14ac:dyDescent="0.25">
      <c r="A113" s="9" t="s">
        <v>105</v>
      </c>
      <c r="B113" s="10" t="s">
        <v>85</v>
      </c>
      <c r="C113" s="143">
        <v>3.0739999999999998</v>
      </c>
      <c r="D113" s="6" t="s">
        <v>10</v>
      </c>
      <c r="E113" s="6" t="s">
        <v>282</v>
      </c>
      <c r="F113" s="19" t="s">
        <v>280</v>
      </c>
      <c r="G113" s="11" t="s">
        <v>10</v>
      </c>
      <c r="H113" s="11" t="s">
        <v>281</v>
      </c>
      <c r="I113" s="19"/>
      <c r="J113" s="11"/>
      <c r="K113" s="11"/>
      <c r="L113" s="19"/>
      <c r="M113" s="11"/>
      <c r="N113" s="11"/>
      <c r="O113" s="19"/>
      <c r="P113" s="11"/>
      <c r="Q113" s="19"/>
      <c r="R113" s="11"/>
      <c r="S113" s="12"/>
      <c r="T113" s="9" t="s">
        <v>56</v>
      </c>
      <c r="U113" s="9"/>
      <c r="V113" s="9" t="s">
        <v>106</v>
      </c>
    </row>
    <row r="114" spans="1:22" x14ac:dyDescent="0.25">
      <c r="B114" s="14"/>
      <c r="E114" s="14"/>
      <c r="H114" s="14"/>
      <c r="K114" s="14"/>
      <c r="N114" s="14"/>
      <c r="P114" s="14"/>
      <c r="S114" s="14"/>
    </row>
    <row r="115" spans="1:22" s="13" customFormat="1" x14ac:dyDescent="0.25">
      <c r="A115" s="9" t="s">
        <v>107</v>
      </c>
      <c r="B115" s="10" t="s">
        <v>85</v>
      </c>
      <c r="C115" s="143">
        <v>2.9649999999999999</v>
      </c>
      <c r="D115" s="6" t="s">
        <v>10</v>
      </c>
      <c r="E115" s="6" t="s">
        <v>243</v>
      </c>
      <c r="F115" s="144">
        <v>2.9649999999999999</v>
      </c>
      <c r="G115" s="11" t="s">
        <v>10</v>
      </c>
      <c r="H115" s="11" t="s">
        <v>283</v>
      </c>
      <c r="I115" s="19"/>
      <c r="J115" s="11"/>
      <c r="K115" s="11"/>
      <c r="L115" s="19"/>
      <c r="M115" s="11"/>
      <c r="N115" s="11"/>
      <c r="O115" s="19"/>
      <c r="P115" s="11"/>
      <c r="Q115" s="19"/>
      <c r="R115" s="11"/>
      <c r="S115" s="12"/>
      <c r="T115" s="9" t="s">
        <v>83</v>
      </c>
      <c r="U115" s="9"/>
      <c r="V115" s="9"/>
    </row>
    <row r="116" spans="1:22" x14ac:dyDescent="0.25">
      <c r="B116" s="14"/>
      <c r="E116" s="14"/>
      <c r="H116" s="14"/>
      <c r="K116" s="14"/>
      <c r="N116" s="14"/>
      <c r="P116" s="14"/>
      <c r="S116" s="14"/>
    </row>
    <row r="117" spans="1:22" x14ac:dyDescent="0.25">
      <c r="A117" s="4" t="s">
        <v>108</v>
      </c>
      <c r="B117" s="5" t="s">
        <v>8</v>
      </c>
      <c r="C117" s="241" t="s">
        <v>109</v>
      </c>
      <c r="D117" s="241"/>
      <c r="E117" s="241"/>
      <c r="F117" s="241"/>
      <c r="G117" s="241"/>
      <c r="H117" s="242"/>
      <c r="I117" s="8" t="s">
        <v>285</v>
      </c>
      <c r="J117" s="6" t="s">
        <v>10</v>
      </c>
      <c r="K117" s="6" t="s">
        <v>224</v>
      </c>
      <c r="L117" s="8"/>
      <c r="M117" s="6"/>
      <c r="N117" s="6"/>
      <c r="O117" s="8"/>
      <c r="P117" s="6"/>
      <c r="Q117" s="8"/>
      <c r="R117" s="6"/>
      <c r="S117" s="7"/>
      <c r="T117" s="4" t="s">
        <v>11</v>
      </c>
      <c r="U117" s="4"/>
      <c r="V117" s="4"/>
    </row>
    <row r="118" spans="1:22" s="13" customFormat="1" x14ac:dyDescent="0.25">
      <c r="A118" s="9" t="s">
        <v>108</v>
      </c>
      <c r="B118" s="10" t="s">
        <v>8</v>
      </c>
      <c r="C118" s="143">
        <v>3.0659999999999998</v>
      </c>
      <c r="D118" s="6" t="s">
        <v>10</v>
      </c>
      <c r="E118" s="6" t="s">
        <v>284</v>
      </c>
      <c r="F118" s="144">
        <v>3.0640000000000001</v>
      </c>
      <c r="G118" s="11" t="s">
        <v>10</v>
      </c>
      <c r="H118" s="12" t="s">
        <v>272</v>
      </c>
      <c r="I118" s="19"/>
      <c r="J118" s="11"/>
      <c r="K118" s="11"/>
      <c r="L118" s="19"/>
      <c r="M118" s="11"/>
      <c r="N118" s="11"/>
      <c r="O118" s="19"/>
      <c r="P118" s="11"/>
      <c r="Q118" s="19"/>
      <c r="R118" s="11"/>
      <c r="S118" s="12"/>
      <c r="T118" s="9" t="s">
        <v>83</v>
      </c>
      <c r="U118" s="9"/>
      <c r="V118" s="9"/>
    </row>
    <row r="119" spans="1:22" x14ac:dyDescent="0.25">
      <c r="B119" s="14"/>
      <c r="C119" s="15"/>
      <c r="D119" s="15"/>
      <c r="E119" s="16"/>
      <c r="F119" s="15"/>
      <c r="G119" s="15"/>
      <c r="H119" s="16"/>
      <c r="I119" s="15"/>
      <c r="J119" s="15"/>
      <c r="K119" s="15"/>
      <c r="L119" s="20"/>
      <c r="M119" s="15"/>
      <c r="N119" s="16"/>
      <c r="O119" s="15"/>
      <c r="P119" s="16"/>
      <c r="Q119" s="15"/>
      <c r="R119" s="15"/>
      <c r="S119" s="16"/>
    </row>
    <row r="120" spans="1:22" s="13" customFormat="1" x14ac:dyDescent="0.25">
      <c r="A120" s="17" t="s">
        <v>110</v>
      </c>
      <c r="B120" s="21" t="s">
        <v>101</v>
      </c>
      <c r="C120" s="243" t="s">
        <v>286</v>
      </c>
      <c r="D120" s="243"/>
      <c r="E120" s="243"/>
      <c r="F120" s="243"/>
      <c r="G120" s="243"/>
      <c r="H120" s="244"/>
      <c r="I120" s="9"/>
      <c r="J120" s="9"/>
      <c r="K120" s="10"/>
      <c r="L120" s="22"/>
      <c r="M120" s="9"/>
      <c r="N120" s="10"/>
      <c r="O120" s="9"/>
      <c r="P120" s="10"/>
      <c r="Q120" s="9"/>
      <c r="R120" s="9"/>
      <c r="S120" s="10"/>
      <c r="T120" s="9" t="s">
        <v>102</v>
      </c>
      <c r="U120" s="9"/>
      <c r="V120" s="9" t="s">
        <v>103</v>
      </c>
    </row>
    <row r="121" spans="1:22" x14ac:dyDescent="0.25">
      <c r="A121" s="18"/>
      <c r="B121" s="23"/>
      <c r="C121" s="15"/>
      <c r="D121" s="15"/>
      <c r="E121" s="16"/>
      <c r="F121" s="15"/>
      <c r="G121" s="15"/>
      <c r="H121" s="16"/>
      <c r="L121" s="24"/>
      <c r="N121" s="14"/>
      <c r="P121" s="14"/>
      <c r="S121" s="14"/>
    </row>
    <row r="122" spans="1:22" s="13" customFormat="1" x14ac:dyDescent="0.25">
      <c r="A122" s="17" t="s">
        <v>111</v>
      </c>
      <c r="B122" s="21" t="s">
        <v>101</v>
      </c>
      <c r="C122" s="9"/>
      <c r="D122" s="11"/>
      <c r="E122" s="9"/>
      <c r="F122" s="144">
        <v>3.1749999999999998</v>
      </c>
      <c r="G122" s="11" t="s">
        <v>10</v>
      </c>
      <c r="H122" s="12" t="s">
        <v>272</v>
      </c>
      <c r="I122" s="9"/>
      <c r="J122" s="9"/>
      <c r="K122" s="10"/>
      <c r="L122" s="248" t="s">
        <v>112</v>
      </c>
      <c r="M122" s="241"/>
      <c r="N122" s="242"/>
      <c r="O122" s="9"/>
      <c r="P122" s="10"/>
      <c r="Q122" s="9"/>
      <c r="R122" s="9"/>
      <c r="S122" s="10"/>
      <c r="T122" s="9" t="s">
        <v>113</v>
      </c>
      <c r="U122" s="9"/>
      <c r="V122" s="9" t="s">
        <v>114</v>
      </c>
    </row>
    <row r="123" spans="1:22" x14ac:dyDescent="0.25">
      <c r="A123" s="18"/>
      <c r="B123" s="23"/>
      <c r="D123" s="15"/>
      <c r="E123" s="14"/>
      <c r="F123" s="15"/>
      <c r="G123" s="15"/>
      <c r="H123" s="16"/>
      <c r="L123" s="20"/>
      <c r="M123" s="15"/>
      <c r="N123" s="16"/>
      <c r="P123" s="14"/>
      <c r="S123" s="14"/>
    </row>
    <row r="124" spans="1:22" s="13" customFormat="1" x14ac:dyDescent="0.25">
      <c r="A124" s="9" t="s">
        <v>115</v>
      </c>
      <c r="B124" s="10" t="s">
        <v>27</v>
      </c>
      <c r="C124" s="11"/>
      <c r="D124" s="11"/>
      <c r="E124" s="11"/>
      <c r="F124" s="19"/>
      <c r="G124" s="11"/>
      <c r="H124" s="11"/>
      <c r="I124" s="19"/>
      <c r="J124" s="11"/>
      <c r="K124" s="11"/>
      <c r="L124" s="8"/>
      <c r="M124" s="6"/>
      <c r="N124" s="7"/>
      <c r="O124" s="19" t="s">
        <v>28</v>
      </c>
      <c r="P124" s="12" t="s">
        <v>288</v>
      </c>
      <c r="Q124" s="19"/>
      <c r="R124" s="11"/>
      <c r="S124" s="12"/>
      <c r="T124" s="9" t="s">
        <v>91</v>
      </c>
      <c r="U124" s="9"/>
      <c r="V124" s="9" t="s">
        <v>116</v>
      </c>
    </row>
    <row r="125" spans="1:22" x14ac:dyDescent="0.25">
      <c r="B125" s="14"/>
      <c r="C125" s="15"/>
      <c r="D125" s="15"/>
      <c r="E125" s="16"/>
      <c r="F125" s="15"/>
      <c r="G125" s="15"/>
      <c r="H125" s="16"/>
      <c r="I125" s="15"/>
      <c r="J125" s="15"/>
      <c r="K125" s="15"/>
      <c r="L125" s="20"/>
      <c r="M125" s="15"/>
      <c r="N125" s="16"/>
      <c r="O125" s="15"/>
      <c r="P125" s="16"/>
      <c r="Q125" s="15"/>
      <c r="R125" s="15"/>
      <c r="S125" s="16"/>
    </row>
    <row r="126" spans="1:22" s="13" customFormat="1" x14ac:dyDescent="0.25">
      <c r="A126" s="17" t="s">
        <v>117</v>
      </c>
      <c r="B126" s="21" t="s">
        <v>101</v>
      </c>
      <c r="C126" s="9"/>
      <c r="D126" s="11"/>
      <c r="E126" s="9"/>
      <c r="F126" s="19" t="s">
        <v>287</v>
      </c>
      <c r="G126" s="11" t="s">
        <v>10</v>
      </c>
      <c r="H126" s="12" t="s">
        <v>214</v>
      </c>
      <c r="I126" s="9"/>
      <c r="J126" s="9"/>
      <c r="K126" s="10"/>
      <c r="L126" s="248" t="s">
        <v>118</v>
      </c>
      <c r="M126" s="241"/>
      <c r="N126" s="242"/>
      <c r="O126" s="9"/>
      <c r="P126" s="10"/>
      <c r="Q126" s="9"/>
      <c r="R126" s="9"/>
      <c r="S126" s="10"/>
      <c r="T126" s="9" t="s">
        <v>113</v>
      </c>
      <c r="U126" s="9"/>
      <c r="V126" s="9" t="s">
        <v>114</v>
      </c>
    </row>
    <row r="127" spans="1:22" x14ac:dyDescent="0.25">
      <c r="A127" s="18"/>
      <c r="B127" s="23"/>
      <c r="D127" s="15"/>
      <c r="E127" s="14"/>
      <c r="F127" s="15"/>
      <c r="G127" s="15"/>
      <c r="H127" s="16"/>
      <c r="L127" s="20"/>
      <c r="M127" s="15"/>
      <c r="N127" s="16"/>
      <c r="P127" s="14"/>
      <c r="S127" s="14"/>
    </row>
    <row r="128" spans="1:22" x14ac:dyDescent="0.25">
      <c r="A128" s="4" t="s">
        <v>119</v>
      </c>
      <c r="B128" s="5" t="s">
        <v>8</v>
      </c>
      <c r="C128" s="241" t="s">
        <v>120</v>
      </c>
      <c r="D128" s="241"/>
      <c r="E128" s="241"/>
      <c r="F128" s="241"/>
      <c r="G128" s="241"/>
      <c r="H128" s="242"/>
      <c r="I128" s="8" t="s">
        <v>289</v>
      </c>
      <c r="J128" s="6" t="s">
        <v>10</v>
      </c>
      <c r="K128" s="6" t="s">
        <v>218</v>
      </c>
      <c r="L128" s="8"/>
      <c r="M128" s="6"/>
      <c r="N128" s="6"/>
      <c r="O128" s="8"/>
      <c r="P128" s="6"/>
      <c r="Q128" s="8"/>
      <c r="R128" s="6"/>
      <c r="S128" s="7"/>
      <c r="T128" s="4" t="s">
        <v>11</v>
      </c>
      <c r="U128" s="4"/>
      <c r="V128" s="4"/>
    </row>
    <row r="129" spans="1:22" s="13" customFormat="1" x14ac:dyDescent="0.25">
      <c r="A129" s="9" t="s">
        <v>119</v>
      </c>
      <c r="B129" s="10" t="s">
        <v>8</v>
      </c>
      <c r="C129" s="143">
        <v>3.3079999999999998</v>
      </c>
      <c r="D129" s="6" t="s">
        <v>10</v>
      </c>
      <c r="E129" s="6" t="s">
        <v>216</v>
      </c>
      <c r="F129" s="144">
        <v>3.306</v>
      </c>
      <c r="G129" s="11" t="s">
        <v>10</v>
      </c>
      <c r="H129" s="12" t="s">
        <v>244</v>
      </c>
      <c r="I129" s="19"/>
      <c r="J129" s="11"/>
      <c r="K129" s="11"/>
      <c r="L129" s="19"/>
      <c r="M129" s="11"/>
      <c r="N129" s="11"/>
      <c r="O129" s="19"/>
      <c r="P129" s="11"/>
      <c r="Q129" s="19"/>
      <c r="R129" s="11"/>
      <c r="S129" s="12"/>
      <c r="T129" s="9" t="s">
        <v>83</v>
      </c>
      <c r="U129" s="9"/>
      <c r="V129" s="9"/>
    </row>
    <row r="130" spans="1:22" x14ac:dyDescent="0.25">
      <c r="B130" s="14"/>
      <c r="C130" s="15"/>
      <c r="D130" s="15"/>
      <c r="E130" s="15"/>
      <c r="F130" s="20"/>
      <c r="G130" s="15"/>
      <c r="H130" s="16"/>
      <c r="I130" s="20"/>
      <c r="J130" s="15"/>
      <c r="K130" s="15"/>
      <c r="L130" s="20"/>
      <c r="M130" s="15"/>
      <c r="N130" s="15"/>
      <c r="O130" s="20"/>
      <c r="P130" s="15"/>
      <c r="Q130" s="20"/>
      <c r="R130" s="15"/>
      <c r="S130" s="16"/>
    </row>
    <row r="131" spans="1:22" s="13" customFormat="1" x14ac:dyDescent="0.25">
      <c r="A131" s="17" t="s">
        <v>121</v>
      </c>
      <c r="B131" s="21" t="s">
        <v>101</v>
      </c>
      <c r="C131" s="243" t="s">
        <v>290</v>
      </c>
      <c r="D131" s="243"/>
      <c r="E131" s="243"/>
      <c r="F131" s="243"/>
      <c r="G131" s="243"/>
      <c r="H131" s="244"/>
      <c r="I131" s="9"/>
      <c r="J131" s="9"/>
      <c r="K131" s="10"/>
      <c r="L131" s="22"/>
      <c r="M131" s="9"/>
      <c r="N131" s="10"/>
      <c r="O131" s="9"/>
      <c r="P131" s="10"/>
      <c r="Q131" s="9"/>
      <c r="R131" s="9"/>
      <c r="S131" s="10"/>
      <c r="T131" s="9" t="s">
        <v>102</v>
      </c>
      <c r="U131" s="9"/>
      <c r="V131" s="9" t="s">
        <v>103</v>
      </c>
    </row>
    <row r="132" spans="1:22" x14ac:dyDescent="0.25">
      <c r="B132" s="14"/>
      <c r="C132" s="15"/>
      <c r="D132" s="15"/>
      <c r="E132" s="15"/>
      <c r="F132" s="20"/>
      <c r="G132" s="15"/>
      <c r="H132" s="16"/>
      <c r="I132" s="20"/>
      <c r="J132" s="15"/>
      <c r="K132" s="15"/>
      <c r="L132" s="20"/>
      <c r="M132" s="15"/>
      <c r="N132" s="15"/>
      <c r="O132" s="20"/>
      <c r="P132" s="15"/>
      <c r="Q132" s="20"/>
      <c r="R132" s="15"/>
      <c r="S132" s="16"/>
    </row>
    <row r="133" spans="1:22" x14ac:dyDescent="0.25">
      <c r="A133" s="4" t="s">
        <v>122</v>
      </c>
      <c r="B133" s="5" t="s">
        <v>8</v>
      </c>
      <c r="C133" s="143">
        <v>3.4750000000000001</v>
      </c>
      <c r="D133" s="6" t="s">
        <v>10</v>
      </c>
      <c r="E133" s="6" t="s">
        <v>292</v>
      </c>
      <c r="F133" s="141">
        <v>3.4729999999999999</v>
      </c>
      <c r="G133" s="6" t="s">
        <v>10</v>
      </c>
      <c r="H133" s="7" t="s">
        <v>243</v>
      </c>
      <c r="I133" s="8"/>
      <c r="J133" s="6"/>
      <c r="K133" s="6"/>
      <c r="L133" s="8"/>
      <c r="M133" s="6"/>
      <c r="N133" s="6"/>
      <c r="O133" s="8"/>
      <c r="P133" s="6"/>
      <c r="Q133" s="8"/>
      <c r="R133" s="6"/>
      <c r="S133" s="7"/>
      <c r="T133" s="4" t="s">
        <v>83</v>
      </c>
      <c r="U133" s="4"/>
      <c r="V133" s="4"/>
    </row>
    <row r="134" spans="1:22" x14ac:dyDescent="0.25">
      <c r="A134" s="4" t="s">
        <v>122</v>
      </c>
      <c r="B134" s="5" t="s">
        <v>8</v>
      </c>
      <c r="C134" s="241" t="s">
        <v>123</v>
      </c>
      <c r="D134" s="241"/>
      <c r="E134" s="241"/>
      <c r="F134" s="241"/>
      <c r="G134" s="241"/>
      <c r="H134" s="242"/>
      <c r="I134" s="25"/>
      <c r="J134" s="4"/>
      <c r="K134" s="4"/>
      <c r="L134" s="25"/>
      <c r="M134" s="4"/>
      <c r="N134" s="4"/>
      <c r="O134" s="25"/>
      <c r="P134" s="4"/>
      <c r="Q134" s="25"/>
      <c r="R134" s="4"/>
      <c r="S134" s="5"/>
      <c r="T134" s="4" t="s">
        <v>124</v>
      </c>
      <c r="U134" s="4"/>
      <c r="V134" s="4" t="s">
        <v>125</v>
      </c>
    </row>
    <row r="135" spans="1:22" s="13" customFormat="1" x14ac:dyDescent="0.25">
      <c r="A135" s="9" t="s">
        <v>126</v>
      </c>
      <c r="B135" s="10" t="s">
        <v>85</v>
      </c>
      <c r="C135" s="143">
        <v>3.4119999999999999</v>
      </c>
      <c r="D135" s="6" t="s">
        <v>10</v>
      </c>
      <c r="E135" s="6" t="s">
        <v>291</v>
      </c>
      <c r="F135" s="144">
        <v>3.4049999999999998</v>
      </c>
      <c r="G135" s="11" t="s">
        <v>10</v>
      </c>
      <c r="H135" s="11" t="s">
        <v>283</v>
      </c>
      <c r="I135" s="19"/>
      <c r="J135" s="11"/>
      <c r="K135" s="11"/>
      <c r="L135" s="19"/>
      <c r="M135" s="11"/>
      <c r="N135" s="11"/>
      <c r="O135" s="19"/>
      <c r="P135" s="11"/>
      <c r="Q135" s="19"/>
      <c r="R135" s="11"/>
      <c r="S135" s="12"/>
      <c r="T135" s="9" t="s">
        <v>56</v>
      </c>
      <c r="U135" s="9"/>
      <c r="V135" s="9" t="s">
        <v>127</v>
      </c>
    </row>
    <row r="136" spans="1:22" s="32" customFormat="1" x14ac:dyDescent="0.25">
      <c r="A136" s="26" t="s">
        <v>128</v>
      </c>
      <c r="B136" s="27" t="s">
        <v>129</v>
      </c>
      <c r="C136" s="28"/>
      <c r="D136" s="28"/>
      <c r="E136" s="28"/>
      <c r="F136" s="29" t="s">
        <v>293</v>
      </c>
      <c r="G136" s="6" t="s">
        <v>10</v>
      </c>
      <c r="H136" s="30" t="s">
        <v>270</v>
      </c>
      <c r="I136" s="31"/>
      <c r="J136" s="26"/>
      <c r="K136" s="26"/>
      <c r="L136" s="31"/>
      <c r="M136" s="26"/>
      <c r="N136" s="27"/>
      <c r="O136" s="26"/>
      <c r="P136" s="26"/>
      <c r="Q136" s="31"/>
      <c r="R136" s="26"/>
      <c r="S136" s="27"/>
      <c r="T136" s="26" t="s">
        <v>130</v>
      </c>
      <c r="U136" s="26"/>
      <c r="V136" s="26" t="s">
        <v>131</v>
      </c>
    </row>
    <row r="137" spans="1:22" x14ac:dyDescent="0.25">
      <c r="A137" s="4" t="s">
        <v>132</v>
      </c>
      <c r="B137" s="5" t="s">
        <v>133</v>
      </c>
      <c r="C137" s="4"/>
      <c r="D137" s="4"/>
      <c r="E137" s="4"/>
      <c r="F137" s="8" t="s">
        <v>294</v>
      </c>
      <c r="G137" s="6" t="s">
        <v>10</v>
      </c>
      <c r="H137" s="7" t="s">
        <v>264</v>
      </c>
      <c r="I137" s="25"/>
      <c r="J137" s="4"/>
      <c r="K137" s="4"/>
      <c r="L137" s="25"/>
      <c r="M137" s="4"/>
      <c r="N137" s="4"/>
      <c r="O137" s="25"/>
      <c r="P137" s="4"/>
      <c r="Q137" s="25"/>
      <c r="R137" s="4"/>
      <c r="S137" s="5"/>
      <c r="T137" s="4" t="s">
        <v>124</v>
      </c>
      <c r="U137" s="4"/>
      <c r="V137" s="4" t="s">
        <v>134</v>
      </c>
    </row>
    <row r="138" spans="1:22" x14ac:dyDescent="0.25">
      <c r="A138" s="4" t="s">
        <v>135</v>
      </c>
      <c r="B138" s="33" t="s">
        <v>101</v>
      </c>
      <c r="C138" s="4"/>
      <c r="D138" s="4"/>
      <c r="E138" s="4"/>
      <c r="F138" s="8" t="s">
        <v>295</v>
      </c>
      <c r="G138" s="6" t="s">
        <v>10</v>
      </c>
      <c r="H138" s="7" t="s">
        <v>224</v>
      </c>
      <c r="I138" s="25"/>
      <c r="J138" s="4"/>
      <c r="K138" s="5"/>
      <c r="L138" s="25"/>
      <c r="M138" s="4"/>
      <c r="N138" s="5"/>
      <c r="O138" s="4"/>
      <c r="P138" s="5"/>
      <c r="Q138" s="4"/>
      <c r="R138" s="4"/>
      <c r="S138" s="5"/>
      <c r="T138" s="4" t="s">
        <v>124</v>
      </c>
      <c r="U138" s="4"/>
      <c r="V138" s="4" t="s">
        <v>136</v>
      </c>
    </row>
    <row r="139" spans="1:22" x14ac:dyDescent="0.25">
      <c r="A139" s="26" t="s">
        <v>137</v>
      </c>
      <c r="B139" s="5" t="s">
        <v>138</v>
      </c>
      <c r="C139" s="4"/>
      <c r="D139" s="4"/>
      <c r="E139" s="4"/>
      <c r="F139" s="25"/>
      <c r="G139" s="4"/>
      <c r="H139" s="4"/>
      <c r="I139" s="25"/>
      <c r="J139" s="4"/>
      <c r="K139" s="4"/>
      <c r="L139" s="25"/>
      <c r="M139" s="4"/>
      <c r="N139" s="4"/>
      <c r="O139" s="25"/>
      <c r="P139" s="4"/>
      <c r="Q139" s="8" t="s">
        <v>307</v>
      </c>
      <c r="R139" s="6" t="s">
        <v>10</v>
      </c>
      <c r="S139" s="7" t="s">
        <v>214</v>
      </c>
      <c r="T139" s="4" t="s">
        <v>139</v>
      </c>
      <c r="U139" s="4"/>
      <c r="V139" s="4" t="s">
        <v>140</v>
      </c>
    </row>
    <row r="140" spans="1:22" x14ac:dyDescent="0.25">
      <c r="B140" s="14"/>
      <c r="C140" s="15"/>
      <c r="D140" s="15"/>
      <c r="E140" s="16"/>
      <c r="F140" s="15"/>
      <c r="G140" s="15"/>
      <c r="H140" s="15"/>
      <c r="I140" s="24"/>
      <c r="L140" s="24"/>
      <c r="O140" s="24"/>
      <c r="Q140" s="24"/>
      <c r="S140" s="14"/>
    </row>
    <row r="141" spans="1:22" s="13" customFormat="1" x14ac:dyDescent="0.25">
      <c r="A141" s="9" t="s">
        <v>141</v>
      </c>
      <c r="B141" s="10" t="s">
        <v>142</v>
      </c>
      <c r="C141" s="143">
        <v>3.5960000000000001</v>
      </c>
      <c r="D141" s="6" t="s">
        <v>10</v>
      </c>
      <c r="E141" s="6" t="s">
        <v>298</v>
      </c>
      <c r="F141" s="19" t="s">
        <v>297</v>
      </c>
      <c r="G141" s="11" t="s">
        <v>10</v>
      </c>
      <c r="H141" s="11" t="s">
        <v>296</v>
      </c>
      <c r="I141" s="22"/>
      <c r="J141" s="9"/>
      <c r="K141" s="9"/>
      <c r="L141" s="22"/>
      <c r="M141" s="9"/>
      <c r="N141" s="9"/>
      <c r="O141" s="22"/>
      <c r="P141" s="9"/>
      <c r="Q141" s="22"/>
      <c r="R141" s="9"/>
      <c r="S141" s="10"/>
      <c r="T141" s="9" t="s">
        <v>83</v>
      </c>
      <c r="U141" s="9"/>
      <c r="V141" s="9" t="s">
        <v>143</v>
      </c>
    </row>
    <row r="142" spans="1:22" x14ac:dyDescent="0.25">
      <c r="A142" s="4" t="s">
        <v>144</v>
      </c>
      <c r="B142" s="5" t="s">
        <v>145</v>
      </c>
      <c r="C142" s="6"/>
      <c r="D142" s="6"/>
      <c r="E142" s="6"/>
      <c r="F142" s="145">
        <v>3.5659999999999998</v>
      </c>
      <c r="G142" s="6" t="s">
        <v>10</v>
      </c>
      <c r="H142" s="30" t="s">
        <v>146</v>
      </c>
      <c r="I142" s="25"/>
      <c r="J142" s="4"/>
      <c r="K142" s="5"/>
      <c r="L142" s="25"/>
      <c r="M142" s="4"/>
      <c r="N142" s="5"/>
      <c r="O142" s="4"/>
      <c r="P142" s="5"/>
      <c r="Q142" s="4"/>
      <c r="R142" s="4"/>
      <c r="S142" s="5"/>
      <c r="T142" s="4" t="s">
        <v>147</v>
      </c>
      <c r="U142" s="4"/>
      <c r="V142" s="4" t="s">
        <v>148</v>
      </c>
    </row>
    <row r="143" spans="1:22" x14ac:dyDescent="0.25">
      <c r="A143" s="4" t="s">
        <v>149</v>
      </c>
      <c r="B143" s="5" t="s">
        <v>27</v>
      </c>
      <c r="C143" s="6"/>
      <c r="D143" s="6"/>
      <c r="E143" s="6"/>
      <c r="F143" s="8"/>
      <c r="G143" s="6"/>
      <c r="H143" s="6"/>
      <c r="I143" s="8"/>
      <c r="J143" s="6"/>
      <c r="K143" s="6"/>
      <c r="L143" s="8"/>
      <c r="M143" s="6"/>
      <c r="N143" s="6"/>
      <c r="O143" s="8" t="s">
        <v>28</v>
      </c>
      <c r="P143" s="6" t="s">
        <v>301</v>
      </c>
      <c r="Q143" s="8"/>
      <c r="R143" s="6"/>
      <c r="S143" s="7"/>
      <c r="T143" s="4" t="s">
        <v>29</v>
      </c>
      <c r="U143" s="4"/>
      <c r="V143" s="4" t="s">
        <v>150</v>
      </c>
    </row>
    <row r="144" spans="1:22" x14ac:dyDescent="0.25">
      <c r="A144" s="26" t="s">
        <v>151</v>
      </c>
      <c r="B144" s="5" t="s">
        <v>138</v>
      </c>
      <c r="C144" s="4"/>
      <c r="D144" s="4"/>
      <c r="E144" s="4"/>
      <c r="F144" s="25"/>
      <c r="G144" s="4"/>
      <c r="H144" s="4"/>
      <c r="I144" s="25"/>
      <c r="J144" s="4"/>
      <c r="K144" s="4"/>
      <c r="L144" s="25"/>
      <c r="M144" s="4"/>
      <c r="N144" s="4"/>
      <c r="O144" s="25"/>
      <c r="P144" s="4"/>
      <c r="Q144" s="8" t="s">
        <v>308</v>
      </c>
      <c r="R144" s="6" t="s">
        <v>10</v>
      </c>
      <c r="S144" s="7" t="s">
        <v>214</v>
      </c>
      <c r="T144" s="4" t="s">
        <v>139</v>
      </c>
      <c r="U144" s="4"/>
      <c r="V144" s="4" t="s">
        <v>152</v>
      </c>
    </row>
    <row r="145" spans="1:25" x14ac:dyDescent="0.25">
      <c r="B145" s="14"/>
      <c r="C145" s="15"/>
      <c r="D145" s="15"/>
      <c r="E145" s="15"/>
      <c r="F145" s="20"/>
      <c r="G145" s="15"/>
      <c r="H145" s="15"/>
      <c r="I145" s="24"/>
      <c r="L145" s="24"/>
      <c r="O145" s="24"/>
      <c r="Q145" s="24"/>
      <c r="S145" s="14"/>
    </row>
    <row r="146" spans="1:25" s="43" customFormat="1" x14ac:dyDescent="0.25">
      <c r="A146" s="9" t="s">
        <v>153</v>
      </c>
      <c r="B146" s="10" t="s">
        <v>138</v>
      </c>
      <c r="C146" s="34"/>
      <c r="D146" s="34"/>
      <c r="E146" s="34"/>
      <c r="F146" s="35"/>
      <c r="G146" s="36"/>
      <c r="H146" s="36"/>
      <c r="I146" s="37"/>
      <c r="J146" s="38"/>
      <c r="K146" s="38"/>
      <c r="L146" s="35"/>
      <c r="M146" s="36"/>
      <c r="N146" s="36"/>
      <c r="O146" s="39"/>
      <c r="P146" s="40"/>
      <c r="Q146" s="19" t="s">
        <v>309</v>
      </c>
      <c r="R146" s="11" t="s">
        <v>10</v>
      </c>
      <c r="S146" s="12" t="s">
        <v>214</v>
      </c>
      <c r="T146" s="9" t="s">
        <v>139</v>
      </c>
      <c r="U146" s="41"/>
      <c r="V146" s="9" t="s">
        <v>154</v>
      </c>
      <c r="W146" s="42"/>
      <c r="X146" s="42"/>
      <c r="Y146" s="42"/>
    </row>
    <row r="147" spans="1:25" x14ac:dyDescent="0.25">
      <c r="A147" s="4" t="s">
        <v>155</v>
      </c>
      <c r="B147" s="5" t="s">
        <v>156</v>
      </c>
      <c r="C147" s="6"/>
      <c r="D147" s="6"/>
      <c r="E147" s="6"/>
      <c r="F147" s="8"/>
      <c r="G147" s="6"/>
      <c r="H147" s="6"/>
      <c r="I147" s="8"/>
      <c r="J147" s="6"/>
      <c r="K147" s="6"/>
      <c r="L147" s="8"/>
      <c r="M147" s="6"/>
      <c r="N147" s="6"/>
      <c r="O147" s="8" t="s">
        <v>28</v>
      </c>
      <c r="P147" s="6" t="s">
        <v>297</v>
      </c>
      <c r="Q147" s="8"/>
      <c r="R147" s="6"/>
      <c r="S147" s="7"/>
      <c r="T147" s="4" t="s">
        <v>91</v>
      </c>
      <c r="U147" s="4"/>
      <c r="V147" s="4" t="s">
        <v>157</v>
      </c>
    </row>
    <row r="148" spans="1:25" x14ac:dyDescent="0.25">
      <c r="B148" s="14"/>
      <c r="C148" s="15"/>
      <c r="D148" s="15"/>
      <c r="E148" s="15"/>
      <c r="F148" s="20"/>
      <c r="G148" s="15"/>
      <c r="H148" s="15"/>
      <c r="I148" s="20"/>
      <c r="J148" s="15"/>
      <c r="K148" s="15"/>
      <c r="L148" s="20"/>
      <c r="M148" s="15"/>
      <c r="N148" s="15"/>
      <c r="O148" s="20"/>
      <c r="P148" s="15"/>
      <c r="Q148" s="20"/>
      <c r="R148" s="15"/>
      <c r="S148" s="16"/>
    </row>
    <row r="149" spans="1:25" x14ac:dyDescent="0.25">
      <c r="A149" s="4" t="s">
        <v>158</v>
      </c>
      <c r="B149" s="5" t="s">
        <v>8</v>
      </c>
      <c r="C149" s="6"/>
      <c r="D149" s="6"/>
      <c r="E149" s="6"/>
      <c r="F149" s="8"/>
      <c r="G149" s="6"/>
      <c r="H149" s="6"/>
      <c r="I149" s="25"/>
      <c r="J149" s="4"/>
      <c r="K149" s="4"/>
      <c r="L149" s="25"/>
      <c r="M149" s="4"/>
      <c r="N149" s="4"/>
      <c r="O149" s="8" t="s">
        <v>28</v>
      </c>
      <c r="P149" s="6" t="s">
        <v>300</v>
      </c>
      <c r="Q149" s="25"/>
      <c r="R149" s="4"/>
      <c r="S149" s="5"/>
      <c r="T149" s="4" t="s">
        <v>91</v>
      </c>
      <c r="U149" s="4"/>
      <c r="V149" s="4" t="s">
        <v>159</v>
      </c>
    </row>
    <row r="150" spans="1:25" s="49" customFormat="1" x14ac:dyDescent="0.25">
      <c r="A150" s="44" t="s">
        <v>160</v>
      </c>
      <c r="B150" s="45" t="s">
        <v>161</v>
      </c>
      <c r="C150" s="44"/>
      <c r="D150" s="44"/>
      <c r="E150" s="44"/>
      <c r="F150" s="146">
        <v>3.7480000000000002</v>
      </c>
      <c r="G150" s="11" t="s">
        <v>10</v>
      </c>
      <c r="H150" s="47" t="s">
        <v>266</v>
      </c>
      <c r="I150" s="46"/>
      <c r="J150" s="47"/>
      <c r="K150" s="47"/>
      <c r="L150" s="46"/>
      <c r="M150" s="47"/>
      <c r="N150" s="47"/>
      <c r="O150" s="48"/>
      <c r="P150" s="44"/>
      <c r="Q150" s="48"/>
      <c r="R150" s="44"/>
      <c r="S150" s="45"/>
      <c r="T150" s="44" t="s">
        <v>130</v>
      </c>
      <c r="U150" s="44"/>
      <c r="V150" s="44" t="s">
        <v>162</v>
      </c>
    </row>
    <row r="151" spans="1:25" x14ac:dyDescent="0.25">
      <c r="A151" s="4" t="s">
        <v>163</v>
      </c>
      <c r="B151" s="5" t="s">
        <v>27</v>
      </c>
      <c r="C151" s="6"/>
      <c r="D151" s="6"/>
      <c r="E151" s="6"/>
      <c r="F151" s="8"/>
      <c r="G151" s="6"/>
      <c r="H151" s="6"/>
      <c r="I151" s="8"/>
      <c r="J151" s="6"/>
      <c r="K151" s="6"/>
      <c r="L151" s="8"/>
      <c r="M151" s="6"/>
      <c r="N151" s="6"/>
      <c r="O151" s="8" t="s">
        <v>28</v>
      </c>
      <c r="P151" s="6" t="s">
        <v>299</v>
      </c>
      <c r="Q151" s="8"/>
      <c r="R151" s="6"/>
      <c r="S151" s="7"/>
      <c r="T151" s="4" t="s">
        <v>164</v>
      </c>
      <c r="U151" s="4"/>
      <c r="V151" s="4"/>
    </row>
    <row r="152" spans="1:25" s="59" customFormat="1" x14ac:dyDescent="0.25">
      <c r="A152" s="4" t="s">
        <v>165</v>
      </c>
      <c r="B152" s="5" t="s">
        <v>166</v>
      </c>
      <c r="C152" s="50"/>
      <c r="D152" s="50"/>
      <c r="E152" s="50"/>
      <c r="F152" s="51"/>
      <c r="G152" s="52"/>
      <c r="H152" s="52"/>
      <c r="I152" s="53"/>
      <c r="J152" s="54"/>
      <c r="K152" s="54"/>
      <c r="L152" s="51"/>
      <c r="M152" s="52"/>
      <c r="N152" s="52"/>
      <c r="O152" s="55"/>
      <c r="P152" s="56"/>
      <c r="Q152" s="8" t="s">
        <v>300</v>
      </c>
      <c r="R152" s="6" t="s">
        <v>10</v>
      </c>
      <c r="S152" s="7" t="s">
        <v>214</v>
      </c>
      <c r="T152" s="4" t="s">
        <v>139</v>
      </c>
      <c r="U152" s="57"/>
      <c r="V152" s="4" t="s">
        <v>167</v>
      </c>
      <c r="W152" s="58"/>
      <c r="X152" s="58"/>
      <c r="Y152" s="58"/>
    </row>
    <row r="153" spans="1:25" s="59" customFormat="1" x14ac:dyDescent="0.25">
      <c r="A153"/>
      <c r="B153" s="14"/>
      <c r="F153" s="60"/>
      <c r="G153" s="61"/>
      <c r="H153" s="61"/>
      <c r="I153" s="62"/>
      <c r="J153" s="63"/>
      <c r="K153" s="63"/>
      <c r="L153" s="60"/>
      <c r="M153" s="61"/>
      <c r="N153" s="61"/>
      <c r="O153" s="64"/>
      <c r="P153" s="65"/>
      <c r="Q153" s="20"/>
      <c r="R153" s="15"/>
      <c r="S153" s="16"/>
      <c r="T153"/>
      <c r="U153" s="58"/>
      <c r="V153"/>
      <c r="W153" s="58"/>
      <c r="X153" s="58"/>
      <c r="Y153" s="58"/>
    </row>
    <row r="154" spans="1:25" s="49" customFormat="1" x14ac:dyDescent="0.25">
      <c r="A154" s="44" t="s">
        <v>168</v>
      </c>
      <c r="B154" s="45" t="s">
        <v>169</v>
      </c>
      <c r="C154" s="44"/>
      <c r="D154" s="44"/>
      <c r="E154" s="44"/>
      <c r="F154" s="146">
        <v>3.847</v>
      </c>
      <c r="G154" s="11" t="s">
        <v>10</v>
      </c>
      <c r="H154" s="47" t="s">
        <v>302</v>
      </c>
      <c r="I154" s="46"/>
      <c r="J154" s="47"/>
      <c r="K154" s="47"/>
      <c r="L154" s="46"/>
      <c r="M154" s="47"/>
      <c r="N154" s="47"/>
      <c r="O154" s="48"/>
      <c r="P154" s="44"/>
      <c r="Q154" s="48"/>
      <c r="R154" s="44"/>
      <c r="S154" s="45"/>
      <c r="T154" s="44" t="s">
        <v>130</v>
      </c>
      <c r="U154" s="44"/>
      <c r="V154" s="44" t="s">
        <v>170</v>
      </c>
    </row>
    <row r="155" spans="1:25" s="59" customFormat="1" x14ac:dyDescent="0.25">
      <c r="A155"/>
      <c r="B155" s="14"/>
      <c r="F155" s="60"/>
      <c r="G155" s="61"/>
      <c r="H155" s="61"/>
      <c r="I155" s="62"/>
      <c r="J155" s="63"/>
      <c r="K155" s="63"/>
      <c r="L155" s="60"/>
      <c r="M155" s="61"/>
      <c r="N155" s="61"/>
      <c r="O155" s="64"/>
      <c r="P155" s="65"/>
      <c r="Q155" s="20"/>
      <c r="R155" s="15"/>
      <c r="S155" s="16"/>
      <c r="T155"/>
      <c r="U155" s="58"/>
      <c r="V155"/>
      <c r="W155" s="58"/>
      <c r="X155" s="58"/>
      <c r="Y155" s="58"/>
    </row>
    <row r="156" spans="1:25" x14ac:dyDescent="0.25">
      <c r="A156" s="4" t="s">
        <v>171</v>
      </c>
      <c r="B156" s="5" t="s">
        <v>8</v>
      </c>
      <c r="C156" s="4"/>
      <c r="D156" s="4"/>
      <c r="E156" s="4"/>
      <c r="F156" s="25"/>
      <c r="G156" s="4"/>
      <c r="H156" s="4"/>
      <c r="I156" s="8" t="s">
        <v>172</v>
      </c>
      <c r="J156" s="6" t="s">
        <v>10</v>
      </c>
      <c r="K156" s="6" t="s">
        <v>239</v>
      </c>
      <c r="L156" s="8"/>
      <c r="M156" s="6"/>
      <c r="N156" s="6"/>
      <c r="O156" s="8"/>
      <c r="P156" s="6"/>
      <c r="Q156" s="8"/>
      <c r="R156" s="6"/>
      <c r="S156" s="7"/>
      <c r="T156" s="4" t="s">
        <v>11</v>
      </c>
      <c r="U156" s="4"/>
      <c r="V156" s="4"/>
    </row>
    <row r="157" spans="1:25" s="13" customFormat="1" x14ac:dyDescent="0.25">
      <c r="A157" s="9" t="s">
        <v>171</v>
      </c>
      <c r="B157" s="10" t="s">
        <v>8</v>
      </c>
      <c r="C157" s="6" t="s">
        <v>304</v>
      </c>
      <c r="D157" s="6" t="s">
        <v>10</v>
      </c>
      <c r="E157" s="6" t="s">
        <v>225</v>
      </c>
      <c r="F157" s="144">
        <v>3.9820000000000002</v>
      </c>
      <c r="G157" s="11" t="s">
        <v>10</v>
      </c>
      <c r="H157" s="11" t="s">
        <v>272</v>
      </c>
      <c r="I157" s="19"/>
      <c r="J157" s="11"/>
      <c r="K157" s="11"/>
      <c r="L157" s="19"/>
      <c r="M157" s="11"/>
      <c r="N157" s="11"/>
      <c r="O157" s="19"/>
      <c r="P157" s="11"/>
      <c r="Q157" s="19"/>
      <c r="R157" s="11"/>
      <c r="S157" s="12"/>
      <c r="T157" s="9" t="s">
        <v>83</v>
      </c>
      <c r="U157" s="9"/>
      <c r="V157" s="9" t="s">
        <v>173</v>
      </c>
    </row>
    <row r="158" spans="1:25" s="32" customFormat="1" x14ac:dyDescent="0.25">
      <c r="A158" s="66" t="s">
        <v>174</v>
      </c>
      <c r="B158" s="27" t="s">
        <v>175</v>
      </c>
      <c r="C158" s="26"/>
      <c r="D158" s="26"/>
      <c r="E158" s="26"/>
      <c r="F158" s="145">
        <v>3.8889999999999998</v>
      </c>
      <c r="G158" s="6" t="s">
        <v>10</v>
      </c>
      <c r="H158" s="30" t="s">
        <v>266</v>
      </c>
      <c r="I158" s="29"/>
      <c r="J158" s="30"/>
      <c r="K158" s="30"/>
      <c r="L158" s="29"/>
      <c r="M158" s="30"/>
      <c r="N158" s="30"/>
      <c r="O158" s="31"/>
      <c r="P158" s="26"/>
      <c r="Q158" s="31"/>
      <c r="R158" s="26"/>
      <c r="S158" s="27"/>
      <c r="T158" s="26" t="s">
        <v>130</v>
      </c>
      <c r="U158" s="26"/>
      <c r="V158" s="26" t="s">
        <v>176</v>
      </c>
    </row>
    <row r="159" spans="1:25" x14ac:dyDescent="0.25">
      <c r="A159" s="4" t="s">
        <v>177</v>
      </c>
      <c r="B159" s="5" t="s">
        <v>138</v>
      </c>
      <c r="C159" s="4"/>
      <c r="D159" s="4"/>
      <c r="E159" s="4"/>
      <c r="F159" s="51"/>
      <c r="G159" s="52"/>
      <c r="H159" s="52"/>
      <c r="I159" s="53"/>
      <c r="J159" s="54"/>
      <c r="K159" s="54"/>
      <c r="L159" s="51"/>
      <c r="M159" s="52"/>
      <c r="N159" s="52"/>
      <c r="O159" s="55"/>
      <c r="P159" s="56"/>
      <c r="Q159" s="8" t="s">
        <v>310</v>
      </c>
      <c r="R159" s="6" t="s">
        <v>10</v>
      </c>
      <c r="S159" s="7" t="s">
        <v>214</v>
      </c>
      <c r="T159" s="4" t="s">
        <v>139</v>
      </c>
      <c r="U159" s="4"/>
      <c r="V159" s="4" t="s">
        <v>178</v>
      </c>
    </row>
    <row r="160" spans="1:25" x14ac:dyDescent="0.25">
      <c r="B160" s="14"/>
      <c r="C160" s="15"/>
      <c r="D160" s="15"/>
      <c r="E160" s="15"/>
      <c r="F160" s="20"/>
      <c r="G160" s="15"/>
      <c r="H160" s="15"/>
      <c r="I160" s="20"/>
      <c r="J160" s="15"/>
      <c r="K160" s="15"/>
      <c r="L160" s="20"/>
      <c r="M160" s="15"/>
      <c r="N160" s="15"/>
      <c r="O160" s="20"/>
      <c r="P160" s="15"/>
      <c r="Q160" s="20"/>
      <c r="R160" s="15"/>
      <c r="S160" s="16"/>
    </row>
    <row r="161" spans="1:22" s="13" customFormat="1" x14ac:dyDescent="0.25">
      <c r="A161" s="9" t="s">
        <v>179</v>
      </c>
      <c r="B161" s="10" t="s">
        <v>20</v>
      </c>
      <c r="C161" s="143">
        <v>3.9870000000000001</v>
      </c>
      <c r="D161" s="6" t="s">
        <v>10</v>
      </c>
      <c r="E161" s="6" t="s">
        <v>226</v>
      </c>
      <c r="F161" s="144">
        <v>3.9910000000000001</v>
      </c>
      <c r="G161" s="11" t="s">
        <v>10</v>
      </c>
      <c r="H161" s="11" t="s">
        <v>284</v>
      </c>
      <c r="I161" s="19"/>
      <c r="J161" s="11"/>
      <c r="K161" s="11"/>
      <c r="L161" s="19"/>
      <c r="M161" s="11"/>
      <c r="N161" s="11"/>
      <c r="O161" s="19"/>
      <c r="P161" s="11"/>
      <c r="Q161" s="19"/>
      <c r="R161" s="11"/>
      <c r="S161" s="12"/>
      <c r="T161" s="9" t="s">
        <v>83</v>
      </c>
      <c r="U161" s="9"/>
      <c r="V161" s="9"/>
    </row>
    <row r="162" spans="1:22" x14ac:dyDescent="0.25">
      <c r="B162" s="14"/>
      <c r="C162" s="15"/>
      <c r="D162" s="15"/>
      <c r="E162" s="15"/>
      <c r="F162" s="20"/>
      <c r="G162" s="15"/>
      <c r="H162" s="15"/>
      <c r="I162" s="20"/>
      <c r="J162" s="15"/>
      <c r="K162" s="15"/>
      <c r="L162" s="20"/>
      <c r="M162" s="15"/>
      <c r="N162" s="15"/>
      <c r="O162" s="20"/>
      <c r="P162" s="15"/>
      <c r="Q162" s="20"/>
      <c r="R162" s="15"/>
      <c r="S162" s="16"/>
    </row>
    <row r="163" spans="1:22" s="13" customFormat="1" x14ac:dyDescent="0.25">
      <c r="A163" s="9" t="s">
        <v>180</v>
      </c>
      <c r="B163" s="10" t="s">
        <v>8</v>
      </c>
      <c r="C163" s="143">
        <v>4.0229999999999997</v>
      </c>
      <c r="D163" s="6" t="s">
        <v>10</v>
      </c>
      <c r="E163" s="6" t="s">
        <v>303</v>
      </c>
      <c r="F163" s="144">
        <v>4.0179999999999998</v>
      </c>
      <c r="G163" s="11" t="s">
        <v>10</v>
      </c>
      <c r="H163" s="11" t="s">
        <v>283</v>
      </c>
      <c r="I163" s="19"/>
      <c r="J163" s="11"/>
      <c r="K163" s="11"/>
      <c r="L163" s="19"/>
      <c r="M163" s="11"/>
      <c r="N163" s="11"/>
      <c r="O163" s="19"/>
      <c r="P163" s="11"/>
      <c r="Q163" s="19"/>
      <c r="R163" s="11"/>
      <c r="S163" s="12"/>
      <c r="T163" s="9" t="s">
        <v>56</v>
      </c>
      <c r="U163" s="9"/>
      <c r="V163" s="9"/>
    </row>
    <row r="167" spans="1:22" x14ac:dyDescent="0.25">
      <c r="A167" t="s">
        <v>315</v>
      </c>
    </row>
    <row r="168" spans="1:22" x14ac:dyDescent="0.25">
      <c r="A168" t="s">
        <v>181</v>
      </c>
    </row>
    <row r="169" spans="1:22" x14ac:dyDescent="0.25">
      <c r="A169" t="s">
        <v>182</v>
      </c>
    </row>
    <row r="170" spans="1:22" x14ac:dyDescent="0.25">
      <c r="A170" t="s">
        <v>183</v>
      </c>
    </row>
    <row r="171" spans="1:22" x14ac:dyDescent="0.25">
      <c r="A171" t="s">
        <v>184</v>
      </c>
    </row>
    <row r="172" spans="1:22" x14ac:dyDescent="0.25">
      <c r="A172" t="s">
        <v>210</v>
      </c>
    </row>
    <row r="173" spans="1:22" x14ac:dyDescent="0.25">
      <c r="A173" t="s">
        <v>185</v>
      </c>
    </row>
    <row r="174" spans="1:22" x14ac:dyDescent="0.25">
      <c r="A174" t="s">
        <v>186</v>
      </c>
    </row>
    <row r="175" spans="1:22" x14ac:dyDescent="0.25">
      <c r="A175" t="s">
        <v>187</v>
      </c>
    </row>
    <row r="176" spans="1:22" x14ac:dyDescent="0.25">
      <c r="A176" t="s">
        <v>206</v>
      </c>
    </row>
    <row r="177" spans="1:1" x14ac:dyDescent="0.25">
      <c r="A177" t="s">
        <v>311</v>
      </c>
    </row>
    <row r="180" spans="1:1" x14ac:dyDescent="0.25">
      <c r="A180" t="s">
        <v>316</v>
      </c>
    </row>
  </sheetData>
  <mergeCells count="23">
    <mergeCell ref="L126:N126"/>
    <mergeCell ref="C128:H128"/>
    <mergeCell ref="C131:H131"/>
    <mergeCell ref="C134:H134"/>
    <mergeCell ref="O3:P3"/>
    <mergeCell ref="C13:H13"/>
    <mergeCell ref="C33:H33"/>
    <mergeCell ref="C80:H80"/>
    <mergeCell ref="C85:H85"/>
    <mergeCell ref="C111:H111"/>
    <mergeCell ref="C109:H109"/>
    <mergeCell ref="C117:H117"/>
    <mergeCell ref="C120:H120"/>
    <mergeCell ref="L122:N122"/>
    <mergeCell ref="Q3:S3"/>
    <mergeCell ref="C5:H5"/>
    <mergeCell ref="C9:H9"/>
    <mergeCell ref="C11:H11"/>
    <mergeCell ref="C3:E3"/>
    <mergeCell ref="F3:H3"/>
    <mergeCell ref="I3:K3"/>
    <mergeCell ref="L3:N3"/>
    <mergeCell ref="C4:H4"/>
  </mergeCells>
  <pageMargins left="0.7" right="0.7" top="0.75" bottom="0.75" header="0.3" footer="0.3"/>
  <pageSetup paperSize="9" orientation="portrait" r:id="rId1"/>
  <ignoredErrors>
    <ignoredError sqref="C25:H27 C14:H23 C12:H13 C7:K11 I12:K13 C28:H55 C59:H63 C56:P58 C64:P100 I59:P63 I28:P55 C131:H145 C126:K130 C102:K125 C150:H164 K156 L120:S15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B51E-DE44-45F0-AAFE-E166D4EAD3AD}">
  <dimension ref="A1:AK300"/>
  <sheetViews>
    <sheetView workbookViewId="0">
      <selection activeCell="D2" sqref="D2"/>
    </sheetView>
  </sheetViews>
  <sheetFormatPr defaultRowHeight="15" x14ac:dyDescent="0.25"/>
  <cols>
    <col min="1" max="1" width="9.140625" style="84"/>
    <col min="2" max="2" width="15.28515625" style="84" customWidth="1"/>
    <col min="3" max="3" width="9.85546875" style="84" customWidth="1"/>
    <col min="4" max="4" width="34" style="84" customWidth="1"/>
    <col min="5" max="5" width="10.85546875" style="84" customWidth="1"/>
    <col min="6" max="18" width="9.140625" style="84"/>
    <col min="19" max="20" width="11.7109375" style="84" customWidth="1"/>
    <col min="21" max="21" width="9.140625" style="84"/>
    <col min="23" max="23" width="9.140625" style="84"/>
    <col min="38" max="16384" width="9.140625" style="84"/>
  </cols>
  <sheetData>
    <row r="1" spans="1:23" x14ac:dyDescent="0.25">
      <c r="A1" s="230" t="s">
        <v>1325</v>
      </c>
    </row>
    <row r="3" spans="1:23" x14ac:dyDescent="0.25">
      <c r="B3" s="85" t="s">
        <v>0</v>
      </c>
      <c r="C3" s="85" t="s">
        <v>968</v>
      </c>
      <c r="D3" s="85" t="s">
        <v>322</v>
      </c>
      <c r="E3" s="139" t="s">
        <v>969</v>
      </c>
      <c r="F3" s="85" t="s">
        <v>970</v>
      </c>
      <c r="G3" s="85" t="s">
        <v>971</v>
      </c>
      <c r="H3" s="85" t="s">
        <v>972</v>
      </c>
      <c r="I3" s="85" t="s">
        <v>973</v>
      </c>
      <c r="J3" s="85" t="s">
        <v>974</v>
      </c>
      <c r="K3" s="85" t="s">
        <v>975</v>
      </c>
      <c r="L3" s="85" t="s">
        <v>976</v>
      </c>
      <c r="M3" s="85" t="s">
        <v>977</v>
      </c>
      <c r="N3" s="85" t="s">
        <v>978</v>
      </c>
      <c r="O3" s="85" t="s">
        <v>979</v>
      </c>
      <c r="P3" s="85" t="s">
        <v>980</v>
      </c>
      <c r="Q3" s="85" t="s">
        <v>981</v>
      </c>
      <c r="R3" s="86" t="s">
        <v>982</v>
      </c>
      <c r="S3" s="86" t="s">
        <v>983</v>
      </c>
      <c r="T3" s="86" t="s">
        <v>984</v>
      </c>
      <c r="U3" s="85" t="s">
        <v>985</v>
      </c>
      <c r="W3" s="87" t="s">
        <v>986</v>
      </c>
    </row>
    <row r="4" spans="1:23" x14ac:dyDescent="0.25">
      <c r="A4" s="249" t="s">
        <v>465</v>
      </c>
      <c r="B4" s="88" t="s">
        <v>987</v>
      </c>
      <c r="C4" s="89" t="s">
        <v>988</v>
      </c>
      <c r="D4" s="90" t="s">
        <v>989</v>
      </c>
      <c r="E4" s="89" t="s">
        <v>990</v>
      </c>
      <c r="F4" s="91">
        <v>76.208994307726712</v>
      </c>
      <c r="G4" s="92">
        <v>10.344545184998566</v>
      </c>
      <c r="H4" s="92">
        <v>3.3279522362302716</v>
      </c>
      <c r="I4" s="92">
        <v>0.11939865498955884</v>
      </c>
      <c r="J4" s="92">
        <v>3.2389501251131318E-2</v>
      </c>
      <c r="K4" s="92">
        <v>5.1897537734497243</v>
      </c>
      <c r="L4" s="92">
        <v>4.2136614079543238</v>
      </c>
      <c r="M4" s="92">
        <v>0.17809624533224139</v>
      </c>
      <c r="N4" s="92">
        <v>0.1751515061974685</v>
      </c>
      <c r="O4" s="92">
        <v>2.7186252369242447E-3</v>
      </c>
      <c r="P4" s="92">
        <v>0.16015962892383021</v>
      </c>
      <c r="Q4" s="93" t="s">
        <v>991</v>
      </c>
      <c r="R4" s="92">
        <v>4.7176298477883696E-2</v>
      </c>
      <c r="S4" s="92">
        <v>94.988065000000006</v>
      </c>
      <c r="T4" s="92">
        <v>95.084823200000002</v>
      </c>
      <c r="U4" s="94">
        <v>3.7166444397600031</v>
      </c>
      <c r="V4" s="95"/>
      <c r="W4" s="96">
        <v>964.36</v>
      </c>
    </row>
    <row r="5" spans="1:23" x14ac:dyDescent="0.25">
      <c r="A5" s="249"/>
      <c r="B5" s="88" t="s">
        <v>992</v>
      </c>
      <c r="C5" s="89" t="s">
        <v>988</v>
      </c>
      <c r="D5" s="90" t="s">
        <v>993</v>
      </c>
      <c r="E5" s="89" t="s">
        <v>990</v>
      </c>
      <c r="F5" s="91">
        <v>76.353066334871372</v>
      </c>
      <c r="G5" s="92">
        <v>10.679968205964473</v>
      </c>
      <c r="H5" s="92">
        <v>2.9439667742498492</v>
      </c>
      <c r="I5" s="92">
        <v>0.12306917620059526</v>
      </c>
      <c r="J5" s="92">
        <v>8.8048878960299837E-3</v>
      </c>
      <c r="K5" s="92">
        <v>2.255768173744614</v>
      </c>
      <c r="L5" s="92">
        <v>7.1503094438000208</v>
      </c>
      <c r="M5" s="92">
        <v>0.18711329198257484</v>
      </c>
      <c r="N5" s="92">
        <v>0.14687199240882312</v>
      </c>
      <c r="O5" s="92">
        <v>1.9386909128873359E-3</v>
      </c>
      <c r="P5" s="92">
        <v>0.14164291219656311</v>
      </c>
      <c r="Q5" s="93" t="s">
        <v>991</v>
      </c>
      <c r="R5" s="92">
        <v>7.4693452671520406E-3</v>
      </c>
      <c r="S5" s="92">
        <v>92.805089999999993</v>
      </c>
      <c r="T5" s="92">
        <v>92.846156549999989</v>
      </c>
      <c r="U5" s="94">
        <v>5.6658514919150065</v>
      </c>
      <c r="V5" s="97"/>
      <c r="W5" s="96">
        <v>957.33</v>
      </c>
    </row>
    <row r="6" spans="1:23" x14ac:dyDescent="0.25">
      <c r="A6" s="249"/>
      <c r="B6" s="88" t="s">
        <v>994</v>
      </c>
      <c r="C6" s="89" t="s">
        <v>988</v>
      </c>
      <c r="D6" s="90" t="s">
        <v>993</v>
      </c>
      <c r="E6" s="89" t="s">
        <v>990</v>
      </c>
      <c r="F6" s="91">
        <v>76.613223657009399</v>
      </c>
      <c r="G6" s="92">
        <v>10.660213922092419</v>
      </c>
      <c r="H6" s="92">
        <v>3.0411440950060262</v>
      </c>
      <c r="I6" s="92">
        <v>0.11503933046638004</v>
      </c>
      <c r="J6" s="92">
        <v>3.5707489946109464E-2</v>
      </c>
      <c r="K6" s="92">
        <v>2.1629020885747736</v>
      </c>
      <c r="L6" s="92">
        <v>7.0106635982404031</v>
      </c>
      <c r="M6" s="92">
        <v>0.160691222123797</v>
      </c>
      <c r="N6" s="92">
        <v>0.11919536012326561</v>
      </c>
      <c r="O6" s="92">
        <v>1.6899039452390328E-2</v>
      </c>
      <c r="P6" s="92">
        <v>0.1033766735997711</v>
      </c>
      <c r="Q6" s="93" t="s">
        <v>991</v>
      </c>
      <c r="R6" s="92">
        <v>2.1156016599649816E-2</v>
      </c>
      <c r="S6" s="92">
        <v>93.078227499999997</v>
      </c>
      <c r="T6" s="92">
        <v>93.117718580000002</v>
      </c>
      <c r="U6" s="94">
        <v>5.4294024323939993</v>
      </c>
      <c r="W6" s="96">
        <v>959.76</v>
      </c>
    </row>
    <row r="7" spans="1:23" x14ac:dyDescent="0.25">
      <c r="A7" s="249"/>
      <c r="B7" s="88" t="s">
        <v>995</v>
      </c>
      <c r="C7" s="89" t="s">
        <v>988</v>
      </c>
      <c r="D7" s="90" t="s">
        <v>993</v>
      </c>
      <c r="E7" s="89" t="s">
        <v>990</v>
      </c>
      <c r="F7" s="91">
        <v>76.146987622894741</v>
      </c>
      <c r="G7" s="92">
        <v>10.582471729372703</v>
      </c>
      <c r="H7" s="92">
        <v>3.2537009253328417</v>
      </c>
      <c r="I7" s="92">
        <v>0.15719177396900444</v>
      </c>
      <c r="J7" s="92">
        <v>2.273716809993645E-2</v>
      </c>
      <c r="K7" s="92">
        <v>5.3099681269403964</v>
      </c>
      <c r="L7" s="92">
        <v>4.0232670219003213</v>
      </c>
      <c r="M7" s="92">
        <v>0.1656580222724483</v>
      </c>
      <c r="N7" s="92">
        <v>0.14077518936810779</v>
      </c>
      <c r="O7" s="92">
        <v>2.6681910668822331E-2</v>
      </c>
      <c r="P7" s="92">
        <v>0.13613462701678264</v>
      </c>
      <c r="Q7" s="93" t="s">
        <v>991</v>
      </c>
      <c r="R7" s="92">
        <v>3.440471654312003E-2</v>
      </c>
      <c r="S7" s="92">
        <v>94.394475</v>
      </c>
      <c r="T7" s="92">
        <v>94.492858150000004</v>
      </c>
      <c r="U7" s="94">
        <v>4.2320684087950013</v>
      </c>
      <c r="W7" s="96">
        <v>951.04</v>
      </c>
    </row>
    <row r="8" spans="1:23" x14ac:dyDescent="0.25">
      <c r="A8" s="249"/>
      <c r="B8" s="88" t="s">
        <v>996</v>
      </c>
      <c r="C8" s="89" t="s">
        <v>988</v>
      </c>
      <c r="D8" s="90" t="s">
        <v>993</v>
      </c>
      <c r="E8" s="89" t="s">
        <v>990</v>
      </c>
      <c r="F8" s="91">
        <v>76.608674444732216</v>
      </c>
      <c r="G8" s="92">
        <v>10.82137172483745</v>
      </c>
      <c r="H8" s="92">
        <v>3.2386467834667609</v>
      </c>
      <c r="I8" s="92">
        <v>0.13035312300080659</v>
      </c>
      <c r="J8" s="92">
        <v>2.3519590274735692E-2</v>
      </c>
      <c r="K8" s="92">
        <v>4.6853175116274333</v>
      </c>
      <c r="L8" s="92">
        <v>3.9320135541923622</v>
      </c>
      <c r="M8" s="92">
        <v>0.21761401895626456</v>
      </c>
      <c r="N8" s="92">
        <v>0.14988589155420612</v>
      </c>
      <c r="O8" s="92">
        <v>3.2372992377249492E-2</v>
      </c>
      <c r="P8" s="92">
        <v>9.4918251541570922E-2</v>
      </c>
      <c r="Q8" s="98">
        <v>4.8617961951120496E-2</v>
      </c>
      <c r="R8" s="92">
        <v>1.66888357255131E-2</v>
      </c>
      <c r="S8" s="92">
        <v>93.973475000000008</v>
      </c>
      <c r="T8" s="92">
        <v>94.059886850000012</v>
      </c>
      <c r="U8" s="94">
        <v>4.6090565197049926</v>
      </c>
      <c r="W8" s="99">
        <v>967.67499999999995</v>
      </c>
    </row>
    <row r="9" spans="1:23" x14ac:dyDescent="0.25">
      <c r="A9" s="249"/>
      <c r="B9" s="88" t="s">
        <v>997</v>
      </c>
      <c r="C9" s="89" t="s">
        <v>988</v>
      </c>
      <c r="D9" s="90" t="s">
        <v>998</v>
      </c>
      <c r="E9" s="89" t="s">
        <v>990</v>
      </c>
      <c r="F9" s="91">
        <v>76.279934212192032</v>
      </c>
      <c r="G9" s="92">
        <v>10.528635678679573</v>
      </c>
      <c r="H9" s="92">
        <v>3.1390745803840501</v>
      </c>
      <c r="I9" s="92">
        <v>0.12795896230130799</v>
      </c>
      <c r="J9" s="92">
        <v>2.9804977057627139E-2</v>
      </c>
      <c r="K9" s="92">
        <v>5.0046372506874581</v>
      </c>
      <c r="L9" s="92">
        <v>4.3223063963449517</v>
      </c>
      <c r="M9" s="92">
        <v>0.19016781141046385</v>
      </c>
      <c r="N9" s="92">
        <v>0.13778344390123362</v>
      </c>
      <c r="O9" s="92">
        <v>9.8222108310362446E-3</v>
      </c>
      <c r="P9" s="92">
        <v>0.14316630155352159</v>
      </c>
      <c r="Q9" s="98">
        <v>6.5277793263160078E-2</v>
      </c>
      <c r="R9" s="92">
        <v>2.1431516778018744E-2</v>
      </c>
      <c r="S9" s="92">
        <v>97.76607222222222</v>
      </c>
      <c r="T9" s="92">
        <v>97.862104444444441</v>
      </c>
      <c r="U9" s="94">
        <v>1.2984656602222344</v>
      </c>
      <c r="W9" s="99">
        <v>993.34333333333325</v>
      </c>
    </row>
    <row r="10" spans="1:23" x14ac:dyDescent="0.25">
      <c r="A10" s="249"/>
      <c r="B10" s="88" t="s">
        <v>999</v>
      </c>
      <c r="C10" s="89" t="s">
        <v>988</v>
      </c>
      <c r="D10" s="90" t="s">
        <v>998</v>
      </c>
      <c r="E10" s="89" t="s">
        <v>990</v>
      </c>
      <c r="F10" s="91">
        <v>76.252215823777647</v>
      </c>
      <c r="G10" s="92">
        <v>10.437481027456572</v>
      </c>
      <c r="H10" s="92">
        <v>3.2655804804239263</v>
      </c>
      <c r="I10" s="92">
        <v>0.15998556211305351</v>
      </c>
      <c r="J10" s="92">
        <v>2.8244546495198617E-2</v>
      </c>
      <c r="K10" s="92">
        <v>4.948165274609023</v>
      </c>
      <c r="L10" s="92">
        <v>4.3280101554580996</v>
      </c>
      <c r="M10" s="92">
        <v>0.17409640854601391</v>
      </c>
      <c r="N10" s="92">
        <v>0.18450496703597336</v>
      </c>
      <c r="O10" s="92">
        <v>1.9227520099041984E-2</v>
      </c>
      <c r="P10" s="92">
        <v>0.14117956450957952</v>
      </c>
      <c r="Q10" s="98">
        <v>4.5923098387635274E-2</v>
      </c>
      <c r="R10" s="92">
        <v>1.5383031796090376E-2</v>
      </c>
      <c r="S10" s="92">
        <v>98.357112499999999</v>
      </c>
      <c r="T10" s="92">
        <v>98.45263405</v>
      </c>
      <c r="U10" s="94">
        <v>0.78429153266500862</v>
      </c>
      <c r="W10" s="96">
        <v>1016.45</v>
      </c>
    </row>
    <row r="11" spans="1:23" x14ac:dyDescent="0.25">
      <c r="A11" s="249"/>
      <c r="B11" s="88" t="s">
        <v>1000</v>
      </c>
      <c r="C11" s="89" t="s">
        <v>988</v>
      </c>
      <c r="D11" s="90" t="s">
        <v>993</v>
      </c>
      <c r="E11" s="89" t="s">
        <v>990</v>
      </c>
      <c r="F11" s="91">
        <v>76.384963552014511</v>
      </c>
      <c r="G11" s="92">
        <v>10.656835694710086</v>
      </c>
      <c r="H11" s="92">
        <v>3.1207345260493589</v>
      </c>
      <c r="I11" s="92">
        <v>0.11405260205809568</v>
      </c>
      <c r="J11" s="92">
        <v>3.4944170435495962E-2</v>
      </c>
      <c r="K11" s="92">
        <v>5.3156699130889615</v>
      </c>
      <c r="L11" s="92">
        <v>3.8135074063582555</v>
      </c>
      <c r="M11" s="92">
        <v>0.19817235562899818</v>
      </c>
      <c r="N11" s="92">
        <v>0.1503634966613106</v>
      </c>
      <c r="O11" s="92">
        <v>6.608482167555706E-3</v>
      </c>
      <c r="P11" s="92">
        <v>0.11945593016303101</v>
      </c>
      <c r="Q11" s="98">
        <v>8.2790111066648797E-2</v>
      </c>
      <c r="R11" s="92">
        <v>1.9017595977174338E-3</v>
      </c>
      <c r="S11" s="92">
        <v>94.287894999999992</v>
      </c>
      <c r="T11" s="92">
        <v>94.386272699999992</v>
      </c>
      <c r="U11" s="94">
        <v>4.3248723601100068</v>
      </c>
      <c r="W11" s="96">
        <v>1003.89</v>
      </c>
    </row>
    <row r="12" spans="1:23" x14ac:dyDescent="0.25">
      <c r="A12" s="249"/>
      <c r="B12" s="88" t="s">
        <v>1001</v>
      </c>
      <c r="C12" s="89" t="s">
        <v>988</v>
      </c>
      <c r="D12" s="90" t="s">
        <v>998</v>
      </c>
      <c r="E12" s="89" t="s">
        <v>990</v>
      </c>
      <c r="F12" s="91">
        <v>76.231797848333059</v>
      </c>
      <c r="G12" s="92">
        <v>10.354374429427505</v>
      </c>
      <c r="H12" s="92">
        <v>3.2598087687749957</v>
      </c>
      <c r="I12" s="92">
        <v>0.11985966743833058</v>
      </c>
      <c r="J12" s="92">
        <v>2.6172513062381091E-2</v>
      </c>
      <c r="K12" s="92">
        <v>4.9694094536068256</v>
      </c>
      <c r="L12" s="92">
        <v>4.423213573941819</v>
      </c>
      <c r="M12" s="92">
        <v>0.19361670649873525</v>
      </c>
      <c r="N12" s="92">
        <v>0.17775093215161025</v>
      </c>
      <c r="O12" s="92">
        <v>2.4339976454453749E-3</v>
      </c>
      <c r="P12" s="92">
        <v>0.13550533263981071</v>
      </c>
      <c r="Q12" s="98">
        <v>6.5037133720728113E-2</v>
      </c>
      <c r="R12" s="92">
        <v>4.1004286306709117E-2</v>
      </c>
      <c r="S12" s="92">
        <v>97.583635000000015</v>
      </c>
      <c r="T12" s="92">
        <v>97.678812650000012</v>
      </c>
      <c r="U12" s="94">
        <v>1.4580578256449854</v>
      </c>
      <c r="V12" s="97"/>
      <c r="W12" s="99">
        <v>993.70500000000004</v>
      </c>
    </row>
    <row r="13" spans="1:23" x14ac:dyDescent="0.25">
      <c r="A13" s="249"/>
      <c r="B13" s="88" t="s">
        <v>1002</v>
      </c>
      <c r="C13" s="89" t="s">
        <v>988</v>
      </c>
      <c r="D13" s="90" t="s">
        <v>993</v>
      </c>
      <c r="E13" s="89" t="s">
        <v>990</v>
      </c>
      <c r="F13" s="91">
        <v>76.515271327083383</v>
      </c>
      <c r="G13" s="92">
        <v>10.686050038695303</v>
      </c>
      <c r="H13" s="92">
        <v>2.9819289240105031</v>
      </c>
      <c r="I13" s="92">
        <v>0.10634846594345725</v>
      </c>
      <c r="J13" s="92">
        <v>2.837988558506049E-2</v>
      </c>
      <c r="K13" s="92">
        <v>5.202303670359087</v>
      </c>
      <c r="L13" s="92">
        <v>3.9200719565023823</v>
      </c>
      <c r="M13" s="92">
        <v>0.17629624102970282</v>
      </c>
      <c r="N13" s="92">
        <v>0.15237412312725046</v>
      </c>
      <c r="O13" s="92">
        <v>1.7889307600395372E-2</v>
      </c>
      <c r="P13" s="92">
        <v>0.12699078921482201</v>
      </c>
      <c r="Q13" s="98">
        <v>6.5310002532843234E-2</v>
      </c>
      <c r="R13" s="92">
        <v>2.0787915446271808E-2</v>
      </c>
      <c r="S13" s="92">
        <v>94.345552499999997</v>
      </c>
      <c r="T13" s="92">
        <v>94.441888849999998</v>
      </c>
      <c r="U13" s="94">
        <v>4.2764473783050079</v>
      </c>
      <c r="W13" s="96">
        <v>984.36</v>
      </c>
    </row>
    <row r="14" spans="1:23" x14ac:dyDescent="0.25">
      <c r="A14" s="249"/>
      <c r="B14" s="88" t="s">
        <v>1003</v>
      </c>
      <c r="C14" s="89" t="s">
        <v>988</v>
      </c>
      <c r="D14" s="90" t="s">
        <v>1004</v>
      </c>
      <c r="E14" s="89" t="s">
        <v>990</v>
      </c>
      <c r="F14" s="91">
        <v>75.77713357563978</v>
      </c>
      <c r="G14" s="92">
        <v>10.645829361704976</v>
      </c>
      <c r="H14" s="92">
        <v>3.3378495215312221</v>
      </c>
      <c r="I14" s="92">
        <v>0.13322527126872333</v>
      </c>
      <c r="J14" s="92">
        <v>3.3289344116462526E-2</v>
      </c>
      <c r="K14" s="92">
        <v>4.9962359643554795</v>
      </c>
      <c r="L14" s="92">
        <v>4.5355269009079828</v>
      </c>
      <c r="M14" s="92">
        <v>0.18259523831185484</v>
      </c>
      <c r="N14" s="92">
        <v>0.11555173181310532</v>
      </c>
      <c r="O14" s="92">
        <v>1.7929450635678672E-2</v>
      </c>
      <c r="P14" s="92">
        <v>0.14202025957937958</v>
      </c>
      <c r="Q14" s="98">
        <v>6.6077311227091914E-2</v>
      </c>
      <c r="R14" s="92">
        <v>1.6736068908252924E-2</v>
      </c>
      <c r="S14" s="92">
        <v>95.642552500000008</v>
      </c>
      <c r="T14" s="92">
        <v>95.73634100000001</v>
      </c>
      <c r="U14" s="94">
        <v>3.1493678912999883</v>
      </c>
      <c r="W14" s="96">
        <v>1008.29</v>
      </c>
    </row>
    <row r="15" spans="1:23" x14ac:dyDescent="0.25">
      <c r="A15" s="249"/>
      <c r="B15" s="88" t="s">
        <v>1005</v>
      </c>
      <c r="C15" s="89" t="s">
        <v>988</v>
      </c>
      <c r="D15" s="90" t="s">
        <v>993</v>
      </c>
      <c r="E15" s="89" t="s">
        <v>990</v>
      </c>
      <c r="F15" s="91">
        <v>76.921417329665644</v>
      </c>
      <c r="G15" s="92">
        <v>10.637315277487245</v>
      </c>
      <c r="H15" s="92">
        <v>2.7816739505970602</v>
      </c>
      <c r="I15" s="92">
        <v>0.12587380555858521</v>
      </c>
      <c r="J15" s="92">
        <v>1.6215923030704016E-2</v>
      </c>
      <c r="K15" s="92">
        <v>5.7700995083658642</v>
      </c>
      <c r="L15" s="92">
        <v>3.2645111148663544</v>
      </c>
      <c r="M15" s="92">
        <v>0.16216721975836093</v>
      </c>
      <c r="N15" s="92">
        <v>0.10104259085366089</v>
      </c>
      <c r="O15" s="92">
        <v>2.2807220370331623E-2</v>
      </c>
      <c r="P15" s="92">
        <v>0.12027586333317221</v>
      </c>
      <c r="Q15" s="98">
        <v>5.9452170428220819E-2</v>
      </c>
      <c r="R15" s="92">
        <v>1.7148025684792768E-2</v>
      </c>
      <c r="S15" s="92">
        <v>93.7675725</v>
      </c>
      <c r="T15" s="92">
        <v>93.873780550000006</v>
      </c>
      <c r="U15" s="94">
        <v>4.7710992751149917</v>
      </c>
      <c r="W15" s="96">
        <v>1008.63</v>
      </c>
    </row>
    <row r="16" spans="1:23" x14ac:dyDescent="0.25">
      <c r="A16" s="249"/>
      <c r="B16" s="88" t="s">
        <v>1006</v>
      </c>
      <c r="C16" s="89" t="s">
        <v>988</v>
      </c>
      <c r="D16" s="90" t="s">
        <v>1007</v>
      </c>
      <c r="E16" s="89" t="s">
        <v>990</v>
      </c>
      <c r="F16" s="91">
        <v>76.641227606091419</v>
      </c>
      <c r="G16" s="92">
        <v>10.393556010680051</v>
      </c>
      <c r="H16" s="92">
        <v>3.2254826889495485</v>
      </c>
      <c r="I16" s="92">
        <v>0.12898807922004768</v>
      </c>
      <c r="J16" s="92">
        <v>3.2636725600246518E-2</v>
      </c>
      <c r="K16" s="92">
        <v>5.1657262994500481</v>
      </c>
      <c r="L16" s="92">
        <v>3.9251478941922482</v>
      </c>
      <c r="M16" s="92">
        <v>0.17148092476632745</v>
      </c>
      <c r="N16" s="92">
        <v>0.10439187252314409</v>
      </c>
      <c r="O16" s="92">
        <v>6.3027293339107567E-4</v>
      </c>
      <c r="P16" s="92">
        <v>0.13717125249103057</v>
      </c>
      <c r="Q16" s="98">
        <v>6.3367070105668194E-2</v>
      </c>
      <c r="R16" s="92">
        <v>1.0190709281043358E-2</v>
      </c>
      <c r="S16" s="92">
        <v>96.289185000000003</v>
      </c>
      <c r="T16" s="92">
        <v>96.386814000000001</v>
      </c>
      <c r="U16" s="100">
        <v>2.5830010501999965</v>
      </c>
      <c r="W16" s="96">
        <v>982.49</v>
      </c>
    </row>
    <row r="17" spans="1:37" x14ac:dyDescent="0.25">
      <c r="A17" s="249"/>
      <c r="B17" s="88" t="s">
        <v>1008</v>
      </c>
      <c r="C17" s="89" t="s">
        <v>1009</v>
      </c>
      <c r="D17" s="90" t="s">
        <v>1010</v>
      </c>
      <c r="E17" s="89" t="s">
        <v>990</v>
      </c>
      <c r="F17" s="91">
        <v>76.857867472219979</v>
      </c>
      <c r="G17" s="92">
        <v>10.055948182185908</v>
      </c>
      <c r="H17" s="92">
        <v>3.1647232910902598</v>
      </c>
      <c r="I17" s="92">
        <v>0.13794293038183209</v>
      </c>
      <c r="J17" s="92">
        <v>2.8451429539745571E-2</v>
      </c>
      <c r="K17" s="92">
        <v>4.8891141290109124</v>
      </c>
      <c r="L17" s="92">
        <v>4.4030182900018717</v>
      </c>
      <c r="M17" s="92">
        <v>0.1547777566510232</v>
      </c>
      <c r="N17" s="92">
        <v>9.8375096680737337E-2</v>
      </c>
      <c r="O17" s="92">
        <v>2.0101751701188199E-2</v>
      </c>
      <c r="P17" s="92">
        <v>0.15350641724845968</v>
      </c>
      <c r="Q17" s="98">
        <v>1.0191556850058117E-2</v>
      </c>
      <c r="R17" s="92">
        <v>2.5992117252819483E-2</v>
      </c>
      <c r="S17" s="92">
        <v>95.869792499999988</v>
      </c>
      <c r="T17" s="92">
        <v>95.961786249999989</v>
      </c>
      <c r="U17" s="100">
        <v>2.9530727121250067</v>
      </c>
      <c r="V17" s="97"/>
      <c r="W17" s="96">
        <v>979.38</v>
      </c>
    </row>
    <row r="18" spans="1:37" x14ac:dyDescent="0.25">
      <c r="A18" s="249"/>
      <c r="B18" s="88" t="s">
        <v>1011</v>
      </c>
      <c r="C18" s="89" t="s">
        <v>988</v>
      </c>
      <c r="D18" s="90" t="s">
        <v>1012</v>
      </c>
      <c r="E18" s="89" t="s">
        <v>990</v>
      </c>
      <c r="F18" s="91">
        <v>76.168593874484543</v>
      </c>
      <c r="G18" s="92">
        <v>10.516623077212712</v>
      </c>
      <c r="H18" s="92">
        <v>3.2621747379797088</v>
      </c>
      <c r="I18" s="92">
        <v>0.12569307041667158</v>
      </c>
      <c r="J18" s="92">
        <v>3.4973712331389899E-2</v>
      </c>
      <c r="K18" s="92">
        <v>5.0742839827707522</v>
      </c>
      <c r="L18" s="92">
        <v>4.2304786563052525</v>
      </c>
      <c r="M18" s="92">
        <v>0.18579036040330024</v>
      </c>
      <c r="N18" s="92">
        <v>0.17022383450370618</v>
      </c>
      <c r="O18" s="92">
        <v>4.0853210571462515E-3</v>
      </c>
      <c r="P18" s="92">
        <v>0.15069686635657292</v>
      </c>
      <c r="Q18" s="98">
        <v>5.6832601106900429E-2</v>
      </c>
      <c r="R18" s="92">
        <v>1.9546082250644525E-2</v>
      </c>
      <c r="S18" s="92">
        <v>97.997505000000004</v>
      </c>
      <c r="T18" s="92">
        <v>98.095105474999997</v>
      </c>
      <c r="U18" s="100">
        <v>1.0955916629174993</v>
      </c>
      <c r="W18" s="99">
        <v>1026.845</v>
      </c>
    </row>
    <row r="19" spans="1:37" x14ac:dyDescent="0.25">
      <c r="A19" s="249"/>
      <c r="B19" s="88" t="s">
        <v>1013</v>
      </c>
      <c r="C19" s="89" t="s">
        <v>988</v>
      </c>
      <c r="D19" s="90" t="s">
        <v>998</v>
      </c>
      <c r="E19" s="89" t="s">
        <v>990</v>
      </c>
      <c r="F19" s="91">
        <v>76.119162572960775</v>
      </c>
      <c r="G19" s="92">
        <v>10.345243400911924</v>
      </c>
      <c r="H19" s="92">
        <v>3.4033123899291597</v>
      </c>
      <c r="I19" s="92">
        <v>0.10977602259469479</v>
      </c>
      <c r="J19" s="92">
        <v>2.3037881647484413E-2</v>
      </c>
      <c r="K19" s="92">
        <v>4.8711836227827581</v>
      </c>
      <c r="L19" s="92">
        <v>4.5798663034659555</v>
      </c>
      <c r="M19" s="92">
        <v>0.16683352050458555</v>
      </c>
      <c r="N19" s="92">
        <v>0.13501180079845823</v>
      </c>
      <c r="O19" s="92">
        <v>7.9496188016767947E-3</v>
      </c>
      <c r="P19" s="92">
        <v>0.15960964662924768</v>
      </c>
      <c r="Q19" s="98">
        <v>3.6728891805927789E-2</v>
      </c>
      <c r="R19" s="92">
        <v>4.2289492611649077E-2</v>
      </c>
      <c r="S19" s="92">
        <v>96.704639999999998</v>
      </c>
      <c r="T19" s="92">
        <v>96.797094200000004</v>
      </c>
      <c r="U19" s="100">
        <v>2.225770080060002</v>
      </c>
      <c r="W19" s="99"/>
    </row>
    <row r="20" spans="1:37" x14ac:dyDescent="0.25">
      <c r="A20" s="249"/>
      <c r="B20" s="88" t="s">
        <v>1014</v>
      </c>
      <c r="C20" s="89" t="s">
        <v>988</v>
      </c>
      <c r="D20" s="90" t="s">
        <v>1015</v>
      </c>
      <c r="E20" s="89" t="s">
        <v>990</v>
      </c>
      <c r="F20" s="91">
        <v>76.109095473012488</v>
      </c>
      <c r="G20" s="92">
        <v>10.308118488939989</v>
      </c>
      <c r="H20" s="92">
        <v>3.1453671356751562</v>
      </c>
      <c r="I20" s="92">
        <v>0.14351116233663985</v>
      </c>
      <c r="J20" s="92">
        <v>2.7912243681195388E-2</v>
      </c>
      <c r="K20" s="92">
        <v>5.2473173946693654</v>
      </c>
      <c r="L20" s="92">
        <v>4.4046763500090806</v>
      </c>
      <c r="M20" s="92">
        <v>0.20366524591006008</v>
      </c>
      <c r="N20" s="92">
        <v>0.15049572415215048</v>
      </c>
      <c r="O20" s="92">
        <v>2.5569321046878538E-2</v>
      </c>
      <c r="P20" s="92">
        <v>0.15615150298637814</v>
      </c>
      <c r="Q20" s="98">
        <v>5.4961168478269581E-2</v>
      </c>
      <c r="R20" s="92">
        <v>2.3156188744274726E-2</v>
      </c>
      <c r="S20" s="92">
        <v>96.041687499999995</v>
      </c>
      <c r="T20" s="92">
        <v>96.140605199999996</v>
      </c>
      <c r="U20" s="100">
        <v>2.7973750523600103</v>
      </c>
      <c r="W20" s="99"/>
    </row>
    <row r="21" spans="1:37" x14ac:dyDescent="0.25">
      <c r="A21" s="249"/>
      <c r="B21" s="88" t="s">
        <v>1016</v>
      </c>
      <c r="C21" s="89" t="s">
        <v>988</v>
      </c>
      <c r="D21" s="90" t="s">
        <v>993</v>
      </c>
      <c r="E21" s="89" t="s">
        <v>990</v>
      </c>
      <c r="F21" s="91">
        <v>76.651676625492442</v>
      </c>
      <c r="G21" s="92">
        <v>10.793924319805354</v>
      </c>
      <c r="H21" s="92">
        <v>2.8336186607520224</v>
      </c>
      <c r="I21" s="92">
        <v>0.14901731873181503</v>
      </c>
      <c r="J21" s="92">
        <v>2.9836247926627969E-2</v>
      </c>
      <c r="K21" s="92">
        <v>5.376871221070652</v>
      </c>
      <c r="L21" s="92">
        <v>3.6645627923082467</v>
      </c>
      <c r="M21" s="92">
        <v>0.16243239378540031</v>
      </c>
      <c r="N21" s="92">
        <v>9.0486981416822557E-2</v>
      </c>
      <c r="O21" s="92">
        <v>1.3830165077907925E-2</v>
      </c>
      <c r="P21" s="92">
        <v>0.14628618500490259</v>
      </c>
      <c r="Q21" s="98">
        <v>7.0456904829127948E-2</v>
      </c>
      <c r="R21" s="92">
        <v>1.7002827684195348E-2</v>
      </c>
      <c r="S21" s="92">
        <v>94.458110000000005</v>
      </c>
      <c r="T21" s="92">
        <v>94.5578012</v>
      </c>
      <c r="U21" s="100">
        <v>4.1755224951599956</v>
      </c>
      <c r="W21" s="96">
        <v>973.83</v>
      </c>
    </row>
    <row r="22" spans="1:37" x14ac:dyDescent="0.25">
      <c r="A22" s="249"/>
      <c r="B22" s="88" t="s">
        <v>1017</v>
      </c>
      <c r="C22" s="89" t="s">
        <v>1009</v>
      </c>
      <c r="D22" s="90" t="s">
        <v>1010</v>
      </c>
      <c r="E22" s="89" t="s">
        <v>990</v>
      </c>
      <c r="F22" s="91">
        <v>76.346674484008517</v>
      </c>
      <c r="G22" s="92">
        <v>10.426565339600884</v>
      </c>
      <c r="H22" s="92">
        <v>3.308082244051882</v>
      </c>
      <c r="I22" s="92">
        <v>0.13509982950362986</v>
      </c>
      <c r="J22" s="92">
        <v>1.1330456277982914E-2</v>
      </c>
      <c r="K22" s="92">
        <v>4.726978612997538</v>
      </c>
      <c r="L22" s="92">
        <v>4.5019696735732078</v>
      </c>
      <c r="M22" s="92">
        <v>0.16940714622290892</v>
      </c>
      <c r="N22" s="92">
        <v>0.12800769851666302</v>
      </c>
      <c r="O22" s="92">
        <v>8.5434363138905383E-3</v>
      </c>
      <c r="P22" s="92">
        <v>0.15942524799206745</v>
      </c>
      <c r="Q22" s="98">
        <v>6.0525853837703786E-2</v>
      </c>
      <c r="R22" s="92">
        <v>1.738483973914948E-2</v>
      </c>
      <c r="S22" s="92">
        <v>97.235969999999995</v>
      </c>
      <c r="T22" s="92">
        <v>97.326177599999994</v>
      </c>
      <c r="U22" s="100">
        <v>1.7650971636800108</v>
      </c>
      <c r="W22" s="96">
        <v>931.96</v>
      </c>
    </row>
    <row r="23" spans="1:37" x14ac:dyDescent="0.25">
      <c r="A23" s="249"/>
      <c r="B23" s="88" t="s">
        <v>1018</v>
      </c>
      <c r="C23" s="89" t="s">
        <v>988</v>
      </c>
      <c r="D23" s="90" t="s">
        <v>998</v>
      </c>
      <c r="E23" s="89" t="s">
        <v>990</v>
      </c>
      <c r="F23" s="91">
        <v>76.36145308080043</v>
      </c>
      <c r="G23" s="92">
        <v>10.453623837401432</v>
      </c>
      <c r="H23" s="92">
        <v>3.2594367451635096</v>
      </c>
      <c r="I23" s="92">
        <v>9.9985669794102061E-2</v>
      </c>
      <c r="J23" s="92">
        <v>3.5781884634367225E-2</v>
      </c>
      <c r="K23" s="92">
        <v>5.1048214026983274</v>
      </c>
      <c r="L23" s="92">
        <v>4.1119041777064869</v>
      </c>
      <c r="M23" s="92">
        <v>0.17298299983494939</v>
      </c>
      <c r="N23" s="92">
        <v>0.18820679194749548</v>
      </c>
      <c r="O23" s="92">
        <v>5.2434043458257683E-3</v>
      </c>
      <c r="P23" s="92">
        <v>0.14423387348116468</v>
      </c>
      <c r="Q23" s="98">
        <v>2.9897013783628652E-2</v>
      </c>
      <c r="R23" s="92">
        <v>3.2431715438668747E-2</v>
      </c>
      <c r="S23" s="92">
        <v>96.167439999999999</v>
      </c>
      <c r="T23" s="92">
        <v>96.263794799999999</v>
      </c>
      <c r="U23" s="100">
        <v>2.690113867640008</v>
      </c>
      <c r="W23" s="96">
        <v>991.82</v>
      </c>
    </row>
    <row r="24" spans="1:37" x14ac:dyDescent="0.25">
      <c r="A24" s="249"/>
      <c r="B24" s="88" t="s">
        <v>1019</v>
      </c>
      <c r="C24" s="89" t="s">
        <v>988</v>
      </c>
      <c r="D24" s="90" t="s">
        <v>993</v>
      </c>
      <c r="E24" s="89" t="s">
        <v>990</v>
      </c>
      <c r="F24" s="91">
        <v>76.487293336421288</v>
      </c>
      <c r="G24" s="92">
        <v>10.648607077090864</v>
      </c>
      <c r="H24" s="92">
        <v>3.1418564629480157</v>
      </c>
      <c r="I24" s="92">
        <v>0.11651922200897327</v>
      </c>
      <c r="J24" s="92">
        <v>2.7143502546235959E-2</v>
      </c>
      <c r="K24" s="92">
        <v>5.0232201057731913</v>
      </c>
      <c r="L24" s="92">
        <v>4.0049697247202261</v>
      </c>
      <c r="M24" s="92">
        <v>0.16946619801558629</v>
      </c>
      <c r="N24" s="92">
        <v>0.1491204414422998</v>
      </c>
      <c r="O24" s="92">
        <v>1.4091408221767979E-2</v>
      </c>
      <c r="P24" s="92">
        <v>0.12311649118955015</v>
      </c>
      <c r="Q24" s="98">
        <v>6.82491585402102E-2</v>
      </c>
      <c r="R24" s="92">
        <v>2.6354784639401704E-2</v>
      </c>
      <c r="S24" s="92">
        <v>94.680714999999992</v>
      </c>
      <c r="T24" s="92">
        <v>94.774062249999986</v>
      </c>
      <c r="U24" s="100">
        <v>3.9872239989250176</v>
      </c>
      <c r="W24" s="101">
        <v>991.04</v>
      </c>
    </row>
    <row r="25" spans="1:37" x14ac:dyDescent="0.25">
      <c r="A25" s="249"/>
      <c r="B25" s="88" t="s">
        <v>1020</v>
      </c>
      <c r="C25" s="89" t="s">
        <v>988</v>
      </c>
      <c r="D25" s="90" t="s">
        <v>1021</v>
      </c>
      <c r="E25" s="89" t="s">
        <v>990</v>
      </c>
      <c r="F25" s="91">
        <v>76.671821024809844</v>
      </c>
      <c r="G25" s="92">
        <v>10.112983610243576</v>
      </c>
      <c r="H25" s="92">
        <v>3.3595968261495095</v>
      </c>
      <c r="I25" s="92">
        <v>0.12675414051367354</v>
      </c>
      <c r="J25" s="92">
        <v>2.8563903710323853E-2</v>
      </c>
      <c r="K25" s="92">
        <v>4.1110704310144577</v>
      </c>
      <c r="L25" s="92">
        <v>4.9841751293438366</v>
      </c>
      <c r="M25" s="92">
        <v>0.19952691861413116</v>
      </c>
      <c r="N25" s="92">
        <v>0.1711031506898526</v>
      </c>
      <c r="O25" s="92">
        <v>8.4716048771524242E-3</v>
      </c>
      <c r="P25" s="92">
        <v>0.14220080583587222</v>
      </c>
      <c r="Q25" s="98">
        <v>5.7378994206955289E-2</v>
      </c>
      <c r="R25" s="92">
        <v>2.6350815919382351E-2</v>
      </c>
      <c r="S25" s="92">
        <v>94.474935000000002</v>
      </c>
      <c r="T25" s="92">
        <v>94.551151950000005</v>
      </c>
      <c r="U25" s="100">
        <v>4.1813119971349977</v>
      </c>
      <c r="W25" s="96">
        <v>1039.58</v>
      </c>
    </row>
    <row r="26" spans="1:37" s="110" customFormat="1" x14ac:dyDescent="0.25">
      <c r="A26" s="250"/>
      <c r="B26" s="102" t="s">
        <v>1022</v>
      </c>
      <c r="C26" s="103" t="s">
        <v>988</v>
      </c>
      <c r="D26" s="104" t="s">
        <v>993</v>
      </c>
      <c r="E26" s="103" t="s">
        <v>990</v>
      </c>
      <c r="F26" s="105">
        <v>75.813418043801718</v>
      </c>
      <c r="G26" s="106">
        <v>10.586735300901079</v>
      </c>
      <c r="H26" s="106">
        <v>3.1924199836148448</v>
      </c>
      <c r="I26" s="106">
        <v>0.11983614316979664</v>
      </c>
      <c r="J26" s="106">
        <v>3.6920321066789788E-2</v>
      </c>
      <c r="K26" s="106">
        <v>2.542965881924184</v>
      </c>
      <c r="L26" s="106">
        <v>7.2187177036999879</v>
      </c>
      <c r="M26" s="106">
        <v>0.16523577242417453</v>
      </c>
      <c r="N26" s="106">
        <v>8.3656706929098976E-2</v>
      </c>
      <c r="O26" s="106">
        <v>2.1662312210579508E-2</v>
      </c>
      <c r="P26" s="106">
        <v>9.5811436638297068E-2</v>
      </c>
      <c r="Q26" s="107">
        <v>7.592092016840761E-2</v>
      </c>
      <c r="R26" s="106">
        <v>4.6702110051849419E-2</v>
      </c>
      <c r="S26" s="106">
        <v>94.771777499999985</v>
      </c>
      <c r="T26" s="106">
        <v>94.819056249999988</v>
      </c>
      <c r="U26" s="108">
        <v>3.9480477231250148</v>
      </c>
      <c r="V26" s="3"/>
      <c r="W26" s="109"/>
      <c r="X26" s="3"/>
      <c r="Y26" s="3"/>
      <c r="Z26" s="3"/>
      <c r="AA26" s="3"/>
      <c r="AB26" s="3"/>
      <c r="AC26" s="3"/>
      <c r="AD26" s="3"/>
      <c r="AE26" s="3"/>
      <c r="AF26" s="3"/>
      <c r="AG26" s="3"/>
      <c r="AH26" s="3"/>
      <c r="AI26" s="3"/>
      <c r="AJ26" s="3"/>
      <c r="AK26" s="3"/>
    </row>
    <row r="27" spans="1:37" x14ac:dyDescent="0.25">
      <c r="A27" s="251" t="s">
        <v>892</v>
      </c>
      <c r="B27" s="111" t="s">
        <v>1023</v>
      </c>
      <c r="C27" s="89" t="s">
        <v>988</v>
      </c>
      <c r="D27" s="90" t="s">
        <v>1015</v>
      </c>
      <c r="E27" s="89" t="s">
        <v>990</v>
      </c>
      <c r="F27" s="112">
        <v>74.378427654913338</v>
      </c>
      <c r="G27" s="113">
        <v>9.6619867794084904</v>
      </c>
      <c r="H27" s="113">
        <v>5.0082263979588326</v>
      </c>
      <c r="I27" s="113">
        <v>0.19057943653578341</v>
      </c>
      <c r="J27" s="113">
        <v>1.1079953927077613E-2</v>
      </c>
      <c r="K27" s="113">
        <v>4.7447030679843198</v>
      </c>
      <c r="L27" s="113">
        <v>5.3652853139914924</v>
      </c>
      <c r="M27" s="113">
        <v>0.28165338034907383</v>
      </c>
      <c r="N27" s="113">
        <v>0.14112668415610261</v>
      </c>
      <c r="O27" s="113">
        <v>8.1249471306862071E-3</v>
      </c>
      <c r="P27" s="113">
        <v>0.14925691752434941</v>
      </c>
      <c r="Q27" s="114">
        <v>9.5918780537606538E-3</v>
      </c>
      <c r="R27" s="113">
        <v>4.9962874304281521E-2</v>
      </c>
      <c r="S27" s="113">
        <v>94.497234999999989</v>
      </c>
      <c r="T27" s="113">
        <v>94.585230849999988</v>
      </c>
      <c r="U27" s="94">
        <v>4.1516394989050127</v>
      </c>
      <c r="V27" s="84"/>
      <c r="W27" s="115">
        <v>912.25</v>
      </c>
    </row>
    <row r="28" spans="1:37" x14ac:dyDescent="0.25">
      <c r="A28" s="249"/>
      <c r="B28" s="111" t="s">
        <v>1024</v>
      </c>
      <c r="C28" s="89" t="s">
        <v>988</v>
      </c>
      <c r="D28" s="90" t="s">
        <v>1015</v>
      </c>
      <c r="E28" s="89" t="s">
        <v>990</v>
      </c>
      <c r="F28" s="112">
        <v>74.829723810537558</v>
      </c>
      <c r="G28" s="113">
        <v>9.7165492129706337</v>
      </c>
      <c r="H28" s="113">
        <v>4.8646705792094211</v>
      </c>
      <c r="I28" s="113">
        <v>0.17816220426609103</v>
      </c>
      <c r="J28" s="113">
        <v>5.4592478949195989E-3</v>
      </c>
      <c r="K28" s="113">
        <v>5.3466947291790987</v>
      </c>
      <c r="L28" s="113">
        <v>4.3175297364024585</v>
      </c>
      <c r="M28" s="113">
        <v>0.28856841228852498</v>
      </c>
      <c r="N28" s="113">
        <v>0.23386680034952101</v>
      </c>
      <c r="O28" s="113">
        <v>2.3593513034683461E-2</v>
      </c>
      <c r="P28" s="113">
        <v>0.13751276396712755</v>
      </c>
      <c r="Q28" s="114">
        <v>2.3450600786125354E-2</v>
      </c>
      <c r="R28" s="113">
        <v>3.4226184327406449E-2</v>
      </c>
      <c r="S28" s="113">
        <v>96.112019999999987</v>
      </c>
      <c r="T28" s="113">
        <v>96.21288684999999</v>
      </c>
      <c r="U28" s="94">
        <v>2.7344394197050121</v>
      </c>
      <c r="V28" s="84"/>
      <c r="W28" s="115">
        <v>936.47</v>
      </c>
    </row>
    <row r="29" spans="1:37" x14ac:dyDescent="0.25">
      <c r="A29" s="249"/>
      <c r="B29" s="111" t="s">
        <v>1025</v>
      </c>
      <c r="C29" s="89" t="s">
        <v>988</v>
      </c>
      <c r="D29" s="90" t="s">
        <v>1015</v>
      </c>
      <c r="E29" s="89" t="s">
        <v>990</v>
      </c>
      <c r="F29" s="112">
        <v>74.925696312109679</v>
      </c>
      <c r="G29" s="113">
        <v>9.6317897260202017</v>
      </c>
      <c r="H29" s="113">
        <v>4.7176524247970777</v>
      </c>
      <c r="I29" s="113">
        <v>0.1888735052788752</v>
      </c>
      <c r="J29" s="113">
        <v>1.5421663961185859E-2</v>
      </c>
      <c r="K29" s="113">
        <v>5.4585360420913736</v>
      </c>
      <c r="L29" s="113">
        <v>4.3870289101587421</v>
      </c>
      <c r="M29" s="113">
        <v>0.28088001097534587</v>
      </c>
      <c r="N29" s="113">
        <v>0.1861147758465789</v>
      </c>
      <c r="O29" s="113">
        <v>3.698372569103125E-3</v>
      </c>
      <c r="P29" s="113">
        <v>0.14182329628935095</v>
      </c>
      <c r="Q29" s="116" t="s">
        <v>991</v>
      </c>
      <c r="R29" s="113">
        <v>6.2469255560356908E-2</v>
      </c>
      <c r="S29" s="113">
        <v>95.266712500000011</v>
      </c>
      <c r="T29" s="113">
        <v>95.465330400000013</v>
      </c>
      <c r="U29" s="94">
        <v>3.8223112523999845</v>
      </c>
      <c r="V29" s="84"/>
      <c r="W29" s="115">
        <v>888.96</v>
      </c>
    </row>
    <row r="30" spans="1:37" x14ac:dyDescent="0.25">
      <c r="A30" s="249"/>
      <c r="B30" s="111" t="s">
        <v>1026</v>
      </c>
      <c r="C30" s="89" t="s">
        <v>988</v>
      </c>
      <c r="D30" s="90" t="s">
        <v>1015</v>
      </c>
      <c r="E30" s="89" t="s">
        <v>990</v>
      </c>
      <c r="F30" s="112">
        <v>76.512248179101803</v>
      </c>
      <c r="G30" s="113">
        <v>9.2870071979250408</v>
      </c>
      <c r="H30" s="113">
        <v>5.3839416070536137</v>
      </c>
      <c r="I30" s="113">
        <v>0.16639498702456365</v>
      </c>
      <c r="J30" s="113">
        <v>2.2620158937875549E-2</v>
      </c>
      <c r="K30" s="113">
        <v>2.3387432566562212</v>
      </c>
      <c r="L30" s="113">
        <v>5.534428459259507</v>
      </c>
      <c r="M30" s="113">
        <v>0.20683070440523713</v>
      </c>
      <c r="N30" s="113">
        <v>0.26912139333968843</v>
      </c>
      <c r="O30" s="113">
        <v>1.0917782313684756E-2</v>
      </c>
      <c r="P30" s="113">
        <v>0.24583030923169816</v>
      </c>
      <c r="Q30" s="116" t="s">
        <v>991</v>
      </c>
      <c r="R30" s="113">
        <v>2.1907647496885965E-2</v>
      </c>
      <c r="S30" s="113">
        <v>90.073565000000002</v>
      </c>
      <c r="T30" s="113">
        <v>90.153905500000008</v>
      </c>
      <c r="U30" s="94">
        <v>8.5043323017499972</v>
      </c>
      <c r="V30" s="84"/>
      <c r="W30" s="115">
        <v>1336.01</v>
      </c>
    </row>
    <row r="31" spans="1:37" x14ac:dyDescent="0.25">
      <c r="A31" s="249"/>
      <c r="B31" s="111" t="s">
        <v>1027</v>
      </c>
      <c r="C31" s="89" t="s">
        <v>988</v>
      </c>
      <c r="D31" s="90" t="s">
        <v>1015</v>
      </c>
      <c r="E31" s="89" t="s">
        <v>990</v>
      </c>
      <c r="F31" s="112">
        <v>71.418633225777697</v>
      </c>
      <c r="G31" s="113">
        <v>7.0580737527974575</v>
      </c>
      <c r="H31" s="113">
        <v>8.5793339596715867</v>
      </c>
      <c r="I31" s="113">
        <v>0.24726838498413004</v>
      </c>
      <c r="J31" s="113">
        <v>2.8022887757606463E-2</v>
      </c>
      <c r="K31" s="113">
        <v>7.284349659987555</v>
      </c>
      <c r="L31" s="113">
        <v>4.2082070617909508</v>
      </c>
      <c r="M31" s="113">
        <v>0.27736401059999727</v>
      </c>
      <c r="N31" s="113">
        <v>0.38219965891131424</v>
      </c>
      <c r="O31" s="113">
        <v>3.1959769473105498E-2</v>
      </c>
      <c r="P31" s="113">
        <v>0.32474389356640543</v>
      </c>
      <c r="Q31" s="114">
        <v>4.2064696585925619E-2</v>
      </c>
      <c r="R31" s="113">
        <v>0.11778167852667025</v>
      </c>
      <c r="S31" s="113">
        <v>94.546300000000002</v>
      </c>
      <c r="T31" s="113">
        <v>94.681533999999999</v>
      </c>
      <c r="U31" s="94">
        <v>4.067788346200004</v>
      </c>
      <c r="V31" s="84"/>
      <c r="W31" s="115">
        <v>1681.65</v>
      </c>
    </row>
    <row r="32" spans="1:37" x14ac:dyDescent="0.25">
      <c r="A32" s="249"/>
      <c r="B32" s="111" t="s">
        <v>1028</v>
      </c>
      <c r="C32" s="89" t="s">
        <v>988</v>
      </c>
      <c r="D32" s="90" t="s">
        <v>1015</v>
      </c>
      <c r="E32" s="89" t="s">
        <v>990</v>
      </c>
      <c r="F32" s="112">
        <v>75.645140030159581</v>
      </c>
      <c r="G32" s="113">
        <v>9.4564688608885454</v>
      </c>
      <c r="H32" s="113">
        <v>4.7382836701788085</v>
      </c>
      <c r="I32" s="113">
        <v>0.19377366877169014</v>
      </c>
      <c r="J32" s="113">
        <v>5.1022862471914177E-3</v>
      </c>
      <c r="K32" s="113">
        <v>5.3395895524275696</v>
      </c>
      <c r="L32" s="113">
        <v>3.9655874382144374</v>
      </c>
      <c r="M32" s="113">
        <v>0.27914350048037384</v>
      </c>
      <c r="N32" s="113">
        <v>0.17880643589486703</v>
      </c>
      <c r="O32" s="113">
        <v>1.4827696668824594E-2</v>
      </c>
      <c r="P32" s="113">
        <v>0.14624447701702209</v>
      </c>
      <c r="Q32" s="116" t="s">
        <v>991</v>
      </c>
      <c r="R32" s="113">
        <v>3.7024484775156297E-2</v>
      </c>
      <c r="S32" s="113">
        <v>94.715987499999997</v>
      </c>
      <c r="T32" s="113">
        <v>94.909143200000003</v>
      </c>
      <c r="U32" s="94">
        <v>4.3125902692000011</v>
      </c>
      <c r="V32" s="84"/>
      <c r="W32" s="115"/>
    </row>
    <row r="33" spans="1:37" x14ac:dyDescent="0.25">
      <c r="A33" s="249"/>
      <c r="B33" s="111" t="s">
        <v>1029</v>
      </c>
      <c r="C33" s="89" t="s">
        <v>988</v>
      </c>
      <c r="D33" s="90" t="s">
        <v>1015</v>
      </c>
      <c r="E33" s="89" t="s">
        <v>990</v>
      </c>
      <c r="F33" s="112">
        <v>69.317768751717622</v>
      </c>
      <c r="G33" s="113">
        <v>11.866385151529798</v>
      </c>
      <c r="H33" s="113">
        <v>3.2878203158713251</v>
      </c>
      <c r="I33" s="113">
        <v>0.19734082803153025</v>
      </c>
      <c r="J33" s="113">
        <v>2.0651003591292946E-2</v>
      </c>
      <c r="K33" s="113">
        <v>9.4664820449026443</v>
      </c>
      <c r="L33" s="113">
        <v>5.190631274110844</v>
      </c>
      <c r="M33" s="113">
        <v>0.22926823301900198</v>
      </c>
      <c r="N33" s="113">
        <v>0.12285369265650198</v>
      </c>
      <c r="O33" s="113">
        <v>2.0742289952944051E-2</v>
      </c>
      <c r="P33" s="113">
        <v>9.2746943437516077E-2</v>
      </c>
      <c r="Q33" s="113">
        <v>0.18194639743197974</v>
      </c>
      <c r="R33" s="113">
        <v>5.3529308179296924E-3</v>
      </c>
      <c r="S33" s="113">
        <v>98.146417499999998</v>
      </c>
      <c r="T33" s="113">
        <v>98.501963599999996</v>
      </c>
      <c r="U33" s="94">
        <v>1.1455190866000038</v>
      </c>
      <c r="V33" s="84"/>
      <c r="W33" s="115"/>
    </row>
    <row r="34" spans="1:37" x14ac:dyDescent="0.25">
      <c r="A34" s="249"/>
      <c r="B34" s="111" t="s">
        <v>1030</v>
      </c>
      <c r="C34" s="89" t="s">
        <v>988</v>
      </c>
      <c r="D34" s="90" t="s">
        <v>1015</v>
      </c>
      <c r="E34" s="89" t="s">
        <v>990</v>
      </c>
      <c r="F34" s="112">
        <v>75.025515594941638</v>
      </c>
      <c r="G34" s="113">
        <v>9.505411506334303</v>
      </c>
      <c r="H34" s="113">
        <v>4.7981741199756129</v>
      </c>
      <c r="I34" s="113">
        <v>0.19921020214025134</v>
      </c>
      <c r="J34" s="113">
        <v>7.3304758211190542E-3</v>
      </c>
      <c r="K34" s="113">
        <v>4.4641508552556708</v>
      </c>
      <c r="L34" s="113">
        <v>5.3963287117870644</v>
      </c>
      <c r="M34" s="113">
        <v>0.29043153695922774</v>
      </c>
      <c r="N34" s="113">
        <v>0.13649686436436417</v>
      </c>
      <c r="O34" s="113">
        <v>3.4019153030519843E-3</v>
      </c>
      <c r="P34" s="113">
        <v>0.1480032643651483</v>
      </c>
      <c r="Q34" s="116" t="s">
        <v>991</v>
      </c>
      <c r="R34" s="113">
        <v>2.5534313455276819E-2</v>
      </c>
      <c r="S34" s="113">
        <v>93.791364999999999</v>
      </c>
      <c r="T34" s="113">
        <v>93.9512091</v>
      </c>
      <c r="U34" s="94">
        <v>5.1570091783499947</v>
      </c>
      <c r="V34" s="84"/>
      <c r="W34" s="115"/>
    </row>
    <row r="35" spans="1:37" x14ac:dyDescent="0.25">
      <c r="A35" s="249"/>
      <c r="B35" s="111" t="s">
        <v>1031</v>
      </c>
      <c r="C35" s="89" t="s">
        <v>988</v>
      </c>
      <c r="D35" s="90" t="s">
        <v>1015</v>
      </c>
      <c r="E35" s="89" t="s">
        <v>990</v>
      </c>
      <c r="F35" s="112">
        <v>74.965779601111777</v>
      </c>
      <c r="G35" s="113">
        <v>9.5195358352443797</v>
      </c>
      <c r="H35" s="113">
        <v>4.8529575532925691</v>
      </c>
      <c r="I35" s="113">
        <v>0.18062939761053762</v>
      </c>
      <c r="J35" s="113">
        <v>5.0017488954340935E-3</v>
      </c>
      <c r="K35" s="113">
        <v>4.8512631841354956</v>
      </c>
      <c r="L35" s="113">
        <v>4.9257207090988491</v>
      </c>
      <c r="M35" s="113">
        <v>0.29657538763049623</v>
      </c>
      <c r="N35" s="113">
        <v>0.2091489850623878</v>
      </c>
      <c r="O35" s="113">
        <v>1.0227935241304333E-2</v>
      </c>
      <c r="P35" s="113">
        <v>0.16008268339799053</v>
      </c>
      <c r="Q35" s="116" t="s">
        <v>991</v>
      </c>
      <c r="R35" s="113">
        <v>2.306629178113383E-2</v>
      </c>
      <c r="S35" s="113">
        <v>93.351120000000009</v>
      </c>
      <c r="T35" s="113">
        <v>93.524041700000012</v>
      </c>
      <c r="U35" s="94">
        <v>5.5335572414499836</v>
      </c>
      <c r="V35" s="117"/>
      <c r="W35" s="115"/>
    </row>
    <row r="36" spans="1:37" x14ac:dyDescent="0.25">
      <c r="A36" s="249"/>
      <c r="B36" s="111" t="s">
        <v>1032</v>
      </c>
      <c r="C36" s="89" t="s">
        <v>988</v>
      </c>
      <c r="D36" s="90" t="s">
        <v>1015</v>
      </c>
      <c r="E36" s="89" t="s">
        <v>1033</v>
      </c>
      <c r="F36" s="112">
        <v>74.845948534741211</v>
      </c>
      <c r="G36" s="113">
        <v>9.4343183713213357</v>
      </c>
      <c r="H36" s="113">
        <v>4.8304945613480452</v>
      </c>
      <c r="I36" s="113">
        <v>0.18955513513996053</v>
      </c>
      <c r="J36" s="113">
        <v>6.877211281655673E-3</v>
      </c>
      <c r="K36" s="113">
        <v>4.755176569560807</v>
      </c>
      <c r="L36" s="113">
        <v>5.2252944694589081</v>
      </c>
      <c r="M36" s="113">
        <v>0.29880150225909857</v>
      </c>
      <c r="N36" s="113">
        <v>0.22502875054161703</v>
      </c>
      <c r="O36" s="113">
        <v>2.8479118346205121E-2</v>
      </c>
      <c r="P36" s="113">
        <v>0.11710451396344844</v>
      </c>
      <c r="Q36" s="116" t="s">
        <v>991</v>
      </c>
      <c r="R36" s="113">
        <v>4.2905268523073532E-2</v>
      </c>
      <c r="S36" s="113">
        <v>93.575645000000009</v>
      </c>
      <c r="T36" s="113">
        <v>93.74554160000001</v>
      </c>
      <c r="U36" s="94">
        <v>5.3383050795999907</v>
      </c>
      <c r="V36" s="84"/>
      <c r="W36" s="115"/>
    </row>
    <row r="37" spans="1:37" x14ac:dyDescent="0.25">
      <c r="A37" s="249"/>
      <c r="B37" s="111" t="s">
        <v>1034</v>
      </c>
      <c r="C37" s="89" t="s">
        <v>988</v>
      </c>
      <c r="D37" s="90" t="s">
        <v>1021</v>
      </c>
      <c r="E37" s="89" t="s">
        <v>1033</v>
      </c>
      <c r="F37" s="112">
        <v>74.299197769529144</v>
      </c>
      <c r="G37" s="113">
        <v>9.6101725039485277</v>
      </c>
      <c r="H37" s="113">
        <v>4.9644137851198478</v>
      </c>
      <c r="I37" s="113">
        <v>0.20173080210947142</v>
      </c>
      <c r="J37" s="113">
        <v>7.1308166175140112E-3</v>
      </c>
      <c r="K37" s="113">
        <v>4.2872081861362767</v>
      </c>
      <c r="L37" s="113">
        <v>5.9178488646157295</v>
      </c>
      <c r="M37" s="113">
        <v>0.28793973397202416</v>
      </c>
      <c r="N37" s="113">
        <v>0.20200018851502197</v>
      </c>
      <c r="O37" s="113">
        <v>8.5041590771833785E-3</v>
      </c>
      <c r="P37" s="113">
        <v>0.15415505005469463</v>
      </c>
      <c r="Q37" s="116" t="s">
        <v>991</v>
      </c>
      <c r="R37" s="113">
        <v>5.9684935088592288E-2</v>
      </c>
      <c r="S37" s="113">
        <v>94.466315000000009</v>
      </c>
      <c r="T37" s="113">
        <v>94.620915100000005</v>
      </c>
      <c r="U37" s="94">
        <v>4.5666633393500007</v>
      </c>
      <c r="V37" s="84"/>
      <c r="W37" s="115"/>
    </row>
    <row r="38" spans="1:37" x14ac:dyDescent="0.25">
      <c r="A38" s="249"/>
      <c r="B38" s="111" t="s">
        <v>1035</v>
      </c>
      <c r="C38" s="89" t="s">
        <v>988</v>
      </c>
      <c r="D38" s="90" t="s">
        <v>1015</v>
      </c>
      <c r="E38" s="89" t="s">
        <v>1033</v>
      </c>
      <c r="F38" s="112">
        <v>74.909495172824975</v>
      </c>
      <c r="G38" s="113">
        <v>9.5789386618396595</v>
      </c>
      <c r="H38" s="113">
        <v>5.0965077078080014</v>
      </c>
      <c r="I38" s="113">
        <v>0.19785502100220168</v>
      </c>
      <c r="J38" s="113">
        <v>3.1836153126858211E-3</v>
      </c>
      <c r="K38" s="113">
        <v>5.1974216425389193</v>
      </c>
      <c r="L38" s="113">
        <v>4.3830325719148773</v>
      </c>
      <c r="M38" s="113">
        <v>0.30945682582537548</v>
      </c>
      <c r="N38" s="113">
        <v>0.14042699556309579</v>
      </c>
      <c r="O38" s="113">
        <v>7.6752073355958903E-3</v>
      </c>
      <c r="P38" s="113">
        <v>0.1547545724468922</v>
      </c>
      <c r="Q38" s="116" t="s">
        <v>991</v>
      </c>
      <c r="R38" s="113">
        <v>2.124415772746225E-2</v>
      </c>
      <c r="S38" s="113">
        <v>95.330925000000008</v>
      </c>
      <c r="T38" s="113">
        <v>95.5201457</v>
      </c>
      <c r="U38" s="94">
        <v>3.7739915654500038</v>
      </c>
      <c r="V38" s="84"/>
      <c r="W38" s="115">
        <v>959.78</v>
      </c>
    </row>
    <row r="39" spans="1:37" x14ac:dyDescent="0.25">
      <c r="A39" s="249"/>
      <c r="B39" s="111" t="s">
        <v>1036</v>
      </c>
      <c r="C39" s="89" t="s">
        <v>1009</v>
      </c>
      <c r="D39" s="90" t="s">
        <v>1010</v>
      </c>
      <c r="E39" s="89" t="s">
        <v>1033</v>
      </c>
      <c r="F39" s="112">
        <v>74.90898024346707</v>
      </c>
      <c r="G39" s="113">
        <v>9.642215436092636</v>
      </c>
      <c r="H39" s="113">
        <v>4.9188147264564668</v>
      </c>
      <c r="I39" s="113">
        <v>0.18526083302821192</v>
      </c>
      <c r="J39" s="113">
        <v>5.1986190468140932E-3</v>
      </c>
      <c r="K39" s="113">
        <v>5.4907143879181177</v>
      </c>
      <c r="L39" s="113">
        <v>4.233032636084058</v>
      </c>
      <c r="M39" s="113">
        <v>0.27310726038414412</v>
      </c>
      <c r="N39" s="113">
        <v>0.13719525682354405</v>
      </c>
      <c r="O39" s="113">
        <v>7.8569739657553747E-3</v>
      </c>
      <c r="P39" s="113">
        <v>0.15412685202296084</v>
      </c>
      <c r="Q39" s="116" t="s">
        <v>991</v>
      </c>
      <c r="R39" s="113">
        <v>4.3496774710218872E-2</v>
      </c>
      <c r="S39" s="113">
        <v>95.016599999999997</v>
      </c>
      <c r="T39" s="113">
        <v>95.215867299999999</v>
      </c>
      <c r="U39" s="94">
        <v>4.0422129750500062</v>
      </c>
      <c r="V39" s="117"/>
      <c r="W39" s="115">
        <v>861.58</v>
      </c>
    </row>
    <row r="40" spans="1:37" x14ac:dyDescent="0.25">
      <c r="A40" s="249"/>
      <c r="B40" s="111" t="s">
        <v>1037</v>
      </c>
      <c r="C40" s="89" t="s">
        <v>988</v>
      </c>
      <c r="D40" s="90" t="s">
        <v>1015</v>
      </c>
      <c r="E40" s="90" t="s">
        <v>1038</v>
      </c>
      <c r="F40" s="112">
        <v>47.205557717644204</v>
      </c>
      <c r="G40" s="113">
        <v>15.01789114165207</v>
      </c>
      <c r="H40" s="113">
        <v>12.982817824002757</v>
      </c>
      <c r="I40" s="113">
        <v>10.123721282465443</v>
      </c>
      <c r="J40" s="113">
        <v>5.8206147500829486</v>
      </c>
      <c r="K40" s="113">
        <v>3.4295883818699435</v>
      </c>
      <c r="L40" s="113">
        <v>0.67883707133151627</v>
      </c>
      <c r="M40" s="113">
        <v>3.6349295487039481</v>
      </c>
      <c r="N40" s="113">
        <v>0.21361553618036211</v>
      </c>
      <c r="O40" s="113">
        <v>0.39066816133750437</v>
      </c>
      <c r="P40" s="113">
        <v>1.3551397210473334E-3</v>
      </c>
      <c r="Q40" s="116" t="s">
        <v>991</v>
      </c>
      <c r="R40" s="113">
        <v>0.50039310043024532</v>
      </c>
      <c r="S40" s="113">
        <v>96.511124999999993</v>
      </c>
      <c r="T40" s="113">
        <v>96.637423999999996</v>
      </c>
      <c r="U40" s="94">
        <v>2.7891107439999985</v>
      </c>
      <c r="V40" s="84"/>
      <c r="W40" s="115">
        <v>110.7</v>
      </c>
    </row>
    <row r="41" spans="1:37" x14ac:dyDescent="0.25">
      <c r="A41" s="249"/>
      <c r="B41" s="111" t="s">
        <v>1039</v>
      </c>
      <c r="C41" s="89" t="s">
        <v>988</v>
      </c>
      <c r="D41" s="90" t="s">
        <v>1015</v>
      </c>
      <c r="E41" s="90" t="s">
        <v>1038</v>
      </c>
      <c r="F41" s="112">
        <v>47.047668654047477</v>
      </c>
      <c r="G41" s="113">
        <v>15.573537920339231</v>
      </c>
      <c r="H41" s="113">
        <v>12.795986488268046</v>
      </c>
      <c r="I41" s="113">
        <v>10.334877731634972</v>
      </c>
      <c r="J41" s="113">
        <v>5.6397678808057234</v>
      </c>
      <c r="K41" s="113">
        <v>3.3317274338174627</v>
      </c>
      <c r="L41" s="113">
        <v>0.70468331229197434</v>
      </c>
      <c r="M41" s="113">
        <v>3.4514169058501221</v>
      </c>
      <c r="N41" s="113">
        <v>0.19688973485984598</v>
      </c>
      <c r="O41" s="113">
        <v>0.36021548718074109</v>
      </c>
      <c r="P41" s="113">
        <v>3.0414450125049366E-2</v>
      </c>
      <c r="Q41" s="116" t="s">
        <v>991</v>
      </c>
      <c r="R41" s="113">
        <v>0.53279848584134681</v>
      </c>
      <c r="S41" s="113">
        <v>96.527630000000002</v>
      </c>
      <c r="T41" s="113">
        <v>96.650340400000005</v>
      </c>
      <c r="U41" s="94">
        <v>2.777724937399995</v>
      </c>
      <c r="V41" s="84"/>
      <c r="W41" s="115">
        <v>84.12</v>
      </c>
    </row>
    <row r="42" spans="1:37" x14ac:dyDescent="0.25">
      <c r="A42" s="249"/>
      <c r="B42" s="111" t="s">
        <v>1040</v>
      </c>
      <c r="C42" s="89" t="s">
        <v>988</v>
      </c>
      <c r="D42" s="90" t="s">
        <v>1015</v>
      </c>
      <c r="E42" s="90" t="s">
        <v>1038</v>
      </c>
      <c r="F42" s="112">
        <v>48.385782317293284</v>
      </c>
      <c r="G42" s="113">
        <v>16.145934336882402</v>
      </c>
      <c r="H42" s="113">
        <v>11.802087484189947</v>
      </c>
      <c r="I42" s="113">
        <v>10.042155743118423</v>
      </c>
      <c r="J42" s="113">
        <v>5.3799989330016862</v>
      </c>
      <c r="K42" s="113">
        <v>3.4766637564283354</v>
      </c>
      <c r="L42" s="113">
        <v>0.72583814514833722</v>
      </c>
      <c r="M42" s="113">
        <v>3.1307995890375571</v>
      </c>
      <c r="N42" s="113">
        <v>0.27942632522755106</v>
      </c>
      <c r="O42" s="113">
        <v>0.27768850926345129</v>
      </c>
      <c r="P42" s="113">
        <v>1.2909490019027275E-2</v>
      </c>
      <c r="Q42" s="116" t="s">
        <v>991</v>
      </c>
      <c r="R42" s="113">
        <v>0.34069468210471338</v>
      </c>
      <c r="S42" s="113">
        <v>96.513019999999997</v>
      </c>
      <c r="T42" s="113">
        <v>96.641058000000001</v>
      </c>
      <c r="U42" s="94">
        <v>2.7859073730000006</v>
      </c>
      <c r="V42" s="84"/>
      <c r="W42" s="115"/>
    </row>
    <row r="43" spans="1:37" x14ac:dyDescent="0.25">
      <c r="A43" s="249"/>
      <c r="B43" s="111" t="s">
        <v>1041</v>
      </c>
      <c r="C43" s="89" t="s">
        <v>988</v>
      </c>
      <c r="D43" s="90" t="s">
        <v>1015</v>
      </c>
      <c r="E43" s="90" t="s">
        <v>1038</v>
      </c>
      <c r="F43" s="112">
        <v>47.495773968947589</v>
      </c>
      <c r="G43" s="113">
        <v>14.837098415038596</v>
      </c>
      <c r="H43" s="113">
        <v>12.846979326624988</v>
      </c>
      <c r="I43" s="113">
        <v>9.9550446763748504</v>
      </c>
      <c r="J43" s="113">
        <v>5.9522845275243874</v>
      </c>
      <c r="K43" s="113">
        <v>3.4868555594382138</v>
      </c>
      <c r="L43" s="113">
        <v>0.8031466358816427</v>
      </c>
      <c r="M43" s="113">
        <v>3.3766826308142406</v>
      </c>
      <c r="N43" s="113">
        <v>0.21180436813543319</v>
      </c>
      <c r="O43" s="113">
        <v>0.47758237162786876</v>
      </c>
      <c r="P43" s="113">
        <v>2.3859344206696505E-2</v>
      </c>
      <c r="Q43" s="116" t="s">
        <v>991</v>
      </c>
      <c r="R43" s="113">
        <v>0.53288297160269182</v>
      </c>
      <c r="S43" s="113">
        <v>95.924409999999995</v>
      </c>
      <c r="T43" s="113">
        <v>96.0520408</v>
      </c>
      <c r="U43" s="94">
        <v>3.3051260347999971</v>
      </c>
      <c r="V43" s="84"/>
      <c r="W43" s="115">
        <v>88.05</v>
      </c>
    </row>
    <row r="44" spans="1:37" s="110" customFormat="1" x14ac:dyDescent="0.25">
      <c r="A44" s="250"/>
      <c r="B44" s="118" t="s">
        <v>1042</v>
      </c>
      <c r="C44" s="103" t="s">
        <v>988</v>
      </c>
      <c r="D44" s="104" t="s">
        <v>1015</v>
      </c>
      <c r="E44" s="104" t="s">
        <v>1038</v>
      </c>
      <c r="F44" s="119">
        <v>47.818053485492889</v>
      </c>
      <c r="G44" s="120">
        <v>14.847032748590344</v>
      </c>
      <c r="H44" s="120">
        <v>12.798577442438457</v>
      </c>
      <c r="I44" s="120">
        <v>9.5844304768613853</v>
      </c>
      <c r="J44" s="120">
        <v>5.9524859456231454</v>
      </c>
      <c r="K44" s="120">
        <v>3.6240265139396808</v>
      </c>
      <c r="L44" s="120">
        <v>0.9202949137173152</v>
      </c>
      <c r="M44" s="120">
        <v>3.3313309215046072</v>
      </c>
      <c r="N44" s="120">
        <v>0.25051653392767603</v>
      </c>
      <c r="O44" s="120">
        <v>0.33228775592106491</v>
      </c>
      <c r="P44" s="120">
        <v>3.472732618058072E-2</v>
      </c>
      <c r="Q44" s="121" t="s">
        <v>991</v>
      </c>
      <c r="R44" s="120">
        <v>0.50624632076882448</v>
      </c>
      <c r="S44" s="120">
        <v>96.126869999999997</v>
      </c>
      <c r="T44" s="120">
        <v>96.259810399999992</v>
      </c>
      <c r="U44" s="108">
        <v>3.121977132400005</v>
      </c>
      <c r="V44" s="122"/>
      <c r="W44" s="123"/>
      <c r="X44" s="3"/>
      <c r="Y44" s="3"/>
      <c r="Z44" s="3"/>
      <c r="AA44" s="3"/>
      <c r="AB44" s="3"/>
      <c r="AC44" s="3"/>
      <c r="AD44" s="3"/>
      <c r="AE44" s="3"/>
      <c r="AF44" s="3"/>
      <c r="AG44" s="3"/>
      <c r="AH44" s="3"/>
      <c r="AI44" s="3"/>
      <c r="AJ44" s="3"/>
      <c r="AK44" s="3"/>
    </row>
    <row r="45" spans="1:37" x14ac:dyDescent="0.25">
      <c r="A45" s="251" t="s">
        <v>726</v>
      </c>
      <c r="B45" s="124" t="s">
        <v>1043</v>
      </c>
      <c r="C45" s="89" t="s">
        <v>988</v>
      </c>
      <c r="D45" s="90" t="s">
        <v>1015</v>
      </c>
      <c r="E45" s="89" t="s">
        <v>990</v>
      </c>
      <c r="F45" s="125">
        <v>75.523015359129658</v>
      </c>
      <c r="G45" s="126">
        <v>9.9497702046138219</v>
      </c>
      <c r="H45" s="126">
        <v>4.0513715382698035</v>
      </c>
      <c r="I45" s="126">
        <v>0.16207655552429207</v>
      </c>
      <c r="J45" s="126">
        <v>4.7612057849604605E-3</v>
      </c>
      <c r="K45" s="126">
        <v>5.0268879775067807</v>
      </c>
      <c r="L45" s="126">
        <v>4.7486874120285911</v>
      </c>
      <c r="M45" s="126">
        <v>0.21342769831126429</v>
      </c>
      <c r="N45" s="126">
        <v>0.11348148859422191</v>
      </c>
      <c r="O45" s="126">
        <v>2.8681962560002786E-2</v>
      </c>
      <c r="P45" s="126">
        <v>0.15875205531847356</v>
      </c>
      <c r="Q45" s="127" t="s">
        <v>991</v>
      </c>
      <c r="R45" s="126">
        <v>1.9081327455827302E-2</v>
      </c>
      <c r="S45" s="126">
        <v>95.649562500000002</v>
      </c>
      <c r="T45" s="126">
        <v>95.833171399999998</v>
      </c>
      <c r="U45" s="94">
        <v>3.4980594108999981</v>
      </c>
      <c r="V45" s="84"/>
      <c r="W45" s="128">
        <v>1593.29</v>
      </c>
    </row>
    <row r="46" spans="1:37" x14ac:dyDescent="0.25">
      <c r="A46" s="249"/>
      <c r="B46" s="124" t="s">
        <v>1044</v>
      </c>
      <c r="C46" s="89" t="s">
        <v>988</v>
      </c>
      <c r="D46" s="90" t="s">
        <v>998</v>
      </c>
      <c r="E46" s="89" t="s">
        <v>990</v>
      </c>
      <c r="F46" s="125">
        <v>76.260046835004289</v>
      </c>
      <c r="G46" s="126">
        <v>10.996529251343796</v>
      </c>
      <c r="H46" s="126">
        <v>2.7670135185797693</v>
      </c>
      <c r="I46" s="126">
        <v>0.14565886288497379</v>
      </c>
      <c r="J46" s="126">
        <v>2.613976013674087E-2</v>
      </c>
      <c r="K46" s="126">
        <v>4.4396712000246099</v>
      </c>
      <c r="L46" s="126">
        <v>4.934774122336326</v>
      </c>
      <c r="M46" s="126">
        <v>0.19052663449940335</v>
      </c>
      <c r="N46" s="126">
        <v>7.1202033251435926E-2</v>
      </c>
      <c r="O46" s="126">
        <v>1.823348106743929E-2</v>
      </c>
      <c r="P46" s="126">
        <v>0.12356638928567178</v>
      </c>
      <c r="Q46" s="127" t="s">
        <v>991</v>
      </c>
      <c r="R46" s="126">
        <v>6.366820386349374E-3</v>
      </c>
      <c r="S46" s="126">
        <v>96.453005999999988</v>
      </c>
      <c r="T46" s="126">
        <v>96.616482899999994</v>
      </c>
      <c r="U46" s="94">
        <v>2.8075703236499976</v>
      </c>
      <c r="V46" s="84"/>
      <c r="W46" s="128">
        <v>1150.6600000000001</v>
      </c>
    </row>
    <row r="47" spans="1:37" x14ac:dyDescent="0.25">
      <c r="A47" s="249"/>
      <c r="B47" s="124" t="s">
        <v>1045</v>
      </c>
      <c r="C47" s="89" t="s">
        <v>988</v>
      </c>
      <c r="D47" s="90" t="s">
        <v>998</v>
      </c>
      <c r="E47" s="89" t="s">
        <v>990</v>
      </c>
      <c r="F47" s="125">
        <v>76.224457002072981</v>
      </c>
      <c r="G47" s="126">
        <v>10.89102942138156</v>
      </c>
      <c r="H47" s="126">
        <v>2.8077801694826756</v>
      </c>
      <c r="I47" s="126">
        <v>0.15387539182339366</v>
      </c>
      <c r="J47" s="126">
        <v>2.0479545952426792E-2</v>
      </c>
      <c r="K47" s="126">
        <v>4.3960788743119075</v>
      </c>
      <c r="L47" s="126">
        <v>5.1232699156144692</v>
      </c>
      <c r="M47" s="126">
        <v>0.1744375443477294</v>
      </c>
      <c r="N47" s="126">
        <v>6.4550152065850755E-2</v>
      </c>
      <c r="O47" s="126">
        <v>5.2971464236613169E-3</v>
      </c>
      <c r="P47" s="126">
        <v>0.12605074485206286</v>
      </c>
      <c r="Q47" s="129">
        <v>1.3220493445927951E-2</v>
      </c>
      <c r="R47" s="126">
        <v>1.0597734787818839E-2</v>
      </c>
      <c r="S47" s="126">
        <v>96.641863333333333</v>
      </c>
      <c r="T47" s="126">
        <v>96.804048658333329</v>
      </c>
      <c r="U47" s="94">
        <v>2.6422311076791658</v>
      </c>
      <c r="V47" s="84"/>
      <c r="W47" s="128"/>
    </row>
    <row r="48" spans="1:37" x14ac:dyDescent="0.25">
      <c r="A48" s="249"/>
      <c r="B48" s="124" t="s">
        <v>1046</v>
      </c>
      <c r="C48" s="89" t="s">
        <v>988</v>
      </c>
      <c r="D48" s="90" t="s">
        <v>1015</v>
      </c>
      <c r="E48" s="89" t="s">
        <v>990</v>
      </c>
      <c r="F48" s="125">
        <v>75.249053793437312</v>
      </c>
      <c r="G48" s="126">
        <v>10.221728858254417</v>
      </c>
      <c r="H48" s="126">
        <v>4.0084717457271424</v>
      </c>
      <c r="I48" s="126">
        <v>0.18837767160346938</v>
      </c>
      <c r="J48" s="126">
        <v>9.7856882365095592E-3</v>
      </c>
      <c r="K48" s="126">
        <v>4.9900624559049858</v>
      </c>
      <c r="L48" s="126">
        <v>4.8082277416851786</v>
      </c>
      <c r="M48" s="126">
        <v>0.23195508015240834</v>
      </c>
      <c r="N48" s="126">
        <v>8.6126748683925503E-2</v>
      </c>
      <c r="O48" s="126">
        <v>2.096244188251516E-2</v>
      </c>
      <c r="P48" s="126">
        <v>0.17454824760541382</v>
      </c>
      <c r="Q48" s="127" t="s">
        <v>991</v>
      </c>
      <c r="R48" s="126">
        <v>1.0684296183519773E-2</v>
      </c>
      <c r="S48" s="126">
        <v>98.251640000000009</v>
      </c>
      <c r="T48" s="126">
        <v>98.438858900000014</v>
      </c>
      <c r="U48" s="94">
        <v>1.2011458796499852</v>
      </c>
      <c r="V48" s="84"/>
      <c r="W48" s="128">
        <v>1692.07</v>
      </c>
    </row>
    <row r="49" spans="1:37" x14ac:dyDescent="0.25">
      <c r="A49" s="249"/>
      <c r="B49" s="124" t="s">
        <v>1047</v>
      </c>
      <c r="C49" s="89" t="s">
        <v>1009</v>
      </c>
      <c r="D49" s="90" t="s">
        <v>1010</v>
      </c>
      <c r="E49" s="89" t="s">
        <v>990</v>
      </c>
      <c r="F49" s="125">
        <v>75.29465743523258</v>
      </c>
      <c r="G49" s="126">
        <v>10.024931567673887</v>
      </c>
      <c r="H49" s="126">
        <v>4.1292310198282278</v>
      </c>
      <c r="I49" s="126">
        <v>0.16929016589154039</v>
      </c>
      <c r="J49" s="126">
        <v>2.3414106063293597E-2</v>
      </c>
      <c r="K49" s="126">
        <v>5.2348439677965271</v>
      </c>
      <c r="L49" s="126">
        <v>4.6277162506144132</v>
      </c>
      <c r="M49" s="126">
        <v>0.20880163562050302</v>
      </c>
      <c r="N49" s="126">
        <v>9.5934453147541732E-2</v>
      </c>
      <c r="O49" s="126">
        <v>9.4701294316481398E-3</v>
      </c>
      <c r="P49" s="126">
        <v>0.1755832538616611</v>
      </c>
      <c r="Q49" s="127" t="s">
        <v>991</v>
      </c>
      <c r="R49" s="126">
        <v>6.1127550657936042E-3</v>
      </c>
      <c r="S49" s="126">
        <v>94.0351</v>
      </c>
      <c r="T49" s="126">
        <v>94.223095900000004</v>
      </c>
      <c r="U49" s="94">
        <v>4.9173409641500001</v>
      </c>
      <c r="V49" s="84"/>
      <c r="W49" s="128">
        <v>1515.75</v>
      </c>
    </row>
    <row r="50" spans="1:37" x14ac:dyDescent="0.25">
      <c r="A50" s="249"/>
      <c r="B50" s="124" t="s">
        <v>1048</v>
      </c>
      <c r="C50" s="89" t="s">
        <v>988</v>
      </c>
      <c r="D50" s="90" t="s">
        <v>1015</v>
      </c>
      <c r="E50" s="89" t="s">
        <v>990</v>
      </c>
      <c r="F50" s="125">
        <v>76.76346201673303</v>
      </c>
      <c r="G50" s="126">
        <v>10.622421233575473</v>
      </c>
      <c r="H50" s="126">
        <v>2.7286073416604322</v>
      </c>
      <c r="I50" s="126">
        <v>0.14409473405807258</v>
      </c>
      <c r="J50" s="126">
        <v>1.4674694235113575E-2</v>
      </c>
      <c r="K50" s="126">
        <v>4.178101359091567</v>
      </c>
      <c r="L50" s="126">
        <v>5.1177603463633652</v>
      </c>
      <c r="M50" s="126">
        <v>0.15352681073524771</v>
      </c>
      <c r="N50" s="126">
        <v>0.12518165647307361</v>
      </c>
      <c r="O50" s="126">
        <v>1.3814657759498916E-2</v>
      </c>
      <c r="P50" s="126">
        <v>0.1256477241439905</v>
      </c>
      <c r="Q50" s="129">
        <v>1.8076215744954776E-3</v>
      </c>
      <c r="R50" s="126">
        <v>1.0894653677621607E-2</v>
      </c>
      <c r="S50" s="126">
        <v>96.895740000000004</v>
      </c>
      <c r="T50" s="126">
        <v>97.050272300000003</v>
      </c>
      <c r="U50" s="94">
        <v>2.4251849675499955</v>
      </c>
      <c r="V50" s="84"/>
      <c r="W50" s="128"/>
    </row>
    <row r="51" spans="1:37" x14ac:dyDescent="0.25">
      <c r="A51" s="249"/>
      <c r="B51" s="124" t="s">
        <v>1049</v>
      </c>
      <c r="C51" s="89" t="s">
        <v>988</v>
      </c>
      <c r="D51" s="90" t="s">
        <v>998</v>
      </c>
      <c r="E51" s="89" t="s">
        <v>990</v>
      </c>
      <c r="F51" s="125">
        <v>76.208146778453852</v>
      </c>
      <c r="G51" s="126">
        <v>10.885168136653247</v>
      </c>
      <c r="H51" s="126">
        <v>2.7771135499513284</v>
      </c>
      <c r="I51" s="126">
        <v>0.17258854501192614</v>
      </c>
      <c r="J51" s="126">
        <v>3.2751719926385724E-2</v>
      </c>
      <c r="K51" s="126">
        <v>4.4339555409186824</v>
      </c>
      <c r="L51" s="126">
        <v>4.9881686326324779</v>
      </c>
      <c r="M51" s="126">
        <v>0.20570020200063613</v>
      </c>
      <c r="N51" s="126">
        <v>0.13305928678432813</v>
      </c>
      <c r="O51" s="126">
        <v>8.8095234190145866E-3</v>
      </c>
      <c r="P51" s="126">
        <v>0.12903360772556657</v>
      </c>
      <c r="Q51" s="127" t="s">
        <v>991</v>
      </c>
      <c r="R51" s="126">
        <v>2.5491712796951511E-2</v>
      </c>
      <c r="S51" s="126">
        <v>97.727009999999993</v>
      </c>
      <c r="T51" s="126">
        <v>97.892432499999998</v>
      </c>
      <c r="U51" s="94">
        <v>1.6828207512500057</v>
      </c>
      <c r="V51" s="84"/>
      <c r="W51" s="128">
        <v>1084.33</v>
      </c>
    </row>
    <row r="52" spans="1:37" x14ac:dyDescent="0.25">
      <c r="A52" s="249"/>
      <c r="B52" s="124" t="s">
        <v>1050</v>
      </c>
      <c r="C52" s="89" t="s">
        <v>988</v>
      </c>
      <c r="D52" s="90" t="s">
        <v>1015</v>
      </c>
      <c r="E52" s="89" t="s">
        <v>990</v>
      </c>
      <c r="F52" s="125">
        <v>75.822053170383072</v>
      </c>
      <c r="G52" s="126">
        <v>10.893265964202211</v>
      </c>
      <c r="H52" s="126">
        <v>2.9769081346341939</v>
      </c>
      <c r="I52" s="126">
        <v>0.1829608227874841</v>
      </c>
      <c r="J52" s="126">
        <v>3.3968183915096636E-2</v>
      </c>
      <c r="K52" s="126">
        <v>4.4258539502801204</v>
      </c>
      <c r="L52" s="126">
        <v>5.2629883943898328</v>
      </c>
      <c r="M52" s="126">
        <v>0.20052388810961955</v>
      </c>
      <c r="N52" s="126">
        <v>0.10054750105363328</v>
      </c>
      <c r="O52" s="126">
        <v>1.5393880046668813E-2</v>
      </c>
      <c r="P52" s="126">
        <v>7.7446201827709921E-2</v>
      </c>
      <c r="Q52" s="127" t="s">
        <v>991</v>
      </c>
      <c r="R52" s="126">
        <v>8.0637104805389055E-3</v>
      </c>
      <c r="S52" s="126">
        <v>95.226415000000003</v>
      </c>
      <c r="T52" s="126">
        <v>95.387309600000009</v>
      </c>
      <c r="U52" s="94">
        <v>3.891086587599986</v>
      </c>
      <c r="V52" s="84"/>
      <c r="W52" s="128"/>
    </row>
    <row r="53" spans="1:37" x14ac:dyDescent="0.25">
      <c r="A53" s="249"/>
      <c r="B53" s="124" t="s">
        <v>1051</v>
      </c>
      <c r="C53" s="89" t="s">
        <v>988</v>
      </c>
      <c r="D53" s="90" t="s">
        <v>1015</v>
      </c>
      <c r="E53" s="89" t="s">
        <v>990</v>
      </c>
      <c r="F53" s="125">
        <v>76.766531144349656</v>
      </c>
      <c r="G53" s="126">
        <v>10.825000455371626</v>
      </c>
      <c r="H53" s="126">
        <v>3.1649215997197651</v>
      </c>
      <c r="I53" s="126">
        <v>0.17193006080365508</v>
      </c>
      <c r="J53" s="126">
        <v>1.3673833260516154E-2</v>
      </c>
      <c r="K53" s="126">
        <v>3.9154222421362399</v>
      </c>
      <c r="L53" s="126">
        <v>4.6990851013210744</v>
      </c>
      <c r="M53" s="126">
        <v>0.16418240091912514</v>
      </c>
      <c r="N53" s="126">
        <v>0.12669986169386982</v>
      </c>
      <c r="O53" s="126">
        <v>1.1994412552081704E-2</v>
      </c>
      <c r="P53" s="126">
        <v>0.12101215591092412</v>
      </c>
      <c r="Q53" s="127" t="s">
        <v>991</v>
      </c>
      <c r="R53" s="126">
        <v>1.9521363068584749E-2</v>
      </c>
      <c r="S53" s="126">
        <v>98.362147499999992</v>
      </c>
      <c r="T53" s="126">
        <v>98.509137499999994</v>
      </c>
      <c r="U53" s="94">
        <v>1.1391952937500101</v>
      </c>
      <c r="V53" s="84"/>
      <c r="W53" s="128"/>
    </row>
    <row r="54" spans="1:37" x14ac:dyDescent="0.25">
      <c r="A54" s="249"/>
      <c r="B54" s="124" t="s">
        <v>1052</v>
      </c>
      <c r="C54" s="89" t="s">
        <v>988</v>
      </c>
      <c r="D54" s="90" t="s">
        <v>1015</v>
      </c>
      <c r="E54" s="89" t="s">
        <v>990</v>
      </c>
      <c r="F54" s="125">
        <v>75.574421870870935</v>
      </c>
      <c r="G54" s="126">
        <v>10.201291257081504</v>
      </c>
      <c r="H54" s="126">
        <v>3.8297651960614667</v>
      </c>
      <c r="I54" s="126">
        <v>0.1758756110941487</v>
      </c>
      <c r="J54" s="126">
        <v>2.3409686641441062E-2</v>
      </c>
      <c r="K54" s="126">
        <v>4.9894842599580462</v>
      </c>
      <c r="L54" s="126">
        <v>4.7576513046639741</v>
      </c>
      <c r="M54" s="126">
        <v>0.18341802982636185</v>
      </c>
      <c r="N54" s="126">
        <v>9.5727862197844224E-2</v>
      </c>
      <c r="O54" s="126">
        <v>1.2424047062912003E-2</v>
      </c>
      <c r="P54" s="126">
        <v>0.15447864115246693</v>
      </c>
      <c r="Q54" s="127" t="s">
        <v>991</v>
      </c>
      <c r="R54" s="126">
        <v>2.0364267132381209E-3</v>
      </c>
      <c r="S54" s="126">
        <v>94.67114500000001</v>
      </c>
      <c r="T54" s="126">
        <v>94.851520300000004</v>
      </c>
      <c r="U54" s="94">
        <v>4.3633848555499952</v>
      </c>
      <c r="V54" s="117"/>
      <c r="W54" s="128">
        <v>1423.73</v>
      </c>
    </row>
    <row r="55" spans="1:37" x14ac:dyDescent="0.25">
      <c r="A55" s="249"/>
      <c r="B55" s="124" t="s">
        <v>1053</v>
      </c>
      <c r="C55" s="89" t="s">
        <v>988</v>
      </c>
      <c r="D55" s="90" t="s">
        <v>1015</v>
      </c>
      <c r="E55" s="89" t="s">
        <v>990</v>
      </c>
      <c r="F55" s="125">
        <v>75.879440695102431</v>
      </c>
      <c r="G55" s="126">
        <v>10.864606234766613</v>
      </c>
      <c r="H55" s="126">
        <v>2.9265374747692126</v>
      </c>
      <c r="I55" s="126">
        <v>0.15854738486454806</v>
      </c>
      <c r="J55" s="126">
        <v>1.877383441070412E-2</v>
      </c>
      <c r="K55" s="126">
        <v>4.7781653329676743</v>
      </c>
      <c r="L55" s="126">
        <v>4.928447916370235</v>
      </c>
      <c r="M55" s="126">
        <v>0.16454298407119772</v>
      </c>
      <c r="N55" s="126">
        <v>0.15283156285594093</v>
      </c>
      <c r="O55" s="126">
        <v>3.6789394172507929E-3</v>
      </c>
      <c r="P55" s="126">
        <v>0.11536756571992857</v>
      </c>
      <c r="Q55" s="127" t="s">
        <v>991</v>
      </c>
      <c r="R55" s="126">
        <v>9.0470009834312318E-3</v>
      </c>
      <c r="S55" s="126">
        <v>95.394247499999992</v>
      </c>
      <c r="T55" s="126">
        <v>95.568285199999991</v>
      </c>
      <c r="U55" s="94">
        <v>3.7315565962000079</v>
      </c>
      <c r="V55" s="84"/>
      <c r="W55" s="128"/>
    </row>
    <row r="56" spans="1:37" s="110" customFormat="1" x14ac:dyDescent="0.25">
      <c r="A56" s="250"/>
      <c r="B56" s="130" t="s">
        <v>1054</v>
      </c>
      <c r="C56" s="103" t="s">
        <v>988</v>
      </c>
      <c r="D56" s="104" t="s">
        <v>989</v>
      </c>
      <c r="E56" s="103" t="s">
        <v>990</v>
      </c>
      <c r="F56" s="131">
        <v>76.043138517189462</v>
      </c>
      <c r="G56" s="132">
        <v>10.729254411186682</v>
      </c>
      <c r="H56" s="132">
        <v>3.2147613819528567</v>
      </c>
      <c r="I56" s="132">
        <v>0.17298161986271363</v>
      </c>
      <c r="J56" s="132">
        <v>9.2048503694281917E-3</v>
      </c>
      <c r="K56" s="132">
        <v>4.7261847687849903</v>
      </c>
      <c r="L56" s="132">
        <v>4.6895221490043166</v>
      </c>
      <c r="M56" s="132">
        <v>0.20429192223074366</v>
      </c>
      <c r="N56" s="132">
        <v>6.4050310586715814E-2</v>
      </c>
      <c r="O56" s="132">
        <v>4.0144298804819366E-2</v>
      </c>
      <c r="P56" s="132">
        <v>9.0744120896724706E-2</v>
      </c>
      <c r="Q56" s="133" t="s">
        <v>991</v>
      </c>
      <c r="R56" s="132">
        <v>1.5719091517228584E-2</v>
      </c>
      <c r="S56" s="132">
        <v>97.527392499999991</v>
      </c>
      <c r="T56" s="132">
        <v>97.703381899999997</v>
      </c>
      <c r="U56" s="108">
        <v>1.8494688551500076</v>
      </c>
      <c r="V56" s="122"/>
      <c r="W56" s="134"/>
      <c r="X56" s="3"/>
      <c r="Y56" s="3"/>
      <c r="Z56" s="3"/>
      <c r="AA56" s="3"/>
      <c r="AB56" s="3"/>
      <c r="AC56" s="3"/>
      <c r="AD56" s="3"/>
      <c r="AE56" s="3"/>
      <c r="AF56" s="3"/>
      <c r="AG56" s="3"/>
      <c r="AH56" s="3"/>
      <c r="AI56" s="3"/>
      <c r="AJ56" s="3"/>
      <c r="AK56" s="3"/>
    </row>
    <row r="57" spans="1:37" x14ac:dyDescent="0.25">
      <c r="A57" s="251" t="s">
        <v>460</v>
      </c>
      <c r="B57" s="135" t="s">
        <v>1055</v>
      </c>
      <c r="C57" s="89" t="s">
        <v>988</v>
      </c>
      <c r="D57" s="90" t="s">
        <v>1056</v>
      </c>
      <c r="E57" s="89" t="s">
        <v>990</v>
      </c>
      <c r="F57" s="136">
        <v>75.547927475932084</v>
      </c>
      <c r="G57" s="137">
        <v>9.9641725777346206</v>
      </c>
      <c r="H57" s="137">
        <v>4.0838010118314356</v>
      </c>
      <c r="I57" s="137">
        <v>2.3375780912142805E-2</v>
      </c>
      <c r="J57" s="137">
        <v>1.7683096926786403E-2</v>
      </c>
      <c r="K57" s="137">
        <v>5.3466227269680422</v>
      </c>
      <c r="L57" s="137">
        <v>4.4346060858532557</v>
      </c>
      <c r="M57" s="137">
        <v>0.1748974559918765</v>
      </c>
      <c r="N57" s="137">
        <v>0.13115007397871706</v>
      </c>
      <c r="O57" s="137">
        <v>2.1952609915803705E-2</v>
      </c>
      <c r="P57" s="137">
        <v>0.23116926889888154</v>
      </c>
      <c r="Q57" s="138" t="s">
        <v>991</v>
      </c>
      <c r="R57" s="137">
        <v>2.2636573795744862E-2</v>
      </c>
      <c r="S57" s="137">
        <v>94.792299999999997</v>
      </c>
      <c r="T57" s="137">
        <v>95.034258249999993</v>
      </c>
      <c r="U57" s="94">
        <v>4.3515659934000013</v>
      </c>
      <c r="V57" s="84"/>
    </row>
    <row r="58" spans="1:37" x14ac:dyDescent="0.25">
      <c r="A58" s="249"/>
      <c r="B58" s="135" t="s">
        <v>1057</v>
      </c>
      <c r="C58" s="89" t="s">
        <v>988</v>
      </c>
      <c r="D58" s="90" t="s">
        <v>1056</v>
      </c>
      <c r="E58" s="89" t="s">
        <v>990</v>
      </c>
      <c r="F58" s="136">
        <v>75.365361747684958</v>
      </c>
      <c r="G58" s="137">
        <v>9.9963097393701386</v>
      </c>
      <c r="H58" s="137">
        <v>4.071435024923316</v>
      </c>
      <c r="I58" s="137">
        <v>8.1841395033079148E-2</v>
      </c>
      <c r="J58" s="137">
        <v>2.1247691724432544E-2</v>
      </c>
      <c r="K58" s="137">
        <v>5.4029223401993125</v>
      </c>
      <c r="L58" s="137">
        <v>4.4505723682165685</v>
      </c>
      <c r="M58" s="137">
        <v>0.1703012267448083</v>
      </c>
      <c r="N58" s="137">
        <v>0.16744248483410998</v>
      </c>
      <c r="O58" s="137">
        <v>1.2277794509256158E-2</v>
      </c>
      <c r="P58" s="137">
        <v>0.2479654767124401</v>
      </c>
      <c r="Q58" s="138" t="s">
        <v>991</v>
      </c>
      <c r="R58" s="137">
        <v>1.2314783776122865E-2</v>
      </c>
      <c r="S58" s="137">
        <v>94.378597499999998</v>
      </c>
      <c r="T58" s="137">
        <v>94.622042999999991</v>
      </c>
      <c r="U58" s="94">
        <v>4.6816679656000133</v>
      </c>
      <c r="V58" s="84"/>
    </row>
    <row r="59" spans="1:37" x14ac:dyDescent="0.25">
      <c r="A59" s="249"/>
      <c r="B59" s="135" t="s">
        <v>1058</v>
      </c>
      <c r="C59" s="89" t="s">
        <v>988</v>
      </c>
      <c r="D59" s="90" t="s">
        <v>1056</v>
      </c>
      <c r="E59" s="89" t="s">
        <v>990</v>
      </c>
      <c r="F59" s="136">
        <v>75.702257643220847</v>
      </c>
      <c r="G59" s="137">
        <v>10.341525776526565</v>
      </c>
      <c r="H59" s="137">
        <v>3.5659575270740334</v>
      </c>
      <c r="I59" s="137">
        <v>5.2205708341749188E-2</v>
      </c>
      <c r="J59" s="137">
        <v>1.633623058942197E-2</v>
      </c>
      <c r="K59" s="137">
        <v>5.2724775428518864</v>
      </c>
      <c r="L59" s="137">
        <v>4.3962567977776876</v>
      </c>
      <c r="M59" s="137">
        <v>0.19193367614068546</v>
      </c>
      <c r="N59" s="137">
        <v>0.12899175722388626</v>
      </c>
      <c r="O59" s="137">
        <v>3.8911884507912539E-2</v>
      </c>
      <c r="P59" s="137">
        <v>0.26890840141076583</v>
      </c>
      <c r="Q59" s="138" t="s">
        <v>991</v>
      </c>
      <c r="R59" s="137">
        <v>2.4229192818382345E-2</v>
      </c>
      <c r="S59" s="137">
        <v>95.161920000000009</v>
      </c>
      <c r="T59" s="137">
        <v>95.40144475000001</v>
      </c>
      <c r="U59" s="94">
        <v>4.0575230441999963</v>
      </c>
      <c r="V59" s="84"/>
    </row>
    <row r="60" spans="1:37" x14ac:dyDescent="0.25">
      <c r="A60" s="249"/>
      <c r="B60" s="135" t="s">
        <v>1059</v>
      </c>
      <c r="C60" s="89" t="s">
        <v>988</v>
      </c>
      <c r="D60" s="90" t="s">
        <v>1056</v>
      </c>
      <c r="E60" s="89" t="s">
        <v>990</v>
      </c>
      <c r="F60" s="136">
        <v>76.085112739685599</v>
      </c>
      <c r="G60" s="137">
        <v>10.254279638189985</v>
      </c>
      <c r="H60" s="137">
        <v>3.5651484126434521</v>
      </c>
      <c r="I60" s="137">
        <v>4.4549442854103852E-2</v>
      </c>
      <c r="J60" s="137">
        <v>1.3998556612210021E-2</v>
      </c>
      <c r="K60" s="137">
        <v>5.0526804240997354</v>
      </c>
      <c r="L60" s="137">
        <v>4.444994009639017</v>
      </c>
      <c r="M60" s="137">
        <v>0.21440681183870802</v>
      </c>
      <c r="N60" s="137">
        <v>9.767788500304779E-2</v>
      </c>
      <c r="O60" s="137">
        <v>2.7556626708059064E-2</v>
      </c>
      <c r="P60" s="137">
        <v>0.18482604471022826</v>
      </c>
      <c r="Q60" s="138" t="s">
        <v>991</v>
      </c>
      <c r="R60" s="137">
        <v>1.4758920241642669E-2</v>
      </c>
      <c r="S60" s="137">
        <v>95.119702500000002</v>
      </c>
      <c r="T60" s="137">
        <v>95.349116125000009</v>
      </c>
      <c r="U60" s="94">
        <v>4.0994278070999997</v>
      </c>
      <c r="V60" s="84"/>
    </row>
    <row r="61" spans="1:37" x14ac:dyDescent="0.25">
      <c r="A61" s="249"/>
      <c r="B61" s="135" t="s">
        <v>1060</v>
      </c>
      <c r="C61" s="89" t="s">
        <v>988</v>
      </c>
      <c r="D61" s="90" t="s">
        <v>1056</v>
      </c>
      <c r="E61" s="89" t="s">
        <v>990</v>
      </c>
      <c r="F61" s="136">
        <v>75.763768377203405</v>
      </c>
      <c r="G61" s="137">
        <v>10.144653893243985</v>
      </c>
      <c r="H61" s="137">
        <v>3.8126102211532764</v>
      </c>
      <c r="I61" s="137">
        <v>4.8775459475666513E-2</v>
      </c>
      <c r="J61" s="137">
        <v>2.3800409037976766E-2</v>
      </c>
      <c r="K61" s="137">
        <v>5.1589840609262581</v>
      </c>
      <c r="L61" s="137">
        <v>4.5203674605500899</v>
      </c>
      <c r="M61" s="137">
        <v>0.17673447678345208</v>
      </c>
      <c r="N61" s="137">
        <v>0.10831360392071224</v>
      </c>
      <c r="O61" s="137">
        <v>2.4343978985925215E-2</v>
      </c>
      <c r="P61" s="137">
        <v>0.20241219081239223</v>
      </c>
      <c r="Q61" s="138" t="s">
        <v>991</v>
      </c>
      <c r="R61" s="137">
        <v>1.5225261663999843E-2</v>
      </c>
      <c r="S61" s="137">
        <v>94.05247</v>
      </c>
      <c r="T61" s="137">
        <v>94.284093874999996</v>
      </c>
      <c r="U61" s="94">
        <v>4.9522976249000124</v>
      </c>
      <c r="V61" s="84"/>
    </row>
    <row r="62" spans="1:37" x14ac:dyDescent="0.25">
      <c r="A62" s="249"/>
      <c r="B62" s="135" t="s">
        <v>1061</v>
      </c>
      <c r="C62" s="89" t="s">
        <v>988</v>
      </c>
      <c r="D62" s="90" t="s">
        <v>1056</v>
      </c>
      <c r="E62" s="89" t="s">
        <v>990</v>
      </c>
      <c r="F62" s="136">
        <v>75.685845409787049</v>
      </c>
      <c r="G62" s="137">
        <v>10.215759224877868</v>
      </c>
      <c r="H62" s="137">
        <v>3.825980083516574</v>
      </c>
      <c r="I62" s="137">
        <v>5.5696767765331896E-2</v>
      </c>
      <c r="J62" s="137">
        <v>3.7264139760069405E-2</v>
      </c>
      <c r="K62" s="137">
        <v>5.1592189688757717</v>
      </c>
      <c r="L62" s="137">
        <v>4.4716993954435234</v>
      </c>
      <c r="M62" s="137">
        <v>0.18752259851936898</v>
      </c>
      <c r="N62" s="137">
        <v>0.12070694623548678</v>
      </c>
      <c r="O62" s="137">
        <v>6.72591480317309E-3</v>
      </c>
      <c r="P62" s="137">
        <v>0.20930112639745463</v>
      </c>
      <c r="Q62" s="138" t="s">
        <v>991</v>
      </c>
      <c r="R62" s="137">
        <v>2.4258430136766311E-2</v>
      </c>
      <c r="S62" s="137">
        <v>95.031804999999991</v>
      </c>
      <c r="T62" s="137">
        <v>95.265851374999997</v>
      </c>
      <c r="U62" s="94">
        <v>4.166106218900012</v>
      </c>
    </row>
    <row r="63" spans="1:37" x14ac:dyDescent="0.25">
      <c r="A63" s="249"/>
      <c r="B63" s="135" t="s">
        <v>1062</v>
      </c>
      <c r="C63" s="89" t="s">
        <v>988</v>
      </c>
      <c r="D63" s="90" t="s">
        <v>1056</v>
      </c>
      <c r="E63" s="89" t="s">
        <v>990</v>
      </c>
      <c r="F63" s="136">
        <v>75.831683371011422</v>
      </c>
      <c r="G63" s="137">
        <v>10.153751025620259</v>
      </c>
      <c r="H63" s="137">
        <v>3.8712809642585202</v>
      </c>
      <c r="I63" s="137">
        <v>1.3504673534930602E-2</v>
      </c>
      <c r="J63" s="137">
        <v>1.0919422633623695E-2</v>
      </c>
      <c r="K63" s="137">
        <v>5.0622120613984967</v>
      </c>
      <c r="L63" s="137">
        <v>4.4843345954524692</v>
      </c>
      <c r="M63" s="137">
        <v>0.18503765796202637</v>
      </c>
      <c r="N63" s="137">
        <v>0.16526207569241136</v>
      </c>
      <c r="O63" s="137">
        <v>1.2654679718811956E-2</v>
      </c>
      <c r="P63" s="137">
        <v>0.20797691016134434</v>
      </c>
      <c r="Q63" s="138" t="s">
        <v>991</v>
      </c>
      <c r="R63" s="137">
        <v>1.3719817197931582E-3</v>
      </c>
      <c r="S63" s="137">
        <v>94.282666666666671</v>
      </c>
      <c r="T63" s="137">
        <v>94.510491500000001</v>
      </c>
      <c r="U63" s="94">
        <v>4.770998406800004</v>
      </c>
    </row>
    <row r="64" spans="1:37" x14ac:dyDescent="0.25">
      <c r="A64" s="249"/>
      <c r="B64" s="135" t="s">
        <v>1063</v>
      </c>
      <c r="C64" s="89" t="s">
        <v>988</v>
      </c>
      <c r="D64" s="90" t="s">
        <v>1056</v>
      </c>
      <c r="E64" s="89" t="s">
        <v>990</v>
      </c>
      <c r="F64" s="136">
        <v>75.707604935218356</v>
      </c>
      <c r="G64" s="137">
        <v>10.111934372576108</v>
      </c>
      <c r="H64" s="137">
        <v>3.9539906267764895</v>
      </c>
      <c r="I64" s="137">
        <v>8.6987976624729041E-2</v>
      </c>
      <c r="J64" s="137">
        <v>3.301750578048282E-2</v>
      </c>
      <c r="K64" s="137">
        <v>4.9068799965823313</v>
      </c>
      <c r="L64" s="137">
        <v>4.6487739184564019</v>
      </c>
      <c r="M64" s="137">
        <v>0.20978039666681891</v>
      </c>
      <c r="N64" s="137">
        <v>0.11593347136876123</v>
      </c>
      <c r="O64" s="137">
        <v>1.8325355632929946E-2</v>
      </c>
      <c r="P64" s="137">
        <v>0.18370542156939312</v>
      </c>
      <c r="Q64" s="138" t="s">
        <v>991</v>
      </c>
      <c r="R64" s="137">
        <v>2.3063410809402999E-2</v>
      </c>
      <c r="S64" s="137">
        <v>95.490729999999999</v>
      </c>
      <c r="T64" s="137">
        <v>95.714377124999999</v>
      </c>
      <c r="U64" s="94">
        <v>3.8069267982999975</v>
      </c>
    </row>
    <row r="65" spans="1:22" x14ac:dyDescent="0.25">
      <c r="A65" s="249"/>
      <c r="B65" s="135" t="s">
        <v>1064</v>
      </c>
      <c r="C65" s="89" t="s">
        <v>988</v>
      </c>
      <c r="D65" s="90" t="s">
        <v>1056</v>
      </c>
      <c r="E65" s="89" t="s">
        <v>990</v>
      </c>
      <c r="F65" s="136">
        <v>75.695324644002554</v>
      </c>
      <c r="G65" s="137">
        <v>10.047891581911017</v>
      </c>
      <c r="H65" s="137">
        <v>4.1964367632651784</v>
      </c>
      <c r="I65" s="137">
        <v>6.9720034015127885E-2</v>
      </c>
      <c r="J65" s="137">
        <v>1.4377458408620754E-2</v>
      </c>
      <c r="K65" s="137">
        <v>4.765417783965348</v>
      </c>
      <c r="L65" s="137">
        <v>4.579810260027263</v>
      </c>
      <c r="M65" s="137">
        <v>0.18050763742582826</v>
      </c>
      <c r="N65" s="137">
        <v>0.15021593764329474</v>
      </c>
      <c r="O65" s="137">
        <v>2.7945807153463842E-2</v>
      </c>
      <c r="P65" s="137">
        <v>0.25511648015618421</v>
      </c>
      <c r="Q65" s="138" t="s">
        <v>991</v>
      </c>
      <c r="R65" s="137">
        <v>1.7240865984976803E-2</v>
      </c>
      <c r="S65" s="137">
        <v>94.950377500000002</v>
      </c>
      <c r="T65" s="137">
        <v>95.166333375000008</v>
      </c>
      <c r="U65" s="94">
        <v>4.2458002333000024</v>
      </c>
    </row>
    <row r="66" spans="1:22" x14ac:dyDescent="0.25">
      <c r="A66" s="249"/>
      <c r="B66" s="135" t="s">
        <v>1065</v>
      </c>
      <c r="C66" s="89" t="s">
        <v>988</v>
      </c>
      <c r="D66" s="90" t="s">
        <v>1056</v>
      </c>
      <c r="E66" s="89" t="s">
        <v>990</v>
      </c>
      <c r="F66" s="136">
        <v>75.701450983816628</v>
      </c>
      <c r="G66" s="137">
        <v>9.9402377722034974</v>
      </c>
      <c r="H66" s="137">
        <v>3.8378266309869584</v>
      </c>
      <c r="I66" s="137">
        <v>8.3435315670763843E-2</v>
      </c>
      <c r="J66" s="137">
        <v>3.3669547571514892E-2</v>
      </c>
      <c r="K66" s="137">
        <v>5.2193613517599635</v>
      </c>
      <c r="L66" s="137">
        <v>4.6181063812148198</v>
      </c>
      <c r="M66" s="137">
        <v>0.16501188007970813</v>
      </c>
      <c r="N66" s="137">
        <v>9.7927214767193571E-2</v>
      </c>
      <c r="O66" s="137">
        <v>1.5771115744297959E-2</v>
      </c>
      <c r="P66" s="137">
        <v>0.25733810482792063</v>
      </c>
      <c r="Q66" s="138" t="s">
        <v>991</v>
      </c>
      <c r="R66" s="137">
        <v>2.986016760907859E-2</v>
      </c>
      <c r="S66" s="137">
        <v>94.094116666666665</v>
      </c>
      <c r="T66" s="137">
        <v>94.328561833333339</v>
      </c>
      <c r="U66" s="94">
        <v>4.9166876838666695</v>
      </c>
    </row>
    <row r="67" spans="1:22" x14ac:dyDescent="0.25">
      <c r="A67" s="249"/>
      <c r="B67" s="135" t="s">
        <v>1066</v>
      </c>
      <c r="C67" s="89" t="s">
        <v>988</v>
      </c>
      <c r="D67" s="90" t="s">
        <v>1056</v>
      </c>
      <c r="E67" s="89" t="s">
        <v>990</v>
      </c>
      <c r="F67" s="136">
        <v>75.464805624682867</v>
      </c>
      <c r="G67" s="137">
        <v>10.207996612948</v>
      </c>
      <c r="H67" s="137">
        <v>3.8528169887180308</v>
      </c>
      <c r="I67" s="137">
        <v>7.4308160829713463E-2</v>
      </c>
      <c r="J67" s="137">
        <v>1.3829984388248669E-2</v>
      </c>
      <c r="K67" s="137">
        <v>5.3317009470914067</v>
      </c>
      <c r="L67" s="137">
        <v>4.4432995983192134</v>
      </c>
      <c r="M67" s="137">
        <v>0.19698568386807019</v>
      </c>
      <c r="N67" s="137">
        <v>0.16762299545848566</v>
      </c>
      <c r="O67" s="137">
        <v>2.051698084202928E-2</v>
      </c>
      <c r="P67" s="137">
        <v>0.17546446745296626</v>
      </c>
      <c r="Q67" s="138" t="s">
        <v>991</v>
      </c>
      <c r="R67" s="137">
        <v>5.0633504878646263E-2</v>
      </c>
      <c r="S67" s="137">
        <v>94.607452499999994</v>
      </c>
      <c r="T67" s="137">
        <v>94.848263249999988</v>
      </c>
      <c r="U67" s="94">
        <v>4.5005107894000105</v>
      </c>
    </row>
    <row r="68" spans="1:22" x14ac:dyDescent="0.25">
      <c r="A68" s="249"/>
      <c r="B68" s="135" t="s">
        <v>1067</v>
      </c>
      <c r="C68" s="89" t="s">
        <v>988</v>
      </c>
      <c r="D68" s="90" t="s">
        <v>1056</v>
      </c>
      <c r="E68" s="89" t="s">
        <v>990</v>
      </c>
      <c r="F68" s="136">
        <v>75.893709894953631</v>
      </c>
      <c r="G68" s="137">
        <v>10.241292677398665</v>
      </c>
      <c r="H68" s="137">
        <v>3.6939206564228284</v>
      </c>
      <c r="I68" s="137">
        <v>8.6040475767721766E-2</v>
      </c>
      <c r="J68" s="137">
        <v>2.1194659242151782E-2</v>
      </c>
      <c r="K68" s="137">
        <v>5.1426756103966635</v>
      </c>
      <c r="L68" s="137">
        <v>4.4486616255192573</v>
      </c>
      <c r="M68" s="137">
        <v>0.18525222067756461</v>
      </c>
      <c r="N68" s="137">
        <v>9.3661770485225435E-2</v>
      </c>
      <c r="O68" s="137">
        <v>9.4783404973327323E-3</v>
      </c>
      <c r="P68" s="137">
        <v>0.17595641032098425</v>
      </c>
      <c r="Q68" s="138" t="s">
        <v>991</v>
      </c>
      <c r="R68" s="137">
        <v>8.1503675892498316E-3</v>
      </c>
      <c r="S68" s="137">
        <v>94.273507500000008</v>
      </c>
      <c r="T68" s="137">
        <v>94.504940000000005</v>
      </c>
      <c r="U68" s="94">
        <v>4.7754440479999971</v>
      </c>
    </row>
    <row r="69" spans="1:22" x14ac:dyDescent="0.25">
      <c r="A69" s="249"/>
      <c r="B69" s="135" t="s">
        <v>1068</v>
      </c>
      <c r="C69" s="89" t="s">
        <v>988</v>
      </c>
      <c r="D69" s="90" t="s">
        <v>1056</v>
      </c>
      <c r="E69" s="89" t="s">
        <v>990</v>
      </c>
      <c r="F69" s="136">
        <v>75.735666309501667</v>
      </c>
      <c r="G69" s="137">
        <v>10.474750032419173</v>
      </c>
      <c r="H69" s="137">
        <v>3.4415851651430627</v>
      </c>
      <c r="I69" s="137">
        <v>7.4978853928382549E-2</v>
      </c>
      <c r="J69" s="137">
        <v>1.8727614241672706E-2</v>
      </c>
      <c r="K69" s="137">
        <v>5.1924906938929505</v>
      </c>
      <c r="L69" s="137">
        <v>4.4996046122907103</v>
      </c>
      <c r="M69" s="137">
        <v>0.15447716863316543</v>
      </c>
      <c r="N69" s="137">
        <v>8.5046360558932027E-2</v>
      </c>
      <c r="O69" s="137">
        <v>2.495173775562096E-2</v>
      </c>
      <c r="P69" s="137">
        <v>0.24498213286557277</v>
      </c>
      <c r="Q69" s="138" t="s">
        <v>991</v>
      </c>
      <c r="R69" s="137">
        <v>5.2734057464330825E-2</v>
      </c>
      <c r="S69" s="137">
        <v>94.798480000000012</v>
      </c>
      <c r="T69" s="137">
        <v>95.033461125000017</v>
      </c>
      <c r="U69" s="94">
        <v>4.3522043310999834</v>
      </c>
    </row>
    <row r="70" spans="1:22" x14ac:dyDescent="0.25">
      <c r="A70" s="249"/>
      <c r="B70" s="135" t="s">
        <v>1069</v>
      </c>
      <c r="C70" s="89" t="s">
        <v>988</v>
      </c>
      <c r="D70" s="90" t="s">
        <v>1056</v>
      </c>
      <c r="E70" s="89" t="s">
        <v>990</v>
      </c>
      <c r="F70" s="136">
        <v>76.042844257674247</v>
      </c>
      <c r="G70" s="137">
        <v>10.174168652976263</v>
      </c>
      <c r="H70" s="137">
        <v>3.8492650526197338</v>
      </c>
      <c r="I70" s="137">
        <v>1.3605938946165189E-2</v>
      </c>
      <c r="J70" s="137">
        <v>2.1738712440322456E-2</v>
      </c>
      <c r="K70" s="137">
        <v>4.9410644129356927</v>
      </c>
      <c r="L70" s="137">
        <v>4.4979652193553932</v>
      </c>
      <c r="M70" s="137">
        <v>0.16680679421240835</v>
      </c>
      <c r="N70" s="137">
        <v>3.0959748706217476E-2</v>
      </c>
      <c r="O70" s="137">
        <v>1.4895928475590917E-2</v>
      </c>
      <c r="P70" s="137">
        <v>0.22222856658773593</v>
      </c>
      <c r="Q70" s="138" t="s">
        <v>991</v>
      </c>
      <c r="R70" s="137">
        <v>2.4440789273563999E-2</v>
      </c>
      <c r="S70" s="137">
        <v>93.96520000000001</v>
      </c>
      <c r="T70" s="137">
        <v>94.186811000000006</v>
      </c>
      <c r="U70" s="94">
        <v>5.0302017511999964</v>
      </c>
    </row>
    <row r="72" spans="1:22" x14ac:dyDescent="0.25">
      <c r="U72" s="84" t="s">
        <v>1070</v>
      </c>
      <c r="V72" t="s">
        <v>1071</v>
      </c>
    </row>
    <row r="73" spans="1:22" x14ac:dyDescent="0.25">
      <c r="T73" s="88" t="s">
        <v>987</v>
      </c>
      <c r="U73" s="117">
        <f>AVERAGE(U4:U26)</f>
        <v>3.3094675225764689</v>
      </c>
      <c r="V73" s="97">
        <f>MEDIAN(U4:U26)</f>
        <v>3.7166444397600031</v>
      </c>
    </row>
    <row r="74" spans="1:22" x14ac:dyDescent="0.25">
      <c r="T74" s="111" t="s">
        <v>1023</v>
      </c>
      <c r="U74" s="117">
        <f>AVERAGE(U27:U44)</f>
        <v>3.9961225430894438</v>
      </c>
      <c r="V74" s="97">
        <f>MEDIAN(U27:U44)</f>
        <v>3.9322621137249953</v>
      </c>
    </row>
    <row r="75" spans="1:22" x14ac:dyDescent="0.25">
      <c r="T75" s="124" t="s">
        <v>1043</v>
      </c>
      <c r="U75" s="117">
        <f>AVERAGE(U45:U56)</f>
        <v>2.8457537994232625</v>
      </c>
      <c r="V75" s="97">
        <f>MEDIAN(U45:U56)</f>
        <v>2.7249007156645817</v>
      </c>
    </row>
    <row r="76" spans="1:22" x14ac:dyDescent="0.25">
      <c r="T76" s="135" t="s">
        <v>1055</v>
      </c>
      <c r="U76" s="117">
        <f>AVERAGE(U57:U70)</f>
        <v>4.4790973354333357</v>
      </c>
      <c r="V76" s="97">
        <f>MEDIAN(U57:U70)</f>
        <v>4.4263575602499969</v>
      </c>
    </row>
    <row r="77" spans="1:22" x14ac:dyDescent="0.25">
      <c r="T77" s="84" t="s">
        <v>1072</v>
      </c>
      <c r="U77" s="117">
        <f>AVERAGE(U4:U70)</f>
        <v>3.6552890609554418</v>
      </c>
      <c r="V77" s="97">
        <f>MEDIAN(U4:U70)</f>
        <v>3.9872239989250176</v>
      </c>
    </row>
    <row r="78" spans="1:22" x14ac:dyDescent="0.25">
      <c r="V78" s="84"/>
    </row>
    <row r="79" spans="1:22" x14ac:dyDescent="0.25">
      <c r="V79" s="84"/>
    </row>
    <row r="80" spans="1:22" x14ac:dyDescent="0.25">
      <c r="V80" s="84"/>
    </row>
    <row r="81" spans="22:22" x14ac:dyDescent="0.25">
      <c r="V81" s="84"/>
    </row>
    <row r="82" spans="22:22" x14ac:dyDescent="0.25">
      <c r="V82" s="84"/>
    </row>
    <row r="83" spans="22:22" x14ac:dyDescent="0.25">
      <c r="V83" s="84"/>
    </row>
    <row r="84" spans="22:22" x14ac:dyDescent="0.25">
      <c r="V84" s="84"/>
    </row>
    <row r="85" spans="22:22" x14ac:dyDescent="0.25">
      <c r="V85" s="84"/>
    </row>
    <row r="86" spans="22:22" x14ac:dyDescent="0.25">
      <c r="V86" s="84"/>
    </row>
    <row r="87" spans="22:22" x14ac:dyDescent="0.25">
      <c r="V87" s="84"/>
    </row>
    <row r="88" spans="22:22" x14ac:dyDescent="0.25">
      <c r="V88" s="84"/>
    </row>
    <row r="89" spans="22:22" x14ac:dyDescent="0.25">
      <c r="V89" s="84"/>
    </row>
    <row r="90" spans="22:22" x14ac:dyDescent="0.25">
      <c r="V90" s="84"/>
    </row>
    <row r="91" spans="22:22" x14ac:dyDescent="0.25">
      <c r="V91" s="84"/>
    </row>
    <row r="92" spans="22:22" x14ac:dyDescent="0.25">
      <c r="V92" s="84"/>
    </row>
    <row r="93" spans="22:22" x14ac:dyDescent="0.25">
      <c r="V93" s="84"/>
    </row>
    <row r="94" spans="22:22" x14ac:dyDescent="0.25">
      <c r="V94" s="84"/>
    </row>
    <row r="95" spans="22:22" x14ac:dyDescent="0.25">
      <c r="V95" s="84"/>
    </row>
    <row r="96" spans="22:22" x14ac:dyDescent="0.25">
      <c r="V96" s="84"/>
    </row>
    <row r="97" spans="22:22" x14ac:dyDescent="0.25">
      <c r="V97" s="84"/>
    </row>
    <row r="98" spans="22:22" x14ac:dyDescent="0.25">
      <c r="V98" s="84"/>
    </row>
    <row r="99" spans="22:22" x14ac:dyDescent="0.25">
      <c r="V99" s="84"/>
    </row>
    <row r="100" spans="22:22" x14ac:dyDescent="0.25">
      <c r="V100" s="84"/>
    </row>
    <row r="101" spans="22:22" x14ac:dyDescent="0.25">
      <c r="V101" s="84"/>
    </row>
    <row r="102" spans="22:22" x14ac:dyDescent="0.25">
      <c r="V102" s="84"/>
    </row>
    <row r="103" spans="22:22" x14ac:dyDescent="0.25">
      <c r="V103" s="84"/>
    </row>
    <row r="104" spans="22:22" x14ac:dyDescent="0.25">
      <c r="V104" s="84"/>
    </row>
    <row r="105" spans="22:22" x14ac:dyDescent="0.25">
      <c r="V105" s="84"/>
    </row>
    <row r="106" spans="22:22" x14ac:dyDescent="0.25">
      <c r="V106" s="84"/>
    </row>
    <row r="107" spans="22:22" x14ac:dyDescent="0.25">
      <c r="V107" s="84"/>
    </row>
    <row r="108" spans="22:22" x14ac:dyDescent="0.25">
      <c r="V108" s="84"/>
    </row>
    <row r="109" spans="22:22" x14ac:dyDescent="0.25">
      <c r="V109" s="84"/>
    </row>
    <row r="110" spans="22:22" x14ac:dyDescent="0.25">
      <c r="V110" s="84"/>
    </row>
    <row r="111" spans="22:22" x14ac:dyDescent="0.25">
      <c r="V111" s="84"/>
    </row>
    <row r="112" spans="22:22" x14ac:dyDescent="0.25">
      <c r="V112" s="84"/>
    </row>
    <row r="113" spans="22:22" x14ac:dyDescent="0.25">
      <c r="V113" s="84"/>
    </row>
    <row r="114" spans="22:22" x14ac:dyDescent="0.25">
      <c r="V114" s="84"/>
    </row>
    <row r="115" spans="22:22" x14ac:dyDescent="0.25">
      <c r="V115" s="84"/>
    </row>
    <row r="116" spans="22:22" x14ac:dyDescent="0.25">
      <c r="V116" s="84"/>
    </row>
    <row r="117" spans="22:22" x14ac:dyDescent="0.25">
      <c r="V117" s="84"/>
    </row>
    <row r="118" spans="22:22" x14ac:dyDescent="0.25">
      <c r="V118" s="84"/>
    </row>
    <row r="119" spans="22:22" x14ac:dyDescent="0.25">
      <c r="V119" s="84"/>
    </row>
    <row r="120" spans="22:22" x14ac:dyDescent="0.25">
      <c r="V120" s="84"/>
    </row>
    <row r="121" spans="22:22" x14ac:dyDescent="0.25">
      <c r="V121" s="84"/>
    </row>
    <row r="122" spans="22:22" x14ac:dyDescent="0.25">
      <c r="V122" s="84"/>
    </row>
    <row r="123" spans="22:22" x14ac:dyDescent="0.25">
      <c r="V123" s="84"/>
    </row>
    <row r="124" spans="22:22" x14ac:dyDescent="0.25">
      <c r="V124" s="84"/>
    </row>
    <row r="125" spans="22:22" x14ac:dyDescent="0.25">
      <c r="V125" s="84"/>
    </row>
    <row r="126" spans="22:22" x14ac:dyDescent="0.25">
      <c r="V126" s="84"/>
    </row>
    <row r="127" spans="22:22" x14ac:dyDescent="0.25">
      <c r="V127" s="84"/>
    </row>
    <row r="128" spans="22:22" x14ac:dyDescent="0.25">
      <c r="V128" s="84"/>
    </row>
    <row r="129" spans="22:22" x14ac:dyDescent="0.25">
      <c r="V129" s="84"/>
    </row>
    <row r="130" spans="22:22" x14ac:dyDescent="0.25">
      <c r="V130" s="84"/>
    </row>
    <row r="131" spans="22:22" x14ac:dyDescent="0.25">
      <c r="V131" s="84"/>
    </row>
    <row r="132" spans="22:22" x14ac:dyDescent="0.25">
      <c r="V132" s="84"/>
    </row>
    <row r="133" spans="22:22" x14ac:dyDescent="0.25">
      <c r="V133" s="84"/>
    </row>
    <row r="134" spans="22:22" x14ac:dyDescent="0.25">
      <c r="V134" s="84"/>
    </row>
    <row r="135" spans="22:22" x14ac:dyDescent="0.25">
      <c r="V135" s="84"/>
    </row>
    <row r="136" spans="22:22" x14ac:dyDescent="0.25">
      <c r="V136" s="84"/>
    </row>
    <row r="137" spans="22:22" x14ac:dyDescent="0.25">
      <c r="V137" s="84"/>
    </row>
    <row r="138" spans="22:22" x14ac:dyDescent="0.25">
      <c r="V138" s="84"/>
    </row>
    <row r="139" spans="22:22" x14ac:dyDescent="0.25">
      <c r="V139" s="84"/>
    </row>
    <row r="140" spans="22:22" x14ac:dyDescent="0.25">
      <c r="V140" s="84"/>
    </row>
    <row r="141" spans="22:22" x14ac:dyDescent="0.25">
      <c r="V141" s="84"/>
    </row>
    <row r="142" spans="22:22" x14ac:dyDescent="0.25">
      <c r="V142" s="84"/>
    </row>
    <row r="143" spans="22:22" x14ac:dyDescent="0.25">
      <c r="V143" s="84"/>
    </row>
    <row r="144" spans="22:22" x14ac:dyDescent="0.25">
      <c r="V144" s="84"/>
    </row>
    <row r="145" spans="22:22" x14ac:dyDescent="0.25">
      <c r="V145" s="84"/>
    </row>
    <row r="146" spans="22:22" x14ac:dyDescent="0.25">
      <c r="V146" s="84"/>
    </row>
    <row r="147" spans="22:22" x14ac:dyDescent="0.25">
      <c r="V147" s="84"/>
    </row>
    <row r="148" spans="22:22" x14ac:dyDescent="0.25">
      <c r="V148" s="84"/>
    </row>
    <row r="149" spans="22:22" x14ac:dyDescent="0.25">
      <c r="V149" s="84"/>
    </row>
    <row r="150" spans="22:22" x14ac:dyDescent="0.25">
      <c r="V150" s="84"/>
    </row>
    <row r="151" spans="22:22" x14ac:dyDescent="0.25">
      <c r="V151" s="84"/>
    </row>
    <row r="152" spans="22:22" x14ac:dyDescent="0.25">
      <c r="V152" s="84"/>
    </row>
    <row r="153" spans="22:22" x14ac:dyDescent="0.25">
      <c r="V153" s="84"/>
    </row>
    <row r="154" spans="22:22" x14ac:dyDescent="0.25">
      <c r="V154" s="84"/>
    </row>
    <row r="155" spans="22:22" x14ac:dyDescent="0.25">
      <c r="V155" s="84"/>
    </row>
    <row r="156" spans="22:22" x14ac:dyDescent="0.25">
      <c r="V156" s="84"/>
    </row>
    <row r="157" spans="22:22" x14ac:dyDescent="0.25">
      <c r="V157" s="84"/>
    </row>
    <row r="158" spans="22:22" x14ac:dyDescent="0.25">
      <c r="V158" s="84"/>
    </row>
    <row r="159" spans="22:22" x14ac:dyDescent="0.25">
      <c r="V159" s="84"/>
    </row>
    <row r="160" spans="22:22" x14ac:dyDescent="0.25">
      <c r="V160" s="84"/>
    </row>
    <row r="161" spans="22:22" x14ac:dyDescent="0.25">
      <c r="V161" s="84"/>
    </row>
    <row r="162" spans="22:22" x14ac:dyDescent="0.25">
      <c r="V162" s="84"/>
    </row>
    <row r="163" spans="22:22" x14ac:dyDescent="0.25">
      <c r="V163" s="84"/>
    </row>
    <row r="164" spans="22:22" x14ac:dyDescent="0.25">
      <c r="V164" s="84"/>
    </row>
    <row r="165" spans="22:22" x14ac:dyDescent="0.25">
      <c r="V165" s="84"/>
    </row>
    <row r="166" spans="22:22" x14ac:dyDescent="0.25">
      <c r="V166" s="84"/>
    </row>
    <row r="167" spans="22:22" x14ac:dyDescent="0.25">
      <c r="V167" s="84"/>
    </row>
    <row r="168" spans="22:22" x14ac:dyDescent="0.25">
      <c r="V168" s="84"/>
    </row>
    <row r="169" spans="22:22" x14ac:dyDescent="0.25">
      <c r="V169" s="84"/>
    </row>
    <row r="170" spans="22:22" x14ac:dyDescent="0.25">
      <c r="V170" s="84"/>
    </row>
    <row r="171" spans="22:22" x14ac:dyDescent="0.25">
      <c r="V171" s="84"/>
    </row>
    <row r="172" spans="22:22" x14ac:dyDescent="0.25">
      <c r="V172" s="84"/>
    </row>
    <row r="173" spans="22:22" x14ac:dyDescent="0.25">
      <c r="V173" s="84"/>
    </row>
    <row r="174" spans="22:22" x14ac:dyDescent="0.25">
      <c r="V174" s="84"/>
    </row>
    <row r="175" spans="22:22" x14ac:dyDescent="0.25">
      <c r="V175" s="84"/>
    </row>
    <row r="176" spans="22:22" x14ac:dyDescent="0.25">
      <c r="V176" s="84"/>
    </row>
    <row r="177" spans="22:22" x14ac:dyDescent="0.25">
      <c r="V177" s="84"/>
    </row>
    <row r="178" spans="22:22" x14ac:dyDescent="0.25">
      <c r="V178" s="84"/>
    </row>
    <row r="179" spans="22:22" x14ac:dyDescent="0.25">
      <c r="V179" s="84"/>
    </row>
    <row r="180" spans="22:22" x14ac:dyDescent="0.25">
      <c r="V180" s="84"/>
    </row>
    <row r="181" spans="22:22" x14ac:dyDescent="0.25">
      <c r="V181" s="84"/>
    </row>
    <row r="182" spans="22:22" x14ac:dyDescent="0.25">
      <c r="V182" s="84"/>
    </row>
    <row r="183" spans="22:22" x14ac:dyDescent="0.25">
      <c r="V183" s="84"/>
    </row>
    <row r="184" spans="22:22" x14ac:dyDescent="0.25">
      <c r="V184" s="84"/>
    </row>
    <row r="185" spans="22:22" x14ac:dyDescent="0.25">
      <c r="V185" s="84"/>
    </row>
    <row r="186" spans="22:22" x14ac:dyDescent="0.25">
      <c r="V186" s="84"/>
    </row>
    <row r="187" spans="22:22" x14ac:dyDescent="0.25">
      <c r="V187" s="84"/>
    </row>
    <row r="188" spans="22:22" x14ac:dyDescent="0.25">
      <c r="V188" s="84"/>
    </row>
    <row r="189" spans="22:22" x14ac:dyDescent="0.25">
      <c r="V189" s="84"/>
    </row>
    <row r="190" spans="22:22" x14ac:dyDescent="0.25">
      <c r="V190" s="84"/>
    </row>
    <row r="191" spans="22:22" x14ac:dyDescent="0.25">
      <c r="V191" s="84"/>
    </row>
    <row r="192" spans="22:22" x14ac:dyDescent="0.25">
      <c r="V192" s="84"/>
    </row>
    <row r="193" spans="22:22" x14ac:dyDescent="0.25">
      <c r="V193" s="84"/>
    </row>
    <row r="194" spans="22:22" x14ac:dyDescent="0.25">
      <c r="V194" s="84"/>
    </row>
    <row r="195" spans="22:22" x14ac:dyDescent="0.25">
      <c r="V195" s="84"/>
    </row>
    <row r="196" spans="22:22" x14ac:dyDescent="0.25">
      <c r="V196" s="84"/>
    </row>
    <row r="197" spans="22:22" x14ac:dyDescent="0.25">
      <c r="V197" s="84"/>
    </row>
    <row r="198" spans="22:22" x14ac:dyDescent="0.25">
      <c r="V198" s="84"/>
    </row>
    <row r="199" spans="22:22" x14ac:dyDescent="0.25">
      <c r="V199" s="84"/>
    </row>
    <row r="200" spans="22:22" x14ac:dyDescent="0.25">
      <c r="V200" s="84"/>
    </row>
    <row r="201" spans="22:22" x14ac:dyDescent="0.25">
      <c r="V201" s="84"/>
    </row>
    <row r="202" spans="22:22" x14ac:dyDescent="0.25">
      <c r="V202" s="84"/>
    </row>
    <row r="203" spans="22:22" x14ac:dyDescent="0.25">
      <c r="V203" s="84"/>
    </row>
    <row r="204" spans="22:22" x14ac:dyDescent="0.25">
      <c r="V204" s="84"/>
    </row>
    <row r="205" spans="22:22" x14ac:dyDescent="0.25">
      <c r="V205" s="84"/>
    </row>
    <row r="206" spans="22:22" x14ac:dyDescent="0.25">
      <c r="V206" s="84"/>
    </row>
    <row r="207" spans="22:22" x14ac:dyDescent="0.25">
      <c r="V207" s="84"/>
    </row>
    <row r="208" spans="22:22" x14ac:dyDescent="0.25">
      <c r="V208" s="84"/>
    </row>
    <row r="209" spans="22:22" x14ac:dyDescent="0.25">
      <c r="V209" s="84"/>
    </row>
    <row r="210" spans="22:22" x14ac:dyDescent="0.25">
      <c r="V210" s="84"/>
    </row>
    <row r="211" spans="22:22" x14ac:dyDescent="0.25">
      <c r="V211" s="84"/>
    </row>
    <row r="212" spans="22:22" x14ac:dyDescent="0.25">
      <c r="V212" s="84"/>
    </row>
    <row r="213" spans="22:22" x14ac:dyDescent="0.25">
      <c r="V213" s="84"/>
    </row>
    <row r="214" spans="22:22" x14ac:dyDescent="0.25">
      <c r="V214" s="84"/>
    </row>
    <row r="215" spans="22:22" x14ac:dyDescent="0.25">
      <c r="V215" s="84"/>
    </row>
    <row r="216" spans="22:22" x14ac:dyDescent="0.25">
      <c r="V216" s="84"/>
    </row>
    <row r="217" spans="22:22" x14ac:dyDescent="0.25">
      <c r="V217" s="84"/>
    </row>
    <row r="218" spans="22:22" x14ac:dyDescent="0.25">
      <c r="V218" s="84"/>
    </row>
    <row r="219" spans="22:22" x14ac:dyDescent="0.25">
      <c r="V219" s="84"/>
    </row>
    <row r="220" spans="22:22" x14ac:dyDescent="0.25">
      <c r="V220" s="84"/>
    </row>
    <row r="221" spans="22:22" x14ac:dyDescent="0.25">
      <c r="V221" s="84"/>
    </row>
    <row r="222" spans="22:22" x14ac:dyDescent="0.25">
      <c r="V222" s="84"/>
    </row>
    <row r="223" spans="22:22" x14ac:dyDescent="0.25">
      <c r="V223" s="84"/>
    </row>
    <row r="224" spans="22:22" x14ac:dyDescent="0.25">
      <c r="V224" s="84"/>
    </row>
    <row r="225" spans="22:22" x14ac:dyDescent="0.25">
      <c r="V225" s="84"/>
    </row>
    <row r="226" spans="22:22" x14ac:dyDescent="0.25">
      <c r="V226" s="84"/>
    </row>
    <row r="227" spans="22:22" x14ac:dyDescent="0.25">
      <c r="V227" s="84"/>
    </row>
    <row r="228" spans="22:22" x14ac:dyDescent="0.25">
      <c r="V228" s="84"/>
    </row>
    <row r="229" spans="22:22" x14ac:dyDescent="0.25">
      <c r="V229" s="84"/>
    </row>
    <row r="230" spans="22:22" x14ac:dyDescent="0.25">
      <c r="V230" s="84"/>
    </row>
    <row r="231" spans="22:22" x14ac:dyDescent="0.25">
      <c r="V231" s="84"/>
    </row>
    <row r="232" spans="22:22" x14ac:dyDescent="0.25">
      <c r="V232" s="84"/>
    </row>
    <row r="233" spans="22:22" x14ac:dyDescent="0.25">
      <c r="V233" s="84"/>
    </row>
    <row r="234" spans="22:22" x14ac:dyDescent="0.25">
      <c r="V234" s="84"/>
    </row>
    <row r="235" spans="22:22" x14ac:dyDescent="0.25">
      <c r="V235" s="84"/>
    </row>
    <row r="236" spans="22:22" x14ac:dyDescent="0.25">
      <c r="V236" s="84"/>
    </row>
    <row r="237" spans="22:22" x14ac:dyDescent="0.25">
      <c r="V237" s="84"/>
    </row>
    <row r="238" spans="22:22" x14ac:dyDescent="0.25">
      <c r="V238" s="84"/>
    </row>
    <row r="239" spans="22:22" x14ac:dyDescent="0.25">
      <c r="V239" s="84"/>
    </row>
    <row r="240" spans="22:22" x14ac:dyDescent="0.25">
      <c r="V240" s="84"/>
    </row>
    <row r="241" spans="22:22" x14ac:dyDescent="0.25">
      <c r="V241" s="84"/>
    </row>
    <row r="242" spans="22:22" x14ac:dyDescent="0.25">
      <c r="V242" s="84"/>
    </row>
    <row r="243" spans="22:22" x14ac:dyDescent="0.25">
      <c r="V243" s="84"/>
    </row>
    <row r="244" spans="22:22" x14ac:dyDescent="0.25">
      <c r="V244" s="84"/>
    </row>
    <row r="245" spans="22:22" x14ac:dyDescent="0.25">
      <c r="V245" s="84"/>
    </row>
    <row r="246" spans="22:22" x14ac:dyDescent="0.25">
      <c r="V246" s="84"/>
    </row>
    <row r="247" spans="22:22" x14ac:dyDescent="0.25">
      <c r="V247" s="84"/>
    </row>
    <row r="248" spans="22:22" x14ac:dyDescent="0.25">
      <c r="V248" s="84"/>
    </row>
    <row r="249" spans="22:22" x14ac:dyDescent="0.25">
      <c r="V249" s="84"/>
    </row>
    <row r="250" spans="22:22" x14ac:dyDescent="0.25">
      <c r="V250" s="84"/>
    </row>
    <row r="251" spans="22:22" x14ac:dyDescent="0.25">
      <c r="V251" s="84"/>
    </row>
    <row r="252" spans="22:22" x14ac:dyDescent="0.25">
      <c r="V252" s="84"/>
    </row>
    <row r="253" spans="22:22" x14ac:dyDescent="0.25">
      <c r="V253" s="84"/>
    </row>
    <row r="254" spans="22:22" x14ac:dyDescent="0.25">
      <c r="V254" s="84"/>
    </row>
    <row r="255" spans="22:22" x14ac:dyDescent="0.25">
      <c r="V255" s="84"/>
    </row>
    <row r="256" spans="22:22" x14ac:dyDescent="0.25">
      <c r="V256" s="84"/>
    </row>
    <row r="257" spans="22:22" x14ac:dyDescent="0.25">
      <c r="V257" s="84"/>
    </row>
    <row r="258" spans="22:22" x14ac:dyDescent="0.25">
      <c r="V258" s="84"/>
    </row>
    <row r="259" spans="22:22" x14ac:dyDescent="0.25">
      <c r="V259" s="84"/>
    </row>
    <row r="260" spans="22:22" x14ac:dyDescent="0.25">
      <c r="V260" s="84"/>
    </row>
    <row r="261" spans="22:22" x14ac:dyDescent="0.25">
      <c r="V261" s="84"/>
    </row>
    <row r="262" spans="22:22" x14ac:dyDescent="0.25">
      <c r="V262" s="84"/>
    </row>
    <row r="263" spans="22:22" x14ac:dyDescent="0.25">
      <c r="V263" s="84"/>
    </row>
    <row r="264" spans="22:22" x14ac:dyDescent="0.25">
      <c r="V264" s="84"/>
    </row>
    <row r="265" spans="22:22" x14ac:dyDescent="0.25">
      <c r="V265" s="84"/>
    </row>
    <row r="266" spans="22:22" x14ac:dyDescent="0.25">
      <c r="V266" s="84"/>
    </row>
    <row r="267" spans="22:22" x14ac:dyDescent="0.25">
      <c r="V267" s="84"/>
    </row>
    <row r="268" spans="22:22" x14ac:dyDescent="0.25">
      <c r="V268" s="84"/>
    </row>
    <row r="269" spans="22:22" x14ac:dyDescent="0.25">
      <c r="V269" s="84"/>
    </row>
    <row r="270" spans="22:22" x14ac:dyDescent="0.25">
      <c r="V270" s="84"/>
    </row>
    <row r="271" spans="22:22" x14ac:dyDescent="0.25">
      <c r="V271" s="84"/>
    </row>
    <row r="272" spans="22:22" x14ac:dyDescent="0.25">
      <c r="V272" s="84"/>
    </row>
    <row r="273" spans="22:22" x14ac:dyDescent="0.25">
      <c r="V273" s="84"/>
    </row>
    <row r="274" spans="22:22" x14ac:dyDescent="0.25">
      <c r="V274" s="84"/>
    </row>
    <row r="275" spans="22:22" x14ac:dyDescent="0.25">
      <c r="V275" s="84"/>
    </row>
    <row r="276" spans="22:22" x14ac:dyDescent="0.25">
      <c r="V276" s="84"/>
    </row>
    <row r="277" spans="22:22" x14ac:dyDescent="0.25">
      <c r="V277" s="84"/>
    </row>
    <row r="278" spans="22:22" x14ac:dyDescent="0.25">
      <c r="V278" s="84"/>
    </row>
    <row r="279" spans="22:22" x14ac:dyDescent="0.25">
      <c r="V279" s="84"/>
    </row>
    <row r="280" spans="22:22" x14ac:dyDescent="0.25">
      <c r="V280" s="84"/>
    </row>
    <row r="281" spans="22:22" x14ac:dyDescent="0.25">
      <c r="V281" s="84"/>
    </row>
    <row r="282" spans="22:22" x14ac:dyDescent="0.25">
      <c r="V282" s="84"/>
    </row>
    <row r="283" spans="22:22" x14ac:dyDescent="0.25">
      <c r="V283" s="84"/>
    </row>
    <row r="284" spans="22:22" x14ac:dyDescent="0.25">
      <c r="V284" s="84"/>
    </row>
    <row r="285" spans="22:22" x14ac:dyDescent="0.25">
      <c r="V285" s="84"/>
    </row>
    <row r="286" spans="22:22" x14ac:dyDescent="0.25">
      <c r="V286" s="84"/>
    </row>
    <row r="287" spans="22:22" x14ac:dyDescent="0.25">
      <c r="V287" s="84"/>
    </row>
    <row r="288" spans="22:22" x14ac:dyDescent="0.25">
      <c r="V288" s="84"/>
    </row>
    <row r="289" spans="22:22" x14ac:dyDescent="0.25">
      <c r="V289" s="84"/>
    </row>
    <row r="290" spans="22:22" x14ac:dyDescent="0.25">
      <c r="V290" s="84"/>
    </row>
    <row r="291" spans="22:22" x14ac:dyDescent="0.25">
      <c r="V291" s="84"/>
    </row>
    <row r="292" spans="22:22" x14ac:dyDescent="0.25">
      <c r="V292" s="84"/>
    </row>
    <row r="293" spans="22:22" x14ac:dyDescent="0.25">
      <c r="V293" s="84"/>
    </row>
    <row r="294" spans="22:22" x14ac:dyDescent="0.25">
      <c r="V294" s="84"/>
    </row>
    <row r="295" spans="22:22" x14ac:dyDescent="0.25">
      <c r="V295" s="84"/>
    </row>
    <row r="296" spans="22:22" x14ac:dyDescent="0.25">
      <c r="V296" s="84"/>
    </row>
    <row r="297" spans="22:22" x14ac:dyDescent="0.25">
      <c r="V297" s="84"/>
    </row>
    <row r="298" spans="22:22" x14ac:dyDescent="0.25">
      <c r="V298" s="84"/>
    </row>
    <row r="299" spans="22:22" x14ac:dyDescent="0.25">
      <c r="V299" s="84"/>
    </row>
    <row r="300" spans="22:22" x14ac:dyDescent="0.25">
      <c r="V300" s="84"/>
    </row>
  </sheetData>
  <mergeCells count="4">
    <mergeCell ref="A4:A26"/>
    <mergeCell ref="A27:A44"/>
    <mergeCell ref="A45:A56"/>
    <mergeCell ref="A57:A7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6DD61-9286-42DE-B560-F5F872860979}">
  <dimension ref="A1:F168"/>
  <sheetViews>
    <sheetView workbookViewId="0">
      <selection activeCell="E1" sqref="E1"/>
    </sheetView>
  </sheetViews>
  <sheetFormatPr defaultColWidth="8.85546875" defaultRowHeight="15" x14ac:dyDescent="0.25"/>
  <cols>
    <col min="1" max="1" width="12.7109375" customWidth="1"/>
    <col min="2" max="2" width="4.85546875" style="74" customWidth="1"/>
    <col min="3" max="3" width="13" customWidth="1"/>
    <col min="4" max="4" width="14.28515625" customWidth="1"/>
    <col min="5" max="5" width="23.28515625" style="74" customWidth="1"/>
    <col min="6" max="6" width="129.42578125" customWidth="1"/>
    <col min="8" max="8" width="15.140625" customWidth="1"/>
  </cols>
  <sheetData>
    <row r="1" spans="1:6" x14ac:dyDescent="0.25">
      <c r="A1" s="140" t="s">
        <v>1327</v>
      </c>
    </row>
    <row r="3" spans="1:6" x14ac:dyDescent="0.25">
      <c r="A3" s="75" t="s">
        <v>317</v>
      </c>
      <c r="B3" s="76" t="s">
        <v>318</v>
      </c>
      <c r="C3" s="75" t="s">
        <v>319</v>
      </c>
      <c r="D3" s="75" t="s">
        <v>320</v>
      </c>
      <c r="E3" s="75" t="s">
        <v>321</v>
      </c>
      <c r="F3" s="77" t="s">
        <v>322</v>
      </c>
    </row>
    <row r="4" spans="1:6" x14ac:dyDescent="0.25">
      <c r="A4" s="78" t="s">
        <v>323</v>
      </c>
      <c r="B4" s="79" t="s">
        <v>324</v>
      </c>
      <c r="C4" s="78" t="s">
        <v>325</v>
      </c>
      <c r="D4" s="78" t="s">
        <v>326</v>
      </c>
      <c r="E4" s="79" t="s">
        <v>327</v>
      </c>
      <c r="F4" s="80" t="s">
        <v>328</v>
      </c>
    </row>
    <row r="5" spans="1:6" ht="15" customHeight="1" x14ac:dyDescent="0.25">
      <c r="A5" s="79" t="s">
        <v>329</v>
      </c>
      <c r="B5" s="79" t="s">
        <v>324</v>
      </c>
      <c r="C5" s="79" t="s">
        <v>330</v>
      </c>
      <c r="D5" s="79" t="s">
        <v>331</v>
      </c>
      <c r="E5" s="79" t="s">
        <v>327</v>
      </c>
      <c r="F5" s="81" t="s">
        <v>332</v>
      </c>
    </row>
    <row r="6" spans="1:6" x14ac:dyDescent="0.25">
      <c r="A6" s="78" t="s">
        <v>333</v>
      </c>
      <c r="B6" s="79" t="s">
        <v>334</v>
      </c>
      <c r="C6" s="78" t="s">
        <v>335</v>
      </c>
      <c r="D6" s="78" t="s">
        <v>336</v>
      </c>
      <c r="E6" s="79" t="s">
        <v>337</v>
      </c>
      <c r="F6" s="80" t="s">
        <v>338</v>
      </c>
    </row>
    <row r="7" spans="1:6" x14ac:dyDescent="0.25">
      <c r="A7" s="78" t="s">
        <v>339</v>
      </c>
      <c r="B7" s="79" t="s">
        <v>340</v>
      </c>
      <c r="C7" s="78" t="s">
        <v>341</v>
      </c>
      <c r="D7" s="78" t="s">
        <v>342</v>
      </c>
      <c r="E7" s="79" t="s">
        <v>343</v>
      </c>
      <c r="F7" s="80" t="s">
        <v>344</v>
      </c>
    </row>
    <row r="8" spans="1:6" x14ac:dyDescent="0.25">
      <c r="A8" s="78" t="s">
        <v>345</v>
      </c>
      <c r="B8" s="79" t="s">
        <v>346</v>
      </c>
      <c r="C8" s="78" t="s">
        <v>347</v>
      </c>
      <c r="D8" s="78" t="s">
        <v>348</v>
      </c>
      <c r="E8" s="79" t="s">
        <v>349</v>
      </c>
      <c r="F8" s="80" t="s">
        <v>350</v>
      </c>
    </row>
    <row r="9" spans="1:6" x14ac:dyDescent="0.25">
      <c r="A9" s="78" t="s">
        <v>351</v>
      </c>
      <c r="B9" s="79" t="s">
        <v>346</v>
      </c>
      <c r="C9" s="78" t="s">
        <v>347</v>
      </c>
      <c r="D9" s="78" t="s">
        <v>348</v>
      </c>
      <c r="E9" s="79" t="s">
        <v>352</v>
      </c>
      <c r="F9" s="80" t="s">
        <v>353</v>
      </c>
    </row>
    <row r="10" spans="1:6" x14ac:dyDescent="0.25">
      <c r="A10" s="78" t="s">
        <v>354</v>
      </c>
      <c r="B10" s="79" t="s">
        <v>355</v>
      </c>
      <c r="C10" s="78" t="s">
        <v>356</v>
      </c>
      <c r="D10" s="78" t="s">
        <v>357</v>
      </c>
      <c r="E10" s="79" t="s">
        <v>358</v>
      </c>
      <c r="F10" s="80" t="s">
        <v>359</v>
      </c>
    </row>
    <row r="11" spans="1:6" x14ac:dyDescent="0.25">
      <c r="A11" s="78" t="s">
        <v>360</v>
      </c>
      <c r="B11" s="79" t="s">
        <v>355</v>
      </c>
      <c r="C11" s="78" t="s">
        <v>356</v>
      </c>
      <c r="D11" s="78" t="s">
        <v>357</v>
      </c>
      <c r="E11" s="79" t="s">
        <v>361</v>
      </c>
      <c r="F11" s="80" t="s">
        <v>362</v>
      </c>
    </row>
    <row r="12" spans="1:6" x14ac:dyDescent="0.25">
      <c r="A12" s="78" t="s">
        <v>363</v>
      </c>
      <c r="B12" s="79" t="s">
        <v>364</v>
      </c>
      <c r="C12" s="78" t="s">
        <v>365</v>
      </c>
      <c r="D12" s="78" t="s">
        <v>366</v>
      </c>
      <c r="E12" s="79" t="s">
        <v>367</v>
      </c>
      <c r="F12" s="80" t="s">
        <v>368</v>
      </c>
    </row>
    <row r="13" spans="1:6" x14ac:dyDescent="0.25">
      <c r="A13" s="78" t="s">
        <v>369</v>
      </c>
      <c r="B13" s="79" t="s">
        <v>364</v>
      </c>
      <c r="C13" s="78" t="s">
        <v>370</v>
      </c>
      <c r="D13" s="78" t="s">
        <v>371</v>
      </c>
      <c r="E13" s="79" t="s">
        <v>372</v>
      </c>
      <c r="F13" s="80" t="s">
        <v>373</v>
      </c>
    </row>
    <row r="14" spans="1:6" x14ac:dyDescent="0.25">
      <c r="A14" s="78" t="s">
        <v>374</v>
      </c>
      <c r="B14" s="79" t="s">
        <v>364</v>
      </c>
      <c r="C14" s="78" t="s">
        <v>375</v>
      </c>
      <c r="D14" s="78" t="s">
        <v>376</v>
      </c>
      <c r="E14" s="79" t="s">
        <v>372</v>
      </c>
      <c r="F14" s="80" t="s">
        <v>377</v>
      </c>
    </row>
    <row r="15" spans="1:6" x14ac:dyDescent="0.25">
      <c r="A15" s="78" t="s">
        <v>378</v>
      </c>
      <c r="B15" s="79" t="s">
        <v>364</v>
      </c>
      <c r="C15" s="78" t="s">
        <v>379</v>
      </c>
      <c r="D15" s="78" t="s">
        <v>380</v>
      </c>
      <c r="E15" s="79" t="s">
        <v>358</v>
      </c>
      <c r="F15" s="80" t="s">
        <v>381</v>
      </c>
    </row>
    <row r="16" spans="1:6" x14ac:dyDescent="0.25">
      <c r="A16" s="78" t="s">
        <v>382</v>
      </c>
      <c r="B16" s="79" t="s">
        <v>383</v>
      </c>
      <c r="C16" s="78" t="s">
        <v>384</v>
      </c>
      <c r="D16" s="78" t="s">
        <v>385</v>
      </c>
      <c r="E16" s="79" t="s">
        <v>386</v>
      </c>
      <c r="F16" s="80" t="s">
        <v>387</v>
      </c>
    </row>
    <row r="17" spans="1:6" x14ac:dyDescent="0.25">
      <c r="A17" s="78" t="s">
        <v>388</v>
      </c>
      <c r="B17" s="79" t="s">
        <v>383</v>
      </c>
      <c r="C17" s="78" t="s">
        <v>389</v>
      </c>
      <c r="D17" s="78" t="s">
        <v>390</v>
      </c>
      <c r="E17" s="79" t="s">
        <v>391</v>
      </c>
      <c r="F17" s="80" t="s">
        <v>392</v>
      </c>
    </row>
    <row r="18" spans="1:6" x14ac:dyDescent="0.25">
      <c r="A18" s="78" t="s">
        <v>393</v>
      </c>
      <c r="B18" s="79" t="s">
        <v>383</v>
      </c>
      <c r="C18" s="78" t="s">
        <v>394</v>
      </c>
      <c r="D18" s="78" t="s">
        <v>395</v>
      </c>
      <c r="E18" s="79" t="s">
        <v>391</v>
      </c>
      <c r="F18" s="80" t="s">
        <v>396</v>
      </c>
    </row>
    <row r="19" spans="1:6" x14ac:dyDescent="0.25">
      <c r="A19" s="78" t="s">
        <v>397</v>
      </c>
      <c r="B19" s="79" t="s">
        <v>383</v>
      </c>
      <c r="C19" s="78" t="s">
        <v>398</v>
      </c>
      <c r="D19" s="78" t="s">
        <v>399</v>
      </c>
      <c r="E19" s="79" t="s">
        <v>391</v>
      </c>
      <c r="F19" s="80" t="s">
        <v>400</v>
      </c>
    </row>
    <row r="20" spans="1:6" x14ac:dyDescent="0.25">
      <c r="A20" s="78" t="s">
        <v>401</v>
      </c>
      <c r="B20" s="79" t="s">
        <v>383</v>
      </c>
      <c r="C20" s="78" t="s">
        <v>402</v>
      </c>
      <c r="D20" s="78" t="s">
        <v>403</v>
      </c>
      <c r="E20" s="79" t="s">
        <v>367</v>
      </c>
      <c r="F20" s="80" t="s">
        <v>404</v>
      </c>
    </row>
    <row r="21" spans="1:6" x14ac:dyDescent="0.25">
      <c r="A21" s="78" t="s">
        <v>405</v>
      </c>
      <c r="B21" s="79" t="s">
        <v>383</v>
      </c>
      <c r="C21" s="78" t="s">
        <v>406</v>
      </c>
      <c r="D21" s="78" t="s">
        <v>407</v>
      </c>
      <c r="E21" s="79" t="s">
        <v>408</v>
      </c>
      <c r="F21" s="80" t="s">
        <v>409</v>
      </c>
    </row>
    <row r="22" spans="1:6" x14ac:dyDescent="0.25">
      <c r="A22" s="78" t="s">
        <v>410</v>
      </c>
      <c r="B22" s="79" t="s">
        <v>383</v>
      </c>
      <c r="C22" s="78" t="s">
        <v>411</v>
      </c>
      <c r="D22" s="78" t="s">
        <v>412</v>
      </c>
      <c r="E22" s="79" t="s">
        <v>408</v>
      </c>
      <c r="F22" s="80" t="s">
        <v>413</v>
      </c>
    </row>
    <row r="23" spans="1:6" x14ac:dyDescent="0.25">
      <c r="A23" s="78" t="s">
        <v>414</v>
      </c>
      <c r="B23" s="79" t="s">
        <v>383</v>
      </c>
      <c r="C23" s="78" t="s">
        <v>411</v>
      </c>
      <c r="D23" s="78" t="s">
        <v>412</v>
      </c>
      <c r="E23" s="79" t="s">
        <v>415</v>
      </c>
      <c r="F23" s="80" t="s">
        <v>328</v>
      </c>
    </row>
    <row r="24" spans="1:6" x14ac:dyDescent="0.25">
      <c r="A24" s="78" t="s">
        <v>416</v>
      </c>
      <c r="B24" s="79" t="s">
        <v>417</v>
      </c>
      <c r="C24" s="78" t="s">
        <v>418</v>
      </c>
      <c r="D24" s="78" t="s">
        <v>419</v>
      </c>
      <c r="E24" s="79" t="s">
        <v>408</v>
      </c>
      <c r="F24" s="80" t="s">
        <v>420</v>
      </c>
    </row>
    <row r="25" spans="1:6" x14ac:dyDescent="0.25">
      <c r="A25" s="78" t="s">
        <v>421</v>
      </c>
      <c r="B25" s="79" t="s">
        <v>417</v>
      </c>
      <c r="C25" s="78" t="s">
        <v>422</v>
      </c>
      <c r="D25" s="78" t="s">
        <v>423</v>
      </c>
      <c r="E25" s="79" t="s">
        <v>391</v>
      </c>
      <c r="F25" s="80" t="s">
        <v>424</v>
      </c>
    </row>
    <row r="26" spans="1:6" x14ac:dyDescent="0.25">
      <c r="A26" s="78" t="s">
        <v>425</v>
      </c>
      <c r="B26" s="79" t="s">
        <v>426</v>
      </c>
      <c r="C26" s="78" t="s">
        <v>427</v>
      </c>
      <c r="D26" s="78" t="s">
        <v>428</v>
      </c>
      <c r="E26" s="79" t="s">
        <v>367</v>
      </c>
      <c r="F26" s="80" t="s">
        <v>429</v>
      </c>
    </row>
    <row r="27" spans="1:6" x14ac:dyDescent="0.25">
      <c r="A27" s="78" t="s">
        <v>430</v>
      </c>
      <c r="B27" s="79" t="s">
        <v>431</v>
      </c>
      <c r="C27" s="78" t="s">
        <v>432</v>
      </c>
      <c r="D27" s="78" t="s">
        <v>433</v>
      </c>
      <c r="E27" s="79" t="s">
        <v>434</v>
      </c>
      <c r="F27" s="80" t="s">
        <v>435</v>
      </c>
    </row>
    <row r="28" spans="1:6" x14ac:dyDescent="0.25">
      <c r="A28" s="78" t="s">
        <v>436</v>
      </c>
      <c r="B28" s="79" t="s">
        <v>437</v>
      </c>
      <c r="C28" s="78" t="s">
        <v>438</v>
      </c>
      <c r="D28" s="78" t="s">
        <v>439</v>
      </c>
      <c r="E28" s="79" t="s">
        <v>440</v>
      </c>
      <c r="F28" s="80" t="s">
        <v>441</v>
      </c>
    </row>
    <row r="29" spans="1:6" x14ac:dyDescent="0.25">
      <c r="A29" s="78" t="s">
        <v>442</v>
      </c>
      <c r="B29" s="79" t="s">
        <v>443</v>
      </c>
      <c r="C29" s="78" t="s">
        <v>444</v>
      </c>
      <c r="D29" s="78" t="s">
        <v>445</v>
      </c>
      <c r="E29" s="79" t="s">
        <v>367</v>
      </c>
      <c r="F29" s="80" t="s">
        <v>429</v>
      </c>
    </row>
    <row r="30" spans="1:6" x14ac:dyDescent="0.25">
      <c r="A30" s="78" t="s">
        <v>446</v>
      </c>
      <c r="B30" s="79" t="s">
        <v>443</v>
      </c>
      <c r="C30" s="78" t="s">
        <v>447</v>
      </c>
      <c r="D30" s="78" t="s">
        <v>448</v>
      </c>
      <c r="E30" s="79" t="s">
        <v>449</v>
      </c>
      <c r="F30" s="80" t="s">
        <v>450</v>
      </c>
    </row>
    <row r="31" spans="1:6" x14ac:dyDescent="0.25">
      <c r="A31" s="78" t="s">
        <v>451</v>
      </c>
      <c r="B31" s="79" t="s">
        <v>452</v>
      </c>
      <c r="C31" s="78" t="s">
        <v>453</v>
      </c>
      <c r="D31" s="78" t="s">
        <v>454</v>
      </c>
      <c r="E31" s="79" t="s">
        <v>408</v>
      </c>
      <c r="F31" s="80" t="s">
        <v>455</v>
      </c>
    </row>
    <row r="32" spans="1:6" x14ac:dyDescent="0.25">
      <c r="A32" s="78" t="s">
        <v>456</v>
      </c>
      <c r="B32" s="79" t="s">
        <v>452</v>
      </c>
      <c r="C32" s="78" t="s">
        <v>457</v>
      </c>
      <c r="D32" s="78" t="s">
        <v>458</v>
      </c>
      <c r="E32" s="79" t="s">
        <v>408</v>
      </c>
      <c r="F32" s="80" t="s">
        <v>459</v>
      </c>
    </row>
    <row r="33" spans="1:6" x14ac:dyDescent="0.25">
      <c r="A33" s="78" t="s">
        <v>460</v>
      </c>
      <c r="B33" s="79" t="s">
        <v>461</v>
      </c>
      <c r="C33" s="78" t="s">
        <v>462</v>
      </c>
      <c r="D33" s="78" t="s">
        <v>463</v>
      </c>
      <c r="E33" s="79" t="s">
        <v>367</v>
      </c>
      <c r="F33" s="80" t="s">
        <v>464</v>
      </c>
    </row>
    <row r="34" spans="1:6" x14ac:dyDescent="0.25">
      <c r="A34" s="78" t="s">
        <v>465</v>
      </c>
      <c r="B34" s="79" t="s">
        <v>461</v>
      </c>
      <c r="C34" s="78" t="s">
        <v>466</v>
      </c>
      <c r="D34" s="78" t="s">
        <v>467</v>
      </c>
      <c r="E34" s="79" t="s">
        <v>468</v>
      </c>
      <c r="F34" s="80" t="s">
        <v>469</v>
      </c>
    </row>
    <row r="35" spans="1:6" x14ac:dyDescent="0.25">
      <c r="A35" s="78" t="s">
        <v>470</v>
      </c>
      <c r="B35" s="79" t="s">
        <v>471</v>
      </c>
      <c r="C35" s="78" t="s">
        <v>472</v>
      </c>
      <c r="D35" s="78" t="s">
        <v>473</v>
      </c>
      <c r="E35" s="79" t="s">
        <v>408</v>
      </c>
      <c r="F35" s="80" t="s">
        <v>474</v>
      </c>
    </row>
    <row r="36" spans="1:6" x14ac:dyDescent="0.25">
      <c r="A36" s="78" t="s">
        <v>475</v>
      </c>
      <c r="B36" s="79" t="s">
        <v>476</v>
      </c>
      <c r="C36" s="78" t="s">
        <v>477</v>
      </c>
      <c r="D36" s="78" t="s">
        <v>478</v>
      </c>
      <c r="E36" s="79" t="s">
        <v>468</v>
      </c>
      <c r="F36" s="80" t="s">
        <v>479</v>
      </c>
    </row>
    <row r="37" spans="1:6" x14ac:dyDescent="0.25">
      <c r="A37" s="78" t="s">
        <v>480</v>
      </c>
      <c r="B37" s="79" t="s">
        <v>476</v>
      </c>
      <c r="C37" s="78" t="s">
        <v>481</v>
      </c>
      <c r="D37" s="78" t="s">
        <v>482</v>
      </c>
      <c r="E37" s="79" t="s">
        <v>468</v>
      </c>
      <c r="F37" s="80" t="s">
        <v>483</v>
      </c>
    </row>
    <row r="38" spans="1:6" x14ac:dyDescent="0.25">
      <c r="A38" s="78" t="s">
        <v>484</v>
      </c>
      <c r="B38" s="79" t="s">
        <v>476</v>
      </c>
      <c r="C38" s="78" t="s">
        <v>485</v>
      </c>
      <c r="D38" s="78" t="s">
        <v>486</v>
      </c>
      <c r="E38" s="79" t="s">
        <v>468</v>
      </c>
      <c r="F38" s="80" t="s">
        <v>487</v>
      </c>
    </row>
    <row r="39" spans="1:6" x14ac:dyDescent="0.25">
      <c r="A39" s="78" t="s">
        <v>488</v>
      </c>
      <c r="B39" s="79" t="s">
        <v>489</v>
      </c>
      <c r="C39" s="78" t="s">
        <v>490</v>
      </c>
      <c r="D39" s="78" t="s">
        <v>491</v>
      </c>
      <c r="E39" s="79" t="s">
        <v>468</v>
      </c>
      <c r="F39" s="80" t="s">
        <v>492</v>
      </c>
    </row>
    <row r="40" spans="1:6" x14ac:dyDescent="0.25">
      <c r="A40" s="78" t="s">
        <v>493</v>
      </c>
      <c r="B40" s="79" t="s">
        <v>489</v>
      </c>
      <c r="C40" s="78" t="s">
        <v>490</v>
      </c>
      <c r="D40" s="78" t="s">
        <v>491</v>
      </c>
      <c r="E40" s="79" t="s">
        <v>468</v>
      </c>
      <c r="F40" s="80" t="s">
        <v>494</v>
      </c>
    </row>
    <row r="41" spans="1:6" x14ac:dyDescent="0.25">
      <c r="A41" s="78" t="s">
        <v>495</v>
      </c>
      <c r="B41" s="79" t="s">
        <v>489</v>
      </c>
      <c r="C41" s="78" t="s">
        <v>496</v>
      </c>
      <c r="D41" s="78" t="s">
        <v>497</v>
      </c>
      <c r="E41" s="79" t="s">
        <v>367</v>
      </c>
      <c r="F41" s="80" t="s">
        <v>498</v>
      </c>
    </row>
    <row r="42" spans="1:6" x14ac:dyDescent="0.25">
      <c r="A42" s="78" t="s">
        <v>499</v>
      </c>
      <c r="B42" s="79" t="s">
        <v>489</v>
      </c>
      <c r="C42" s="78" t="s">
        <v>500</v>
      </c>
      <c r="D42" s="78" t="s">
        <v>501</v>
      </c>
      <c r="E42" s="79" t="s">
        <v>367</v>
      </c>
      <c r="F42" s="80" t="s">
        <v>502</v>
      </c>
    </row>
    <row r="43" spans="1:6" x14ac:dyDescent="0.25">
      <c r="A43" s="78" t="s">
        <v>503</v>
      </c>
      <c r="B43" s="79" t="s">
        <v>489</v>
      </c>
      <c r="C43" s="78" t="s">
        <v>504</v>
      </c>
      <c r="D43" s="78" t="s">
        <v>505</v>
      </c>
      <c r="E43" s="79" t="s">
        <v>367</v>
      </c>
      <c r="F43" s="80" t="s">
        <v>506</v>
      </c>
    </row>
    <row r="44" spans="1:6" x14ac:dyDescent="0.25">
      <c r="A44" s="78" t="s">
        <v>507</v>
      </c>
      <c r="B44" s="79" t="s">
        <v>508</v>
      </c>
      <c r="C44" s="78" t="s">
        <v>509</v>
      </c>
      <c r="D44" s="78" t="s">
        <v>510</v>
      </c>
      <c r="E44" s="79" t="s">
        <v>408</v>
      </c>
      <c r="F44" s="80" t="s">
        <v>511</v>
      </c>
    </row>
    <row r="45" spans="1:6" x14ac:dyDescent="0.25">
      <c r="A45" s="78" t="s">
        <v>512</v>
      </c>
      <c r="B45" s="79" t="s">
        <v>508</v>
      </c>
      <c r="C45" s="78" t="s">
        <v>509</v>
      </c>
      <c r="D45" s="78" t="s">
        <v>510</v>
      </c>
      <c r="E45" s="79" t="s">
        <v>408</v>
      </c>
      <c r="F45" s="80" t="s">
        <v>513</v>
      </c>
    </row>
    <row r="46" spans="1:6" x14ac:dyDescent="0.25">
      <c r="A46" s="78" t="s">
        <v>514</v>
      </c>
      <c r="B46" s="79" t="s">
        <v>508</v>
      </c>
      <c r="C46" s="78" t="s">
        <v>509</v>
      </c>
      <c r="D46" s="78" t="s">
        <v>510</v>
      </c>
      <c r="E46" s="79" t="s">
        <v>408</v>
      </c>
      <c r="F46" s="80" t="s">
        <v>515</v>
      </c>
    </row>
    <row r="47" spans="1:6" x14ac:dyDescent="0.25">
      <c r="A47" s="78" t="s">
        <v>516</v>
      </c>
      <c r="B47" s="79" t="s">
        <v>508</v>
      </c>
      <c r="C47" s="78" t="s">
        <v>509</v>
      </c>
      <c r="D47" s="78" t="s">
        <v>510</v>
      </c>
      <c r="E47" s="79" t="s">
        <v>408</v>
      </c>
      <c r="F47" s="80" t="s">
        <v>517</v>
      </c>
    </row>
    <row r="48" spans="1:6" x14ac:dyDescent="0.25">
      <c r="A48" s="78" t="s">
        <v>518</v>
      </c>
      <c r="B48" s="79" t="s">
        <v>508</v>
      </c>
      <c r="C48" s="78" t="s">
        <v>509</v>
      </c>
      <c r="D48" s="78" t="s">
        <v>510</v>
      </c>
      <c r="E48" s="79" t="s">
        <v>408</v>
      </c>
      <c r="F48" s="80" t="s">
        <v>519</v>
      </c>
    </row>
    <row r="49" spans="1:6" x14ac:dyDescent="0.25">
      <c r="A49" s="78" t="s">
        <v>520</v>
      </c>
      <c r="B49" s="79" t="s">
        <v>521</v>
      </c>
      <c r="C49" s="78" t="s">
        <v>522</v>
      </c>
      <c r="D49" s="78" t="s">
        <v>523</v>
      </c>
      <c r="E49" s="79" t="s">
        <v>524</v>
      </c>
      <c r="F49" s="80" t="s">
        <v>525</v>
      </c>
    </row>
    <row r="50" spans="1:6" x14ac:dyDescent="0.25">
      <c r="A50" s="78" t="s">
        <v>526</v>
      </c>
      <c r="B50" s="79" t="s">
        <v>521</v>
      </c>
      <c r="C50" s="78" t="s">
        <v>522</v>
      </c>
      <c r="D50" s="78" t="s">
        <v>523</v>
      </c>
      <c r="E50" s="79" t="s">
        <v>524</v>
      </c>
      <c r="F50" s="80" t="s">
        <v>525</v>
      </c>
    </row>
    <row r="51" spans="1:6" x14ac:dyDescent="0.25">
      <c r="A51" s="78" t="s">
        <v>527</v>
      </c>
      <c r="B51" s="79" t="s">
        <v>521</v>
      </c>
      <c r="C51" s="78" t="s">
        <v>522</v>
      </c>
      <c r="D51" s="78" t="s">
        <v>523</v>
      </c>
      <c r="E51" s="79" t="s">
        <v>528</v>
      </c>
      <c r="F51" s="80" t="s">
        <v>529</v>
      </c>
    </row>
    <row r="52" spans="1:6" x14ac:dyDescent="0.25">
      <c r="A52" s="78" t="s">
        <v>530</v>
      </c>
      <c r="B52" s="79" t="s">
        <v>531</v>
      </c>
      <c r="C52" s="78" t="s">
        <v>532</v>
      </c>
      <c r="D52" s="78" t="s">
        <v>533</v>
      </c>
      <c r="E52" s="79" t="s">
        <v>468</v>
      </c>
      <c r="F52" s="80" t="s">
        <v>534</v>
      </c>
    </row>
    <row r="53" spans="1:6" x14ac:dyDescent="0.25">
      <c r="A53" s="78" t="s">
        <v>535</v>
      </c>
      <c r="B53" s="79" t="s">
        <v>531</v>
      </c>
      <c r="C53" s="78" t="s">
        <v>532</v>
      </c>
      <c r="D53" s="78" t="s">
        <v>533</v>
      </c>
      <c r="E53" s="79" t="s">
        <v>468</v>
      </c>
      <c r="F53" s="80" t="s">
        <v>536</v>
      </c>
    </row>
    <row r="54" spans="1:6" x14ac:dyDescent="0.25">
      <c r="A54" s="78" t="s">
        <v>537</v>
      </c>
      <c r="B54" s="79" t="s">
        <v>531</v>
      </c>
      <c r="C54" s="78" t="s">
        <v>532</v>
      </c>
      <c r="D54" s="78" t="s">
        <v>533</v>
      </c>
      <c r="E54" s="79" t="s">
        <v>468</v>
      </c>
      <c r="F54" s="80" t="s">
        <v>538</v>
      </c>
    </row>
    <row r="55" spans="1:6" x14ac:dyDescent="0.25">
      <c r="A55" s="78" t="s">
        <v>539</v>
      </c>
      <c r="B55" s="79" t="s">
        <v>531</v>
      </c>
      <c r="C55" s="78" t="s">
        <v>532</v>
      </c>
      <c r="D55" s="78" t="s">
        <v>533</v>
      </c>
      <c r="E55" s="79" t="s">
        <v>468</v>
      </c>
      <c r="F55" s="80" t="s">
        <v>540</v>
      </c>
    </row>
    <row r="56" spans="1:6" x14ac:dyDescent="0.25">
      <c r="A56" s="78" t="s">
        <v>541</v>
      </c>
      <c r="B56" s="79" t="s">
        <v>531</v>
      </c>
      <c r="C56" s="78" t="s">
        <v>532</v>
      </c>
      <c r="D56" s="78" t="s">
        <v>533</v>
      </c>
      <c r="E56" s="79" t="s">
        <v>468</v>
      </c>
      <c r="F56" s="80" t="s">
        <v>542</v>
      </c>
    </row>
    <row r="57" spans="1:6" x14ac:dyDescent="0.25">
      <c r="A57" s="78" t="s">
        <v>543</v>
      </c>
      <c r="B57" s="79" t="s">
        <v>544</v>
      </c>
      <c r="C57" s="78" t="s">
        <v>545</v>
      </c>
      <c r="D57" s="78" t="s">
        <v>546</v>
      </c>
      <c r="E57" s="79" t="s">
        <v>358</v>
      </c>
      <c r="F57" s="80" t="s">
        <v>547</v>
      </c>
    </row>
    <row r="58" spans="1:6" x14ac:dyDescent="0.25">
      <c r="A58" s="78" t="s">
        <v>548</v>
      </c>
      <c r="B58" s="79" t="s">
        <v>544</v>
      </c>
      <c r="C58" s="78" t="s">
        <v>545</v>
      </c>
      <c r="D58" s="78" t="s">
        <v>546</v>
      </c>
      <c r="E58" s="79" t="s">
        <v>361</v>
      </c>
      <c r="F58" s="80" t="s">
        <v>549</v>
      </c>
    </row>
    <row r="59" spans="1:6" x14ac:dyDescent="0.25">
      <c r="A59" s="78" t="s">
        <v>550</v>
      </c>
      <c r="B59" s="79" t="s">
        <v>437</v>
      </c>
      <c r="C59" s="78" t="s">
        <v>551</v>
      </c>
      <c r="D59" s="78" t="s">
        <v>552</v>
      </c>
      <c r="E59" s="79" t="s">
        <v>440</v>
      </c>
      <c r="F59" s="80" t="s">
        <v>553</v>
      </c>
    </row>
    <row r="60" spans="1:6" x14ac:dyDescent="0.25">
      <c r="A60" s="78" t="s">
        <v>554</v>
      </c>
      <c r="B60" s="79" t="s">
        <v>555</v>
      </c>
      <c r="C60" s="78" t="s">
        <v>556</v>
      </c>
      <c r="D60" s="78" t="s">
        <v>557</v>
      </c>
      <c r="E60" s="79" t="s">
        <v>558</v>
      </c>
      <c r="F60" s="80" t="s">
        <v>559</v>
      </c>
    </row>
    <row r="61" spans="1:6" x14ac:dyDescent="0.25">
      <c r="A61" s="78" t="s">
        <v>560</v>
      </c>
      <c r="B61" s="79" t="s">
        <v>555</v>
      </c>
      <c r="C61" s="78" t="s">
        <v>556</v>
      </c>
      <c r="D61" s="78" t="s">
        <v>557</v>
      </c>
      <c r="E61" s="79" t="s">
        <v>561</v>
      </c>
      <c r="F61" s="80" t="s">
        <v>562</v>
      </c>
    </row>
    <row r="62" spans="1:6" x14ac:dyDescent="0.25">
      <c r="A62" s="78" t="s">
        <v>563</v>
      </c>
      <c r="B62" s="79" t="s">
        <v>555</v>
      </c>
      <c r="C62" s="78" t="s">
        <v>556</v>
      </c>
      <c r="D62" s="78" t="s">
        <v>557</v>
      </c>
      <c r="E62" s="79" t="s">
        <v>564</v>
      </c>
      <c r="F62" s="80" t="s">
        <v>565</v>
      </c>
    </row>
    <row r="63" spans="1:6" x14ac:dyDescent="0.25">
      <c r="A63" s="78" t="s">
        <v>566</v>
      </c>
      <c r="B63" s="79" t="s">
        <v>567</v>
      </c>
      <c r="C63" s="78" t="s">
        <v>568</v>
      </c>
      <c r="D63" s="78" t="s">
        <v>569</v>
      </c>
      <c r="E63" s="79" t="s">
        <v>570</v>
      </c>
      <c r="F63" s="80" t="s">
        <v>571</v>
      </c>
    </row>
    <row r="64" spans="1:6" x14ac:dyDescent="0.25">
      <c r="A64" s="78" t="s">
        <v>572</v>
      </c>
      <c r="B64" s="79" t="s">
        <v>573</v>
      </c>
      <c r="C64" s="78" t="s">
        <v>574</v>
      </c>
      <c r="D64" s="78" t="s">
        <v>575</v>
      </c>
      <c r="E64" s="79" t="s">
        <v>576</v>
      </c>
      <c r="F64" s="80" t="s">
        <v>577</v>
      </c>
    </row>
    <row r="65" spans="1:6" x14ac:dyDescent="0.25">
      <c r="A65" s="78" t="s">
        <v>578</v>
      </c>
      <c r="B65" s="79" t="s">
        <v>579</v>
      </c>
      <c r="C65" s="78" t="s">
        <v>580</v>
      </c>
      <c r="D65" s="78" t="s">
        <v>581</v>
      </c>
      <c r="E65" s="79" t="s">
        <v>582</v>
      </c>
      <c r="F65" s="80" t="s">
        <v>583</v>
      </c>
    </row>
    <row r="66" spans="1:6" x14ac:dyDescent="0.25">
      <c r="A66" s="78" t="s">
        <v>584</v>
      </c>
      <c r="B66" s="79" t="s">
        <v>585</v>
      </c>
      <c r="C66" s="78" t="s">
        <v>586</v>
      </c>
      <c r="D66" s="78" t="s">
        <v>587</v>
      </c>
      <c r="E66" s="79" t="s">
        <v>588</v>
      </c>
      <c r="F66" s="80" t="s">
        <v>344</v>
      </c>
    </row>
    <row r="67" spans="1:6" x14ac:dyDescent="0.25">
      <c r="A67" s="78" t="s">
        <v>589</v>
      </c>
      <c r="B67" s="79" t="s">
        <v>590</v>
      </c>
      <c r="C67" s="78" t="s">
        <v>591</v>
      </c>
      <c r="D67" s="78" t="s">
        <v>592</v>
      </c>
      <c r="E67" s="79" t="s">
        <v>582</v>
      </c>
      <c r="F67" s="80" t="s">
        <v>593</v>
      </c>
    </row>
    <row r="68" spans="1:6" x14ac:dyDescent="0.25">
      <c r="A68" s="78" t="s">
        <v>594</v>
      </c>
      <c r="B68" s="79" t="s">
        <v>595</v>
      </c>
      <c r="C68" s="78" t="s">
        <v>596</v>
      </c>
      <c r="D68" s="78" t="s">
        <v>597</v>
      </c>
      <c r="E68" s="79" t="s">
        <v>582</v>
      </c>
      <c r="F68" s="80" t="s">
        <v>598</v>
      </c>
    </row>
    <row r="69" spans="1:6" x14ac:dyDescent="0.25">
      <c r="A69" s="78" t="s">
        <v>599</v>
      </c>
      <c r="B69" s="79" t="s">
        <v>600</v>
      </c>
      <c r="C69" s="78" t="s">
        <v>601</v>
      </c>
      <c r="D69" s="78" t="s">
        <v>602</v>
      </c>
      <c r="E69" s="79" t="s">
        <v>603</v>
      </c>
      <c r="F69" s="80" t="s">
        <v>604</v>
      </c>
    </row>
    <row r="70" spans="1:6" x14ac:dyDescent="0.25">
      <c r="A70" s="78" t="s">
        <v>605</v>
      </c>
      <c r="B70" s="79" t="s">
        <v>590</v>
      </c>
      <c r="C70" s="78" t="s">
        <v>606</v>
      </c>
      <c r="D70" s="78" t="s">
        <v>607</v>
      </c>
      <c r="E70" s="79" t="s">
        <v>582</v>
      </c>
      <c r="F70" s="80" t="s">
        <v>608</v>
      </c>
    </row>
    <row r="71" spans="1:6" x14ac:dyDescent="0.25">
      <c r="A71" s="78" t="s">
        <v>609</v>
      </c>
      <c r="B71" s="79" t="s">
        <v>590</v>
      </c>
      <c r="C71" s="78" t="s">
        <v>610</v>
      </c>
      <c r="D71" s="78" t="s">
        <v>611</v>
      </c>
      <c r="E71" s="79" t="s">
        <v>582</v>
      </c>
      <c r="F71" s="80" t="s">
        <v>612</v>
      </c>
    </row>
    <row r="72" spans="1:6" x14ac:dyDescent="0.25">
      <c r="A72" s="78" t="s">
        <v>613</v>
      </c>
      <c r="B72" s="79" t="s">
        <v>590</v>
      </c>
      <c r="C72" s="78" t="s">
        <v>614</v>
      </c>
      <c r="D72" s="78" t="s">
        <v>615</v>
      </c>
      <c r="E72" s="79" t="s">
        <v>582</v>
      </c>
      <c r="F72" s="80" t="s">
        <v>616</v>
      </c>
    </row>
    <row r="73" spans="1:6" x14ac:dyDescent="0.25">
      <c r="A73" s="78" t="s">
        <v>617</v>
      </c>
      <c r="B73" s="79" t="s">
        <v>618</v>
      </c>
      <c r="C73" s="78" t="s">
        <v>619</v>
      </c>
      <c r="D73" s="78" t="s">
        <v>620</v>
      </c>
      <c r="E73" s="79" t="s">
        <v>621</v>
      </c>
      <c r="F73" s="80" t="s">
        <v>622</v>
      </c>
    </row>
    <row r="74" spans="1:6" x14ac:dyDescent="0.25">
      <c r="A74" s="78" t="s">
        <v>623</v>
      </c>
      <c r="B74" s="79" t="s">
        <v>624</v>
      </c>
      <c r="C74" s="78" t="s">
        <v>625</v>
      </c>
      <c r="D74" s="78" t="s">
        <v>626</v>
      </c>
      <c r="E74" s="79" t="s">
        <v>627</v>
      </c>
      <c r="F74" s="80" t="s">
        <v>628</v>
      </c>
    </row>
    <row r="75" spans="1:6" x14ac:dyDescent="0.25">
      <c r="A75" s="78" t="s">
        <v>629</v>
      </c>
      <c r="B75" s="79" t="s">
        <v>624</v>
      </c>
      <c r="C75" s="78" t="s">
        <v>630</v>
      </c>
      <c r="D75" s="78" t="s">
        <v>631</v>
      </c>
      <c r="E75" s="79" t="s">
        <v>632</v>
      </c>
      <c r="F75" s="80" t="s">
        <v>633</v>
      </c>
    </row>
    <row r="76" spans="1:6" x14ac:dyDescent="0.25">
      <c r="A76" s="78" t="s">
        <v>634</v>
      </c>
      <c r="B76" s="79" t="s">
        <v>635</v>
      </c>
      <c r="C76" s="78" t="s">
        <v>636</v>
      </c>
      <c r="D76" s="78" t="s">
        <v>637</v>
      </c>
      <c r="E76" s="79" t="s">
        <v>621</v>
      </c>
      <c r="F76" s="80" t="s">
        <v>638</v>
      </c>
    </row>
    <row r="77" spans="1:6" x14ac:dyDescent="0.25">
      <c r="A77" s="78" t="s">
        <v>639</v>
      </c>
      <c r="B77" s="79" t="s">
        <v>640</v>
      </c>
      <c r="C77" s="78" t="s">
        <v>641</v>
      </c>
      <c r="D77" s="78" t="s">
        <v>642</v>
      </c>
      <c r="E77" s="79" t="s">
        <v>621</v>
      </c>
      <c r="F77" s="80" t="s">
        <v>643</v>
      </c>
    </row>
    <row r="78" spans="1:6" x14ac:dyDescent="0.25">
      <c r="A78" s="78" t="s">
        <v>644</v>
      </c>
      <c r="B78" s="79" t="s">
        <v>645</v>
      </c>
      <c r="C78" s="78" t="s">
        <v>646</v>
      </c>
      <c r="D78" s="78" t="s">
        <v>647</v>
      </c>
      <c r="E78" s="79" t="s">
        <v>621</v>
      </c>
      <c r="F78" s="80" t="s">
        <v>648</v>
      </c>
    </row>
    <row r="79" spans="1:6" x14ac:dyDescent="0.25">
      <c r="A79" s="78" t="s">
        <v>649</v>
      </c>
      <c r="B79" s="79" t="s">
        <v>650</v>
      </c>
      <c r="C79" s="78" t="s">
        <v>651</v>
      </c>
      <c r="D79" s="78" t="s">
        <v>652</v>
      </c>
      <c r="E79" s="79" t="s">
        <v>653</v>
      </c>
      <c r="F79" s="80" t="s">
        <v>654</v>
      </c>
    </row>
    <row r="80" spans="1:6" x14ac:dyDescent="0.25">
      <c r="A80" s="78" t="s">
        <v>655</v>
      </c>
      <c r="B80" s="79" t="s">
        <v>650</v>
      </c>
      <c r="C80" s="78" t="s">
        <v>651</v>
      </c>
      <c r="D80" s="78" t="s">
        <v>652</v>
      </c>
      <c r="E80" s="79" t="s">
        <v>653</v>
      </c>
      <c r="F80" s="80" t="s">
        <v>656</v>
      </c>
    </row>
    <row r="81" spans="1:6" x14ac:dyDescent="0.25">
      <c r="A81" s="78" t="s">
        <v>657</v>
      </c>
      <c r="B81" s="79" t="s">
        <v>658</v>
      </c>
      <c r="C81" s="78" t="s">
        <v>659</v>
      </c>
      <c r="D81" s="78" t="s">
        <v>660</v>
      </c>
      <c r="E81" s="79" t="s">
        <v>661</v>
      </c>
      <c r="F81" s="80" t="s">
        <v>662</v>
      </c>
    </row>
    <row r="82" spans="1:6" x14ac:dyDescent="0.25">
      <c r="A82" s="78" t="s">
        <v>663</v>
      </c>
      <c r="B82" s="79" t="s">
        <v>658</v>
      </c>
      <c r="C82" s="78" t="s">
        <v>664</v>
      </c>
      <c r="D82" s="78" t="s">
        <v>665</v>
      </c>
      <c r="E82" s="79" t="s">
        <v>666</v>
      </c>
      <c r="F82" s="80" t="s">
        <v>667</v>
      </c>
    </row>
    <row r="83" spans="1:6" x14ac:dyDescent="0.25">
      <c r="A83" s="78" t="s">
        <v>668</v>
      </c>
      <c r="B83" s="79" t="s">
        <v>669</v>
      </c>
      <c r="C83" s="78" t="s">
        <v>670</v>
      </c>
      <c r="D83" s="78" t="s">
        <v>671</v>
      </c>
      <c r="E83" s="79" t="s">
        <v>661</v>
      </c>
      <c r="F83" s="80" t="s">
        <v>672</v>
      </c>
    </row>
    <row r="84" spans="1:6" x14ac:dyDescent="0.25">
      <c r="A84" s="78" t="s">
        <v>673</v>
      </c>
      <c r="B84" s="79" t="s">
        <v>674</v>
      </c>
      <c r="C84" s="78" t="s">
        <v>675</v>
      </c>
      <c r="D84" s="78" t="s">
        <v>676</v>
      </c>
      <c r="E84" s="79" t="s">
        <v>653</v>
      </c>
      <c r="F84" s="80" t="s">
        <v>677</v>
      </c>
    </row>
    <row r="85" spans="1:6" x14ac:dyDescent="0.25">
      <c r="A85" s="78" t="s">
        <v>678</v>
      </c>
      <c r="B85" s="79" t="s">
        <v>674</v>
      </c>
      <c r="C85" s="78" t="s">
        <v>675</v>
      </c>
      <c r="D85" s="78" t="s">
        <v>676</v>
      </c>
      <c r="E85" s="79" t="s">
        <v>653</v>
      </c>
      <c r="F85" s="80" t="s">
        <v>679</v>
      </c>
    </row>
    <row r="86" spans="1:6" x14ac:dyDescent="0.25">
      <c r="A86" s="78" t="s">
        <v>680</v>
      </c>
      <c r="B86" s="79" t="s">
        <v>681</v>
      </c>
      <c r="C86" s="78" t="s">
        <v>682</v>
      </c>
      <c r="D86" s="78" t="s">
        <v>683</v>
      </c>
      <c r="E86" s="79" t="s">
        <v>684</v>
      </c>
      <c r="F86" s="80" t="s">
        <v>685</v>
      </c>
    </row>
    <row r="87" spans="1:6" x14ac:dyDescent="0.25">
      <c r="A87" s="78" t="s">
        <v>686</v>
      </c>
      <c r="B87" s="79" t="s">
        <v>658</v>
      </c>
      <c r="C87" s="78" t="s">
        <v>687</v>
      </c>
      <c r="D87" s="78" t="s">
        <v>688</v>
      </c>
      <c r="E87" s="79" t="s">
        <v>661</v>
      </c>
      <c r="F87" s="80" t="s">
        <v>689</v>
      </c>
    </row>
    <row r="88" spans="1:6" x14ac:dyDescent="0.25">
      <c r="A88" s="78" t="s">
        <v>690</v>
      </c>
      <c r="B88" s="79" t="s">
        <v>691</v>
      </c>
      <c r="C88" s="78" t="s">
        <v>692</v>
      </c>
      <c r="D88" s="78" t="s">
        <v>693</v>
      </c>
      <c r="E88" s="79" t="s">
        <v>694</v>
      </c>
      <c r="F88" s="80" t="s">
        <v>695</v>
      </c>
    </row>
    <row r="89" spans="1:6" ht="15" customHeight="1" x14ac:dyDescent="0.25">
      <c r="A89" s="79" t="s">
        <v>696</v>
      </c>
      <c r="B89" s="79" t="s">
        <v>691</v>
      </c>
      <c r="C89" s="79" t="s">
        <v>692</v>
      </c>
      <c r="D89" s="79" t="s">
        <v>693</v>
      </c>
      <c r="E89" s="79" t="s">
        <v>694</v>
      </c>
      <c r="F89" s="82" t="s">
        <v>697</v>
      </c>
    </row>
    <row r="90" spans="1:6" x14ac:dyDescent="0.25">
      <c r="A90" s="78" t="s">
        <v>698</v>
      </c>
      <c r="B90" s="79" t="s">
        <v>699</v>
      </c>
      <c r="C90" s="78" t="s">
        <v>700</v>
      </c>
      <c r="D90" s="78" t="s">
        <v>701</v>
      </c>
      <c r="E90" s="79" t="s">
        <v>582</v>
      </c>
      <c r="F90" s="80" t="s">
        <v>702</v>
      </c>
    </row>
    <row r="91" spans="1:6" ht="15" customHeight="1" x14ac:dyDescent="0.25">
      <c r="A91" s="79" t="s">
        <v>703</v>
      </c>
      <c r="B91" s="79" t="s">
        <v>704</v>
      </c>
      <c r="C91" s="79" t="s">
        <v>705</v>
      </c>
      <c r="D91" s="79" t="s">
        <v>706</v>
      </c>
      <c r="E91" s="79" t="s">
        <v>707</v>
      </c>
      <c r="F91" s="82" t="s">
        <v>708</v>
      </c>
    </row>
    <row r="92" spans="1:6" x14ac:dyDescent="0.25">
      <c r="A92" s="78" t="s">
        <v>709</v>
      </c>
      <c r="B92" s="79" t="s">
        <v>710</v>
      </c>
      <c r="C92" s="78" t="s">
        <v>711</v>
      </c>
      <c r="D92" s="78" t="s">
        <v>712</v>
      </c>
      <c r="E92" s="79" t="s">
        <v>468</v>
      </c>
      <c r="F92" s="80" t="s">
        <v>713</v>
      </c>
    </row>
    <row r="93" spans="1:6" x14ac:dyDescent="0.25">
      <c r="A93" s="78" t="s">
        <v>714</v>
      </c>
      <c r="B93" s="79" t="s">
        <v>710</v>
      </c>
      <c r="C93" s="78" t="s">
        <v>715</v>
      </c>
      <c r="D93" s="78" t="s">
        <v>716</v>
      </c>
      <c r="E93" s="79" t="s">
        <v>468</v>
      </c>
      <c r="F93" s="80" t="s">
        <v>717</v>
      </c>
    </row>
    <row r="94" spans="1:6" ht="15" customHeight="1" x14ac:dyDescent="0.25">
      <c r="A94" s="79" t="s">
        <v>718</v>
      </c>
      <c r="B94" s="79" t="s">
        <v>710</v>
      </c>
      <c r="C94" s="79" t="s">
        <v>719</v>
      </c>
      <c r="D94" s="79" t="s">
        <v>720</v>
      </c>
      <c r="E94" s="79" t="s">
        <v>468</v>
      </c>
      <c r="F94" s="82" t="s">
        <v>721</v>
      </c>
    </row>
    <row r="95" spans="1:6" x14ac:dyDescent="0.25">
      <c r="A95" s="78" t="s">
        <v>722</v>
      </c>
      <c r="B95" s="79" t="s">
        <v>710</v>
      </c>
      <c r="C95" s="78" t="s">
        <v>723</v>
      </c>
      <c r="D95" s="78" t="s">
        <v>724</v>
      </c>
      <c r="E95" s="79" t="s">
        <v>468</v>
      </c>
      <c r="F95" s="80" t="s">
        <v>725</v>
      </c>
    </row>
    <row r="96" spans="1:6" x14ac:dyDescent="0.25">
      <c r="A96" s="78" t="s">
        <v>726</v>
      </c>
      <c r="B96" s="79" t="s">
        <v>710</v>
      </c>
      <c r="C96" s="78" t="s">
        <v>727</v>
      </c>
      <c r="D96" s="78" t="s">
        <v>728</v>
      </c>
      <c r="E96" s="79" t="s">
        <v>468</v>
      </c>
      <c r="F96" s="80" t="s">
        <v>729</v>
      </c>
    </row>
    <row r="97" spans="1:6" x14ac:dyDescent="0.25">
      <c r="A97" s="78" t="s">
        <v>730</v>
      </c>
      <c r="B97" s="79" t="s">
        <v>710</v>
      </c>
      <c r="C97" s="78" t="s">
        <v>731</v>
      </c>
      <c r="D97" s="78" t="s">
        <v>732</v>
      </c>
      <c r="E97" s="79" t="s">
        <v>468</v>
      </c>
      <c r="F97" s="80" t="s">
        <v>725</v>
      </c>
    </row>
    <row r="98" spans="1:6" x14ac:dyDescent="0.25">
      <c r="A98" s="78" t="s">
        <v>733</v>
      </c>
      <c r="B98" s="79" t="s">
        <v>710</v>
      </c>
      <c r="C98" s="78" t="s">
        <v>734</v>
      </c>
      <c r="D98" s="78" t="s">
        <v>735</v>
      </c>
      <c r="E98" s="79" t="s">
        <v>367</v>
      </c>
      <c r="F98" s="80" t="s">
        <v>736</v>
      </c>
    </row>
    <row r="99" spans="1:6" x14ac:dyDescent="0.25">
      <c r="A99" s="78" t="s">
        <v>737</v>
      </c>
      <c r="B99" s="79" t="s">
        <v>710</v>
      </c>
      <c r="C99" s="78" t="s">
        <v>734</v>
      </c>
      <c r="D99" s="78" t="s">
        <v>735</v>
      </c>
      <c r="E99" s="79" t="s">
        <v>367</v>
      </c>
      <c r="F99" s="80" t="s">
        <v>738</v>
      </c>
    </row>
    <row r="100" spans="1:6" x14ac:dyDescent="0.25">
      <c r="A100" s="78" t="s">
        <v>739</v>
      </c>
      <c r="B100" s="79" t="s">
        <v>710</v>
      </c>
      <c r="C100" s="78" t="s">
        <v>734</v>
      </c>
      <c r="D100" s="78" t="s">
        <v>735</v>
      </c>
      <c r="E100" s="79" t="s">
        <v>367</v>
      </c>
      <c r="F100" s="80" t="s">
        <v>740</v>
      </c>
    </row>
    <row r="101" spans="1:6" x14ac:dyDescent="0.25">
      <c r="A101" s="78" t="s">
        <v>741</v>
      </c>
      <c r="B101" s="79" t="s">
        <v>508</v>
      </c>
      <c r="C101" s="78" t="s">
        <v>742</v>
      </c>
      <c r="D101" s="78" t="s">
        <v>743</v>
      </c>
      <c r="E101" s="79" t="s">
        <v>408</v>
      </c>
      <c r="F101" s="80" t="s">
        <v>744</v>
      </c>
    </row>
    <row r="102" spans="1:6" x14ac:dyDescent="0.25">
      <c r="A102" s="78" t="s">
        <v>745</v>
      </c>
      <c r="B102" s="79" t="s">
        <v>508</v>
      </c>
      <c r="C102" s="78" t="s">
        <v>746</v>
      </c>
      <c r="D102" s="78" t="s">
        <v>747</v>
      </c>
      <c r="E102" s="79" t="s">
        <v>367</v>
      </c>
      <c r="F102" s="80" t="s">
        <v>748</v>
      </c>
    </row>
    <row r="103" spans="1:6" x14ac:dyDescent="0.25">
      <c r="A103" s="78" t="s">
        <v>749</v>
      </c>
      <c r="B103" s="79" t="s">
        <v>750</v>
      </c>
      <c r="C103" s="78" t="s">
        <v>751</v>
      </c>
      <c r="D103" s="78" t="s">
        <v>752</v>
      </c>
      <c r="E103" s="79" t="s">
        <v>468</v>
      </c>
      <c r="F103" s="80" t="s">
        <v>753</v>
      </c>
    </row>
    <row r="104" spans="1:6" x14ac:dyDescent="0.25">
      <c r="A104" s="78" t="s">
        <v>754</v>
      </c>
      <c r="B104" s="79" t="s">
        <v>750</v>
      </c>
      <c r="C104" s="78" t="s">
        <v>751</v>
      </c>
      <c r="D104" s="78" t="s">
        <v>752</v>
      </c>
      <c r="E104" s="79" t="s">
        <v>468</v>
      </c>
      <c r="F104" s="80" t="s">
        <v>713</v>
      </c>
    </row>
    <row r="105" spans="1:6" x14ac:dyDescent="0.25">
      <c r="A105" s="78" t="s">
        <v>755</v>
      </c>
      <c r="B105" s="79" t="s">
        <v>750</v>
      </c>
      <c r="C105" s="78" t="s">
        <v>756</v>
      </c>
      <c r="D105" s="78" t="s">
        <v>757</v>
      </c>
      <c r="E105" s="79" t="s">
        <v>468</v>
      </c>
      <c r="F105" s="80" t="s">
        <v>725</v>
      </c>
    </row>
    <row r="106" spans="1:6" x14ac:dyDescent="0.25">
      <c r="A106" s="78" t="s">
        <v>758</v>
      </c>
      <c r="B106" s="79" t="s">
        <v>750</v>
      </c>
      <c r="C106" s="78" t="s">
        <v>759</v>
      </c>
      <c r="D106" s="78" t="s">
        <v>760</v>
      </c>
      <c r="E106" s="79" t="s">
        <v>468</v>
      </c>
      <c r="F106" s="80" t="s">
        <v>761</v>
      </c>
    </row>
    <row r="107" spans="1:6" x14ac:dyDescent="0.25">
      <c r="A107" s="78" t="s">
        <v>762</v>
      </c>
      <c r="B107" s="79" t="s">
        <v>763</v>
      </c>
      <c r="C107" s="78" t="s">
        <v>764</v>
      </c>
      <c r="D107" s="78" t="s">
        <v>765</v>
      </c>
      <c r="E107" s="79" t="s">
        <v>367</v>
      </c>
      <c r="F107" s="80" t="s">
        <v>766</v>
      </c>
    </row>
    <row r="108" spans="1:6" ht="15" customHeight="1" x14ac:dyDescent="0.25">
      <c r="A108" s="79" t="s">
        <v>767</v>
      </c>
      <c r="B108" s="79" t="s">
        <v>763</v>
      </c>
      <c r="C108" s="79" t="s">
        <v>764</v>
      </c>
      <c r="D108" s="79" t="s">
        <v>765</v>
      </c>
      <c r="E108" s="79" t="s">
        <v>367</v>
      </c>
      <c r="F108" s="82" t="s">
        <v>768</v>
      </c>
    </row>
    <row r="109" spans="1:6" x14ac:dyDescent="0.25">
      <c r="A109" s="78" t="s">
        <v>769</v>
      </c>
      <c r="B109" s="79" t="s">
        <v>763</v>
      </c>
      <c r="C109" s="78" t="s">
        <v>764</v>
      </c>
      <c r="D109" s="78" t="s">
        <v>765</v>
      </c>
      <c r="E109" s="79" t="s">
        <v>367</v>
      </c>
      <c r="F109" s="80" t="s">
        <v>770</v>
      </c>
    </row>
    <row r="110" spans="1:6" x14ac:dyDescent="0.25">
      <c r="A110" s="78" t="s">
        <v>771</v>
      </c>
      <c r="B110" s="79" t="s">
        <v>763</v>
      </c>
      <c r="C110" s="78" t="s">
        <v>764</v>
      </c>
      <c r="D110" s="78" t="s">
        <v>765</v>
      </c>
      <c r="E110" s="79" t="s">
        <v>367</v>
      </c>
      <c r="F110" s="80" t="s">
        <v>772</v>
      </c>
    </row>
    <row r="111" spans="1:6" x14ac:dyDescent="0.25">
      <c r="A111" s="78" t="s">
        <v>773</v>
      </c>
      <c r="B111" s="79" t="s">
        <v>763</v>
      </c>
      <c r="C111" s="78" t="s">
        <v>764</v>
      </c>
      <c r="D111" s="78" t="s">
        <v>765</v>
      </c>
      <c r="E111" s="79" t="s">
        <v>367</v>
      </c>
      <c r="F111" s="80" t="s">
        <v>774</v>
      </c>
    </row>
    <row r="112" spans="1:6" x14ac:dyDescent="0.25">
      <c r="A112" s="78" t="s">
        <v>775</v>
      </c>
      <c r="B112" s="79" t="s">
        <v>763</v>
      </c>
      <c r="C112" s="78" t="s">
        <v>764</v>
      </c>
      <c r="D112" s="78" t="s">
        <v>765</v>
      </c>
      <c r="E112" s="79" t="s">
        <v>367</v>
      </c>
      <c r="F112" s="80" t="s">
        <v>776</v>
      </c>
    </row>
    <row r="113" spans="1:6" x14ac:dyDescent="0.25">
      <c r="A113" s="78" t="s">
        <v>777</v>
      </c>
      <c r="B113" s="79" t="s">
        <v>763</v>
      </c>
      <c r="C113" s="78" t="s">
        <v>764</v>
      </c>
      <c r="D113" s="78" t="s">
        <v>765</v>
      </c>
      <c r="E113" s="79" t="s">
        <v>367</v>
      </c>
      <c r="F113" s="80" t="s">
        <v>778</v>
      </c>
    </row>
    <row r="114" spans="1:6" x14ac:dyDescent="0.25">
      <c r="A114" s="78" t="s">
        <v>779</v>
      </c>
      <c r="B114" s="79" t="s">
        <v>763</v>
      </c>
      <c r="C114" s="78" t="s">
        <v>764</v>
      </c>
      <c r="D114" s="78" t="s">
        <v>765</v>
      </c>
      <c r="E114" s="79" t="s">
        <v>367</v>
      </c>
      <c r="F114" s="80" t="s">
        <v>778</v>
      </c>
    </row>
    <row r="115" spans="1:6" ht="15" customHeight="1" x14ac:dyDescent="0.25">
      <c r="A115" s="79" t="s">
        <v>780</v>
      </c>
      <c r="B115" s="79" t="s">
        <v>763</v>
      </c>
      <c r="C115" s="79" t="s">
        <v>764</v>
      </c>
      <c r="D115" s="79" t="s">
        <v>765</v>
      </c>
      <c r="E115" s="79" t="s">
        <v>367</v>
      </c>
      <c r="F115" s="82" t="s">
        <v>781</v>
      </c>
    </row>
    <row r="116" spans="1:6" x14ac:dyDescent="0.25">
      <c r="A116" s="78" t="s">
        <v>782</v>
      </c>
      <c r="B116" s="79" t="s">
        <v>763</v>
      </c>
      <c r="C116" s="78" t="s">
        <v>764</v>
      </c>
      <c r="D116" s="78" t="s">
        <v>765</v>
      </c>
      <c r="E116" s="79" t="s">
        <v>367</v>
      </c>
      <c r="F116" s="80" t="s">
        <v>783</v>
      </c>
    </row>
    <row r="117" spans="1:6" ht="15" customHeight="1" x14ac:dyDescent="0.25">
      <c r="A117" s="79" t="s">
        <v>784</v>
      </c>
      <c r="B117" s="79" t="s">
        <v>785</v>
      </c>
      <c r="C117" s="79" t="s">
        <v>786</v>
      </c>
      <c r="D117" s="79" t="s">
        <v>787</v>
      </c>
      <c r="E117" s="79" t="s">
        <v>788</v>
      </c>
      <c r="F117" s="82" t="s">
        <v>789</v>
      </c>
    </row>
    <row r="118" spans="1:6" x14ac:dyDescent="0.25">
      <c r="A118" s="78" t="s">
        <v>790</v>
      </c>
      <c r="B118" s="79" t="s">
        <v>791</v>
      </c>
      <c r="C118" s="78" t="s">
        <v>792</v>
      </c>
      <c r="D118" s="78" t="s">
        <v>793</v>
      </c>
      <c r="E118" s="79" t="s">
        <v>367</v>
      </c>
      <c r="F118" s="80" t="s">
        <v>794</v>
      </c>
    </row>
    <row r="119" spans="1:6" x14ac:dyDescent="0.25">
      <c r="A119" s="78" t="s">
        <v>795</v>
      </c>
      <c r="B119" s="79" t="s">
        <v>796</v>
      </c>
      <c r="C119" s="78" t="s">
        <v>797</v>
      </c>
      <c r="D119" s="78" t="s">
        <v>798</v>
      </c>
      <c r="E119" s="79" t="s">
        <v>408</v>
      </c>
      <c r="F119" s="80" t="s">
        <v>799</v>
      </c>
    </row>
    <row r="120" spans="1:6" x14ac:dyDescent="0.25">
      <c r="A120" s="78" t="s">
        <v>800</v>
      </c>
      <c r="B120" s="79" t="s">
        <v>796</v>
      </c>
      <c r="C120" s="78" t="s">
        <v>797</v>
      </c>
      <c r="D120" s="78" t="s">
        <v>798</v>
      </c>
      <c r="E120" s="79" t="s">
        <v>801</v>
      </c>
      <c r="F120" s="80" t="s">
        <v>802</v>
      </c>
    </row>
    <row r="121" spans="1:6" x14ac:dyDescent="0.25">
      <c r="A121" s="78" t="s">
        <v>803</v>
      </c>
      <c r="B121" s="79" t="s">
        <v>804</v>
      </c>
      <c r="C121" s="78" t="s">
        <v>805</v>
      </c>
      <c r="D121" s="78" t="s">
        <v>806</v>
      </c>
      <c r="E121" s="79" t="s">
        <v>807</v>
      </c>
      <c r="F121" s="80" t="s">
        <v>808</v>
      </c>
    </row>
    <row r="122" spans="1:6" ht="15" customHeight="1" x14ac:dyDescent="0.25">
      <c r="A122" s="79" t="s">
        <v>809</v>
      </c>
      <c r="B122" s="79" t="s">
        <v>810</v>
      </c>
      <c r="C122" s="79" t="s">
        <v>811</v>
      </c>
      <c r="D122" s="79" t="s">
        <v>812</v>
      </c>
      <c r="E122" s="79" t="s">
        <v>813</v>
      </c>
      <c r="F122" s="82" t="s">
        <v>814</v>
      </c>
    </row>
    <row r="123" spans="1:6" x14ac:dyDescent="0.25">
      <c r="A123" s="79" t="s">
        <v>815</v>
      </c>
      <c r="B123" s="79" t="s">
        <v>810</v>
      </c>
      <c r="C123" s="79" t="s">
        <v>811</v>
      </c>
      <c r="D123" s="79" t="s">
        <v>812</v>
      </c>
      <c r="E123" s="79" t="s">
        <v>813</v>
      </c>
      <c r="F123" s="82" t="s">
        <v>816</v>
      </c>
    </row>
    <row r="124" spans="1:6" x14ac:dyDescent="0.25">
      <c r="A124" s="79" t="s">
        <v>817</v>
      </c>
      <c r="B124" s="79" t="s">
        <v>810</v>
      </c>
      <c r="C124" s="79" t="s">
        <v>811</v>
      </c>
      <c r="D124" s="79" t="s">
        <v>812</v>
      </c>
      <c r="E124" s="79" t="s">
        <v>813</v>
      </c>
      <c r="F124" s="82" t="s">
        <v>818</v>
      </c>
    </row>
    <row r="125" spans="1:6" ht="15" customHeight="1" x14ac:dyDescent="0.25">
      <c r="A125" s="79" t="s">
        <v>819</v>
      </c>
      <c r="B125" s="79" t="s">
        <v>810</v>
      </c>
      <c r="C125" s="79" t="s">
        <v>820</v>
      </c>
      <c r="D125" s="79" t="s">
        <v>821</v>
      </c>
      <c r="E125" s="79" t="s">
        <v>822</v>
      </c>
      <c r="F125" s="82" t="s">
        <v>823</v>
      </c>
    </row>
    <row r="126" spans="1:6" x14ac:dyDescent="0.25">
      <c r="A126" s="79" t="s">
        <v>824</v>
      </c>
      <c r="B126" s="79" t="s">
        <v>810</v>
      </c>
      <c r="C126" s="79" t="s">
        <v>820</v>
      </c>
      <c r="D126" s="79" t="s">
        <v>821</v>
      </c>
      <c r="E126" s="79" t="s">
        <v>822</v>
      </c>
      <c r="F126" s="82" t="s">
        <v>825</v>
      </c>
    </row>
    <row r="127" spans="1:6" ht="15" customHeight="1" x14ac:dyDescent="0.25">
      <c r="A127" s="79" t="s">
        <v>826</v>
      </c>
      <c r="B127" s="79" t="s">
        <v>827</v>
      </c>
      <c r="C127" s="79" t="s">
        <v>828</v>
      </c>
      <c r="D127" s="79" t="s">
        <v>829</v>
      </c>
      <c r="E127" s="79" t="s">
        <v>830</v>
      </c>
      <c r="F127" s="82" t="s">
        <v>831</v>
      </c>
    </row>
    <row r="128" spans="1:6" ht="15" customHeight="1" x14ac:dyDescent="0.25">
      <c r="A128" s="79" t="s">
        <v>832</v>
      </c>
      <c r="B128" s="79" t="s">
        <v>833</v>
      </c>
      <c r="C128" s="79" t="s">
        <v>834</v>
      </c>
      <c r="D128" s="79" t="s">
        <v>835</v>
      </c>
      <c r="E128" s="79" t="s">
        <v>836</v>
      </c>
      <c r="F128" s="82" t="s">
        <v>837</v>
      </c>
    </row>
    <row r="129" spans="1:6" ht="15" customHeight="1" x14ac:dyDescent="0.25">
      <c r="A129" s="79" t="s">
        <v>838</v>
      </c>
      <c r="B129" s="79" t="s">
        <v>839</v>
      </c>
      <c r="C129" s="79" t="s">
        <v>840</v>
      </c>
      <c r="D129" s="79" t="s">
        <v>841</v>
      </c>
      <c r="E129" s="79" t="s">
        <v>830</v>
      </c>
      <c r="F129" s="82" t="s">
        <v>842</v>
      </c>
    </row>
    <row r="130" spans="1:6" x14ac:dyDescent="0.25">
      <c r="A130" s="79" t="s">
        <v>843</v>
      </c>
      <c r="B130" s="79" t="s">
        <v>555</v>
      </c>
      <c r="C130" s="79" t="s">
        <v>844</v>
      </c>
      <c r="D130" s="79" t="s">
        <v>845</v>
      </c>
      <c r="E130" s="79" t="s">
        <v>846</v>
      </c>
      <c r="F130" s="82" t="s">
        <v>847</v>
      </c>
    </row>
    <row r="131" spans="1:6" ht="15" customHeight="1" x14ac:dyDescent="0.25">
      <c r="A131" s="79" t="s">
        <v>848</v>
      </c>
      <c r="B131" s="79" t="s">
        <v>849</v>
      </c>
      <c r="C131" s="79" t="s">
        <v>850</v>
      </c>
      <c r="D131" s="79" t="s">
        <v>851</v>
      </c>
      <c r="E131" s="79" t="s">
        <v>852</v>
      </c>
      <c r="F131" s="82" t="s">
        <v>853</v>
      </c>
    </row>
    <row r="132" spans="1:6" ht="15" customHeight="1" x14ac:dyDescent="0.25">
      <c r="A132" s="79" t="s">
        <v>854</v>
      </c>
      <c r="B132" s="79" t="s">
        <v>849</v>
      </c>
      <c r="C132" s="79" t="s">
        <v>855</v>
      </c>
      <c r="D132" s="79" t="s">
        <v>856</v>
      </c>
      <c r="E132" s="79" t="s">
        <v>857</v>
      </c>
      <c r="F132" s="82" t="s">
        <v>858</v>
      </c>
    </row>
    <row r="133" spans="1:6" ht="15" customHeight="1" x14ac:dyDescent="0.25">
      <c r="A133" s="79" t="s">
        <v>859</v>
      </c>
      <c r="B133" s="79" t="s">
        <v>346</v>
      </c>
      <c r="C133" s="79" t="s">
        <v>860</v>
      </c>
      <c r="D133" s="79" t="s">
        <v>861</v>
      </c>
      <c r="E133" s="79" t="s">
        <v>852</v>
      </c>
      <c r="F133" s="82" t="s">
        <v>862</v>
      </c>
    </row>
    <row r="134" spans="1:6" ht="15" customHeight="1" x14ac:dyDescent="0.25">
      <c r="A134" s="79" t="s">
        <v>863</v>
      </c>
      <c r="B134" s="79" t="s">
        <v>864</v>
      </c>
      <c r="C134" s="79" t="s">
        <v>865</v>
      </c>
      <c r="D134" s="79" t="s">
        <v>866</v>
      </c>
      <c r="E134" s="79" t="s">
        <v>867</v>
      </c>
      <c r="F134" s="82" t="s">
        <v>868</v>
      </c>
    </row>
    <row r="135" spans="1:6" x14ac:dyDescent="0.25">
      <c r="A135" s="78" t="s">
        <v>869</v>
      </c>
      <c r="B135" s="79" t="s">
        <v>870</v>
      </c>
      <c r="C135" s="78" t="s">
        <v>871</v>
      </c>
      <c r="D135" s="78" t="s">
        <v>872</v>
      </c>
      <c r="E135" s="79" t="s">
        <v>367</v>
      </c>
      <c r="F135" s="80" t="s">
        <v>766</v>
      </c>
    </row>
    <row r="136" spans="1:6" x14ac:dyDescent="0.25">
      <c r="A136" s="78" t="s">
        <v>873</v>
      </c>
      <c r="B136" s="79" t="s">
        <v>870</v>
      </c>
      <c r="C136" s="78" t="s">
        <v>871</v>
      </c>
      <c r="D136" s="78" t="s">
        <v>872</v>
      </c>
      <c r="E136" s="79" t="s">
        <v>367</v>
      </c>
      <c r="F136" s="80" t="s">
        <v>506</v>
      </c>
    </row>
    <row r="137" spans="1:6" x14ac:dyDescent="0.25">
      <c r="A137" s="78" t="s">
        <v>874</v>
      </c>
      <c r="B137" s="79" t="s">
        <v>870</v>
      </c>
      <c r="C137" s="78" t="s">
        <v>871</v>
      </c>
      <c r="D137" s="78" t="s">
        <v>872</v>
      </c>
      <c r="E137" s="79" t="s">
        <v>367</v>
      </c>
      <c r="F137" s="80" t="s">
        <v>875</v>
      </c>
    </row>
    <row r="138" spans="1:6" x14ac:dyDescent="0.25">
      <c r="A138" s="78" t="s">
        <v>876</v>
      </c>
      <c r="B138" s="79" t="s">
        <v>870</v>
      </c>
      <c r="C138" s="78" t="s">
        <v>871</v>
      </c>
      <c r="D138" s="78" t="s">
        <v>872</v>
      </c>
      <c r="E138" s="79" t="s">
        <v>367</v>
      </c>
      <c r="F138" s="80" t="s">
        <v>877</v>
      </c>
    </row>
    <row r="139" spans="1:6" x14ac:dyDescent="0.25">
      <c r="A139" s="78" t="s">
        <v>878</v>
      </c>
      <c r="B139" s="79" t="s">
        <v>870</v>
      </c>
      <c r="C139" s="78" t="s">
        <v>871</v>
      </c>
      <c r="D139" s="78" t="s">
        <v>872</v>
      </c>
      <c r="E139" s="79" t="s">
        <v>367</v>
      </c>
      <c r="F139" s="80" t="s">
        <v>429</v>
      </c>
    </row>
    <row r="140" spans="1:6" x14ac:dyDescent="0.25">
      <c r="A140" s="78" t="s">
        <v>879</v>
      </c>
      <c r="B140" s="79" t="s">
        <v>870</v>
      </c>
      <c r="C140" s="78" t="s">
        <v>871</v>
      </c>
      <c r="D140" s="78" t="s">
        <v>872</v>
      </c>
      <c r="E140" s="79" t="s">
        <v>367</v>
      </c>
      <c r="F140" s="80" t="s">
        <v>880</v>
      </c>
    </row>
    <row r="141" spans="1:6" x14ac:dyDescent="0.25">
      <c r="A141" s="79" t="s">
        <v>881</v>
      </c>
      <c r="B141" s="79" t="s">
        <v>870</v>
      </c>
      <c r="C141" s="79" t="s">
        <v>871</v>
      </c>
      <c r="D141" s="79" t="s">
        <v>872</v>
      </c>
      <c r="E141" s="79" t="s">
        <v>367</v>
      </c>
      <c r="F141" s="82" t="s">
        <v>429</v>
      </c>
    </row>
    <row r="142" spans="1:6" x14ac:dyDescent="0.25">
      <c r="A142" s="79" t="s">
        <v>882</v>
      </c>
      <c r="B142" s="79" t="s">
        <v>870</v>
      </c>
      <c r="C142" s="79" t="s">
        <v>871</v>
      </c>
      <c r="D142" s="79" t="s">
        <v>872</v>
      </c>
      <c r="E142" s="79" t="s">
        <v>367</v>
      </c>
      <c r="F142" s="82" t="s">
        <v>883</v>
      </c>
    </row>
    <row r="143" spans="1:6" x14ac:dyDescent="0.25">
      <c r="A143" s="79" t="s">
        <v>884</v>
      </c>
      <c r="B143" s="79" t="s">
        <v>885</v>
      </c>
      <c r="C143" s="79" t="s">
        <v>886</v>
      </c>
      <c r="D143" s="79" t="s">
        <v>887</v>
      </c>
      <c r="E143" s="79" t="s">
        <v>888</v>
      </c>
      <c r="F143" s="82" t="s">
        <v>889</v>
      </c>
    </row>
    <row r="144" spans="1:6" ht="15" customHeight="1" x14ac:dyDescent="0.25">
      <c r="A144" s="79" t="s">
        <v>890</v>
      </c>
      <c r="B144" s="79" t="s">
        <v>885</v>
      </c>
      <c r="C144" s="79" t="s">
        <v>886</v>
      </c>
      <c r="D144" s="79" t="s">
        <v>887</v>
      </c>
      <c r="E144" s="79" t="s">
        <v>361</v>
      </c>
      <c r="F144" s="82" t="s">
        <v>891</v>
      </c>
    </row>
    <row r="145" spans="1:6" x14ac:dyDescent="0.25">
      <c r="A145" s="78" t="s">
        <v>892</v>
      </c>
      <c r="B145" s="79" t="s">
        <v>893</v>
      </c>
      <c r="C145" s="78" t="s">
        <v>894</v>
      </c>
      <c r="D145" s="78" t="s">
        <v>895</v>
      </c>
      <c r="E145" s="79" t="s">
        <v>408</v>
      </c>
      <c r="F145" s="80" t="s">
        <v>896</v>
      </c>
    </row>
    <row r="146" spans="1:6" x14ac:dyDescent="0.25">
      <c r="A146" s="78" t="s">
        <v>897</v>
      </c>
      <c r="B146" s="79" t="s">
        <v>893</v>
      </c>
      <c r="C146" s="78" t="s">
        <v>894</v>
      </c>
      <c r="D146" s="78" t="s">
        <v>895</v>
      </c>
      <c r="E146" s="79" t="s">
        <v>408</v>
      </c>
      <c r="F146" s="80" t="s">
        <v>898</v>
      </c>
    </row>
    <row r="147" spans="1:6" x14ac:dyDescent="0.25">
      <c r="A147" s="78" t="s">
        <v>899</v>
      </c>
      <c r="B147" s="79" t="s">
        <v>893</v>
      </c>
      <c r="C147" s="78" t="s">
        <v>894</v>
      </c>
      <c r="D147" s="78" t="s">
        <v>895</v>
      </c>
      <c r="E147" s="79" t="s">
        <v>408</v>
      </c>
      <c r="F147" s="80" t="s">
        <v>900</v>
      </c>
    </row>
    <row r="148" spans="1:6" x14ac:dyDescent="0.25">
      <c r="A148" s="78" t="s">
        <v>901</v>
      </c>
      <c r="B148" s="79" t="s">
        <v>893</v>
      </c>
      <c r="C148" s="78" t="s">
        <v>894</v>
      </c>
      <c r="D148" s="78" t="s">
        <v>895</v>
      </c>
      <c r="E148" s="79" t="s">
        <v>408</v>
      </c>
      <c r="F148" s="80" t="s">
        <v>744</v>
      </c>
    </row>
    <row r="149" spans="1:6" x14ac:dyDescent="0.25">
      <c r="A149" s="78" t="s">
        <v>902</v>
      </c>
      <c r="B149" s="79" t="s">
        <v>893</v>
      </c>
      <c r="C149" s="78" t="s">
        <v>894</v>
      </c>
      <c r="D149" s="78" t="s">
        <v>895</v>
      </c>
      <c r="E149" s="79" t="s">
        <v>408</v>
      </c>
      <c r="F149" s="80" t="s">
        <v>903</v>
      </c>
    </row>
    <row r="150" spans="1:6" ht="15" customHeight="1" x14ac:dyDescent="0.25">
      <c r="A150" s="79" t="s">
        <v>904</v>
      </c>
      <c r="B150" s="79" t="s">
        <v>893</v>
      </c>
      <c r="C150" s="79" t="s">
        <v>894</v>
      </c>
      <c r="D150" s="79" t="s">
        <v>895</v>
      </c>
      <c r="E150" s="79" t="s">
        <v>408</v>
      </c>
      <c r="F150" s="82" t="s">
        <v>905</v>
      </c>
    </row>
    <row r="151" spans="1:6" x14ac:dyDescent="0.25">
      <c r="A151" s="79" t="s">
        <v>906</v>
      </c>
      <c r="B151" s="79" t="s">
        <v>893</v>
      </c>
      <c r="C151" s="79" t="s">
        <v>894</v>
      </c>
      <c r="D151" s="79" t="s">
        <v>895</v>
      </c>
      <c r="E151" s="79" t="s">
        <v>408</v>
      </c>
      <c r="F151" s="82" t="s">
        <v>907</v>
      </c>
    </row>
    <row r="152" spans="1:6" x14ac:dyDescent="0.25">
      <c r="A152" s="79" t="s">
        <v>908</v>
      </c>
      <c r="B152" s="79" t="s">
        <v>893</v>
      </c>
      <c r="C152" s="79" t="s">
        <v>894</v>
      </c>
      <c r="D152" s="79" t="s">
        <v>895</v>
      </c>
      <c r="E152" s="79" t="s">
        <v>408</v>
      </c>
      <c r="F152" s="82" t="s">
        <v>909</v>
      </c>
    </row>
    <row r="153" spans="1:6" ht="15" customHeight="1" x14ac:dyDescent="0.25">
      <c r="A153" s="79" t="s">
        <v>910</v>
      </c>
      <c r="B153" s="79" t="s">
        <v>893</v>
      </c>
      <c r="C153" s="79" t="s">
        <v>894</v>
      </c>
      <c r="D153" s="79" t="s">
        <v>895</v>
      </c>
      <c r="E153" s="79" t="s">
        <v>408</v>
      </c>
      <c r="F153" s="82" t="s">
        <v>911</v>
      </c>
    </row>
    <row r="154" spans="1:6" x14ac:dyDescent="0.25">
      <c r="A154" s="78" t="s">
        <v>912</v>
      </c>
      <c r="B154" s="79" t="s">
        <v>893</v>
      </c>
      <c r="C154" s="78" t="s">
        <v>894</v>
      </c>
      <c r="D154" s="78" t="s">
        <v>895</v>
      </c>
      <c r="E154" s="79" t="s">
        <v>408</v>
      </c>
      <c r="F154" s="80" t="s">
        <v>913</v>
      </c>
    </row>
    <row r="155" spans="1:6" x14ac:dyDescent="0.25">
      <c r="A155" s="78" t="s">
        <v>914</v>
      </c>
      <c r="B155" s="79" t="s">
        <v>893</v>
      </c>
      <c r="C155" s="78" t="s">
        <v>894</v>
      </c>
      <c r="D155" s="78" t="s">
        <v>915</v>
      </c>
      <c r="E155" s="79" t="s">
        <v>408</v>
      </c>
      <c r="F155" s="80" t="s">
        <v>916</v>
      </c>
    </row>
    <row r="156" spans="1:6" x14ac:dyDescent="0.25">
      <c r="A156" s="78" t="s">
        <v>917</v>
      </c>
      <c r="B156" s="79" t="s">
        <v>544</v>
      </c>
      <c r="C156" s="78" t="s">
        <v>918</v>
      </c>
      <c r="D156" s="78" t="s">
        <v>919</v>
      </c>
      <c r="E156" s="79" t="s">
        <v>920</v>
      </c>
      <c r="F156" s="80" t="s">
        <v>921</v>
      </c>
    </row>
    <row r="157" spans="1:6" x14ac:dyDescent="0.25">
      <c r="A157" s="78" t="s">
        <v>922</v>
      </c>
      <c r="B157" s="79" t="s">
        <v>364</v>
      </c>
      <c r="C157" s="78" t="s">
        <v>923</v>
      </c>
      <c r="D157" s="78" t="s">
        <v>924</v>
      </c>
      <c r="E157" s="79" t="s">
        <v>925</v>
      </c>
      <c r="F157" s="80" t="s">
        <v>926</v>
      </c>
    </row>
    <row r="158" spans="1:6" s="83" customFormat="1" ht="15" customHeight="1" x14ac:dyDescent="0.25">
      <c r="A158" s="79" t="s">
        <v>927</v>
      </c>
      <c r="B158" s="79" t="s">
        <v>928</v>
      </c>
      <c r="C158" s="79" t="s">
        <v>929</v>
      </c>
      <c r="D158" s="79" t="s">
        <v>930</v>
      </c>
      <c r="E158" s="79" t="s">
        <v>931</v>
      </c>
      <c r="F158" s="82" t="s">
        <v>932</v>
      </c>
    </row>
    <row r="159" spans="1:6" s="83" customFormat="1" ht="15" customHeight="1" x14ac:dyDescent="0.25">
      <c r="A159" s="79" t="s">
        <v>933</v>
      </c>
      <c r="B159" s="79" t="s">
        <v>555</v>
      </c>
      <c r="C159" s="79" t="s">
        <v>934</v>
      </c>
      <c r="D159" s="79" t="s">
        <v>935</v>
      </c>
      <c r="E159" s="79" t="s">
        <v>440</v>
      </c>
      <c r="F159" s="82" t="s">
        <v>936</v>
      </c>
    </row>
    <row r="160" spans="1:6" s="83" customFormat="1" ht="15" customHeight="1" x14ac:dyDescent="0.25">
      <c r="A160" s="79" t="s">
        <v>937</v>
      </c>
      <c r="B160" s="79" t="s">
        <v>555</v>
      </c>
      <c r="C160" s="79" t="s">
        <v>934</v>
      </c>
      <c r="D160" s="79" t="s">
        <v>935</v>
      </c>
      <c r="E160" s="79" t="s">
        <v>440</v>
      </c>
      <c r="F160" s="82" t="s">
        <v>938</v>
      </c>
    </row>
    <row r="161" spans="1:6" s="83" customFormat="1" ht="15" customHeight="1" x14ac:dyDescent="0.25">
      <c r="A161" s="79" t="s">
        <v>939</v>
      </c>
      <c r="B161" s="79" t="s">
        <v>940</v>
      </c>
      <c r="C161" s="79" t="s">
        <v>941</v>
      </c>
      <c r="D161" s="79" t="s">
        <v>942</v>
      </c>
      <c r="E161" s="79" t="s">
        <v>943</v>
      </c>
      <c r="F161" s="82" t="s">
        <v>944</v>
      </c>
    </row>
    <row r="162" spans="1:6" x14ac:dyDescent="0.25">
      <c r="A162" s="78" t="s">
        <v>945</v>
      </c>
      <c r="B162" s="79" t="s">
        <v>946</v>
      </c>
      <c r="C162" s="78" t="s">
        <v>947</v>
      </c>
      <c r="D162" s="78" t="s">
        <v>948</v>
      </c>
      <c r="E162" s="79" t="s">
        <v>949</v>
      </c>
      <c r="F162" s="80" t="s">
        <v>950</v>
      </c>
    </row>
    <row r="163" spans="1:6" x14ac:dyDescent="0.25">
      <c r="A163" s="78" t="s">
        <v>951</v>
      </c>
      <c r="B163" s="79" t="s">
        <v>946</v>
      </c>
      <c r="C163" s="78" t="s">
        <v>952</v>
      </c>
      <c r="D163" s="78" t="s">
        <v>953</v>
      </c>
      <c r="E163" s="79" t="s">
        <v>954</v>
      </c>
      <c r="F163" s="80" t="s">
        <v>955</v>
      </c>
    </row>
    <row r="164" spans="1:6" x14ac:dyDescent="0.25">
      <c r="A164" s="78" t="s">
        <v>956</v>
      </c>
      <c r="B164" s="79" t="s">
        <v>946</v>
      </c>
      <c r="C164" s="78" t="s">
        <v>957</v>
      </c>
      <c r="D164" s="78" t="s">
        <v>958</v>
      </c>
      <c r="E164" s="79" t="s">
        <v>959</v>
      </c>
      <c r="F164" s="80" t="s">
        <v>960</v>
      </c>
    </row>
    <row r="165" spans="1:6" ht="15" customHeight="1" x14ac:dyDescent="0.25">
      <c r="A165" s="79" t="s">
        <v>961</v>
      </c>
      <c r="B165" s="79" t="s">
        <v>946</v>
      </c>
      <c r="C165" s="79" t="s">
        <v>962</v>
      </c>
      <c r="D165" s="79" t="s">
        <v>963</v>
      </c>
      <c r="E165" s="79" t="s">
        <v>964</v>
      </c>
      <c r="F165" s="82" t="s">
        <v>965</v>
      </c>
    </row>
    <row r="166" spans="1:6" x14ac:dyDescent="0.25">
      <c r="A166" s="78" t="s">
        <v>966</v>
      </c>
      <c r="B166" s="79" t="s">
        <v>946</v>
      </c>
      <c r="C166" s="78" t="s">
        <v>962</v>
      </c>
      <c r="D166" s="78" t="s">
        <v>963</v>
      </c>
      <c r="E166" s="79" t="s">
        <v>964</v>
      </c>
      <c r="F166" s="80" t="s">
        <v>967</v>
      </c>
    </row>
    <row r="168" spans="1:6" x14ac:dyDescent="0.25">
      <c r="A168"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0BD5-58FB-42DF-8DF4-E9833A9CFFDA}">
  <dimension ref="A1:AQ70"/>
  <sheetViews>
    <sheetView tabSelected="1" zoomScale="90" zoomScaleNormal="90" workbookViewId="0">
      <selection activeCell="AC4" sqref="AC4"/>
    </sheetView>
  </sheetViews>
  <sheetFormatPr defaultColWidth="12.28515625" defaultRowHeight="15" x14ac:dyDescent="0.25"/>
  <cols>
    <col min="1" max="1" width="11" style="149" customWidth="1"/>
    <col min="2" max="2" width="11.28515625" style="149" customWidth="1"/>
    <col min="3" max="3" width="12.85546875" style="149" customWidth="1"/>
    <col min="4" max="4" width="9.28515625" style="149" customWidth="1"/>
    <col min="5" max="5" width="2.140625" style="149" customWidth="1"/>
    <col min="6" max="8" width="9.28515625" style="149" customWidth="1"/>
    <col min="9" max="9" width="2.140625" style="149" customWidth="1"/>
    <col min="10" max="11" width="9.28515625" style="149" customWidth="1"/>
    <col min="12" max="12" width="2.140625" style="149" customWidth="1"/>
    <col min="13" max="14" width="9.28515625" style="149" customWidth="1"/>
    <col min="15" max="15" width="2.140625" style="149" customWidth="1"/>
    <col min="16" max="16" width="9.28515625" style="149" customWidth="1"/>
    <col min="17" max="17" width="7" style="187" customWidth="1"/>
    <col min="18" max="18" width="5.5703125" style="188" customWidth="1"/>
    <col min="19" max="19" width="2.140625" style="149" customWidth="1"/>
    <col min="20" max="20" width="5.7109375" style="189" customWidth="1"/>
    <col min="21" max="21" width="5.5703125" style="190" customWidth="1"/>
    <col min="22" max="22" width="2.140625" style="187" customWidth="1"/>
    <col min="23" max="23" width="5.5703125" style="191" customWidth="1"/>
    <col min="24" max="24" width="5.85546875" style="192" customWidth="1"/>
    <col min="25" max="25" width="2.140625" style="193" customWidth="1"/>
    <col min="26" max="26" width="6.28515625" style="194" customWidth="1"/>
    <col min="27" max="27" width="10.5703125" style="149" customWidth="1"/>
    <col min="28" max="28" width="7" style="149" customWidth="1"/>
    <col min="29" max="29" width="7.7109375" style="149" customWidth="1"/>
    <col min="30" max="30" width="3" style="149" customWidth="1"/>
    <col min="31" max="32" width="7.28515625" style="149" customWidth="1"/>
    <col min="33" max="33" width="7.140625" style="149" customWidth="1"/>
    <col min="34" max="34" width="2.7109375" style="149" customWidth="1"/>
    <col min="35" max="35" width="6.7109375" style="149" customWidth="1"/>
    <col min="36" max="36" width="5.42578125" style="149" customWidth="1"/>
    <col min="37" max="37" width="7.28515625" style="149" customWidth="1"/>
    <col min="38" max="38" width="7.5703125" style="149" customWidth="1"/>
    <col min="39" max="39" width="3.7109375" style="149" customWidth="1"/>
    <col min="40" max="40" width="6.7109375" style="149" customWidth="1"/>
    <col min="41" max="41" width="7.140625" style="149" customWidth="1"/>
    <col min="42" max="256" width="12.28515625" style="149"/>
    <col min="257" max="257" width="11" style="149" customWidth="1"/>
    <col min="258" max="258" width="11.28515625" style="149" customWidth="1"/>
    <col min="259" max="259" width="12.85546875" style="149" customWidth="1"/>
    <col min="260" max="260" width="9.28515625" style="149" customWidth="1"/>
    <col min="261" max="261" width="2.140625" style="149" customWidth="1"/>
    <col min="262" max="264" width="9.28515625" style="149" customWidth="1"/>
    <col min="265" max="265" width="2.140625" style="149" customWidth="1"/>
    <col min="266" max="267" width="9.28515625" style="149" customWidth="1"/>
    <col min="268" max="268" width="2.140625" style="149" customWidth="1"/>
    <col min="269" max="270" width="9.28515625" style="149" customWidth="1"/>
    <col min="271" max="271" width="2.140625" style="149" customWidth="1"/>
    <col min="272" max="272" width="9.28515625" style="149" customWidth="1"/>
    <col min="273" max="273" width="7" style="149" customWidth="1"/>
    <col min="274" max="274" width="5.5703125" style="149" customWidth="1"/>
    <col min="275" max="275" width="2.140625" style="149" customWidth="1"/>
    <col min="276" max="276" width="5.7109375" style="149" customWidth="1"/>
    <col min="277" max="277" width="5.5703125" style="149" customWidth="1"/>
    <col min="278" max="278" width="2.140625" style="149" customWidth="1"/>
    <col min="279" max="280" width="5.5703125" style="149" customWidth="1"/>
    <col min="281" max="281" width="2.140625" style="149" customWidth="1"/>
    <col min="282" max="282" width="5.5703125" style="149" customWidth="1"/>
    <col min="283" max="283" width="10.5703125" style="149" customWidth="1"/>
    <col min="284" max="284" width="7" style="149" customWidth="1"/>
    <col min="285" max="285" width="7.7109375" style="149" customWidth="1"/>
    <col min="286" max="286" width="3" style="149" customWidth="1"/>
    <col min="287" max="288" width="7.28515625" style="149" customWidth="1"/>
    <col min="289" max="289" width="7.140625" style="149" customWidth="1"/>
    <col min="290" max="290" width="2.7109375" style="149" customWidth="1"/>
    <col min="291" max="291" width="6.7109375" style="149" customWidth="1"/>
    <col min="292" max="292" width="5.42578125" style="149" customWidth="1"/>
    <col min="293" max="293" width="7.28515625" style="149" customWidth="1"/>
    <col min="294" max="294" width="7.5703125" style="149" customWidth="1"/>
    <col min="295" max="295" width="3.7109375" style="149" customWidth="1"/>
    <col min="296" max="296" width="6.7109375" style="149" customWidth="1"/>
    <col min="297" max="297" width="7.140625" style="149" customWidth="1"/>
    <col min="298" max="512" width="12.28515625" style="149"/>
    <col min="513" max="513" width="11" style="149" customWidth="1"/>
    <col min="514" max="514" width="11.28515625" style="149" customWidth="1"/>
    <col min="515" max="515" width="12.85546875" style="149" customWidth="1"/>
    <col min="516" max="516" width="9.28515625" style="149" customWidth="1"/>
    <col min="517" max="517" width="2.140625" style="149" customWidth="1"/>
    <col min="518" max="520" width="9.28515625" style="149" customWidth="1"/>
    <col min="521" max="521" width="2.140625" style="149" customWidth="1"/>
    <col min="522" max="523" width="9.28515625" style="149" customWidth="1"/>
    <col min="524" max="524" width="2.140625" style="149" customWidth="1"/>
    <col min="525" max="526" width="9.28515625" style="149" customWidth="1"/>
    <col min="527" max="527" width="2.140625" style="149" customWidth="1"/>
    <col min="528" max="528" width="9.28515625" style="149" customWidth="1"/>
    <col min="529" max="529" width="7" style="149" customWidth="1"/>
    <col min="530" max="530" width="5.5703125" style="149" customWidth="1"/>
    <col min="531" max="531" width="2.140625" style="149" customWidth="1"/>
    <col min="532" max="532" width="5.7109375" style="149" customWidth="1"/>
    <col min="533" max="533" width="5.5703125" style="149" customWidth="1"/>
    <col min="534" max="534" width="2.140625" style="149" customWidth="1"/>
    <col min="535" max="536" width="5.5703125" style="149" customWidth="1"/>
    <col min="537" max="537" width="2.140625" style="149" customWidth="1"/>
    <col min="538" max="538" width="5.5703125" style="149" customWidth="1"/>
    <col min="539" max="539" width="10.5703125" style="149" customWidth="1"/>
    <col min="540" max="540" width="7" style="149" customWidth="1"/>
    <col min="541" max="541" width="7.7109375" style="149" customWidth="1"/>
    <col min="542" max="542" width="3" style="149" customWidth="1"/>
    <col min="543" max="544" width="7.28515625" style="149" customWidth="1"/>
    <col min="545" max="545" width="7.140625" style="149" customWidth="1"/>
    <col min="546" max="546" width="2.7109375" style="149" customWidth="1"/>
    <col min="547" max="547" width="6.7109375" style="149" customWidth="1"/>
    <col min="548" max="548" width="5.42578125" style="149" customWidth="1"/>
    <col min="549" max="549" width="7.28515625" style="149" customWidth="1"/>
    <col min="550" max="550" width="7.5703125" style="149" customWidth="1"/>
    <col min="551" max="551" width="3.7109375" style="149" customWidth="1"/>
    <col min="552" max="552" width="6.7109375" style="149" customWidth="1"/>
    <col min="553" max="553" width="7.140625" style="149" customWidth="1"/>
    <col min="554" max="768" width="12.28515625" style="149"/>
    <col min="769" max="769" width="11" style="149" customWidth="1"/>
    <col min="770" max="770" width="11.28515625" style="149" customWidth="1"/>
    <col min="771" max="771" width="12.85546875" style="149" customWidth="1"/>
    <col min="772" max="772" width="9.28515625" style="149" customWidth="1"/>
    <col min="773" max="773" width="2.140625" style="149" customWidth="1"/>
    <col min="774" max="776" width="9.28515625" style="149" customWidth="1"/>
    <col min="777" max="777" width="2.140625" style="149" customWidth="1"/>
    <col min="778" max="779" width="9.28515625" style="149" customWidth="1"/>
    <col min="780" max="780" width="2.140625" style="149" customWidth="1"/>
    <col min="781" max="782" width="9.28515625" style="149" customWidth="1"/>
    <col min="783" max="783" width="2.140625" style="149" customWidth="1"/>
    <col min="784" max="784" width="9.28515625" style="149" customWidth="1"/>
    <col min="785" max="785" width="7" style="149" customWidth="1"/>
    <col min="786" max="786" width="5.5703125" style="149" customWidth="1"/>
    <col min="787" max="787" width="2.140625" style="149" customWidth="1"/>
    <col min="788" max="788" width="5.7109375" style="149" customWidth="1"/>
    <col min="789" max="789" width="5.5703125" style="149" customWidth="1"/>
    <col min="790" max="790" width="2.140625" style="149" customWidth="1"/>
    <col min="791" max="792" width="5.5703125" style="149" customWidth="1"/>
    <col min="793" max="793" width="2.140625" style="149" customWidth="1"/>
    <col min="794" max="794" width="5.5703125" style="149" customWidth="1"/>
    <col min="795" max="795" width="10.5703125" style="149" customWidth="1"/>
    <col min="796" max="796" width="7" style="149" customWidth="1"/>
    <col min="797" max="797" width="7.7109375" style="149" customWidth="1"/>
    <col min="798" max="798" width="3" style="149" customWidth="1"/>
    <col min="799" max="800" width="7.28515625" style="149" customWidth="1"/>
    <col min="801" max="801" width="7.140625" style="149" customWidth="1"/>
    <col min="802" max="802" width="2.7109375" style="149" customWidth="1"/>
    <col min="803" max="803" width="6.7109375" style="149" customWidth="1"/>
    <col min="804" max="804" width="5.42578125" style="149" customWidth="1"/>
    <col min="805" max="805" width="7.28515625" style="149" customWidth="1"/>
    <col min="806" max="806" width="7.5703125" style="149" customWidth="1"/>
    <col min="807" max="807" width="3.7109375" style="149" customWidth="1"/>
    <col min="808" max="808" width="6.7109375" style="149" customWidth="1"/>
    <col min="809" max="809" width="7.140625" style="149" customWidth="1"/>
    <col min="810" max="1024" width="12.28515625" style="149"/>
    <col min="1025" max="1025" width="11" style="149" customWidth="1"/>
    <col min="1026" max="1026" width="11.28515625" style="149" customWidth="1"/>
    <col min="1027" max="1027" width="12.85546875" style="149" customWidth="1"/>
    <col min="1028" max="1028" width="9.28515625" style="149" customWidth="1"/>
    <col min="1029" max="1029" width="2.140625" style="149" customWidth="1"/>
    <col min="1030" max="1032" width="9.28515625" style="149" customWidth="1"/>
    <col min="1033" max="1033" width="2.140625" style="149" customWidth="1"/>
    <col min="1034" max="1035" width="9.28515625" style="149" customWidth="1"/>
    <col min="1036" max="1036" width="2.140625" style="149" customWidth="1"/>
    <col min="1037" max="1038" width="9.28515625" style="149" customWidth="1"/>
    <col min="1039" max="1039" width="2.140625" style="149" customWidth="1"/>
    <col min="1040" max="1040" width="9.28515625" style="149" customWidth="1"/>
    <col min="1041" max="1041" width="7" style="149" customWidth="1"/>
    <col min="1042" max="1042" width="5.5703125" style="149" customWidth="1"/>
    <col min="1043" max="1043" width="2.140625" style="149" customWidth="1"/>
    <col min="1044" max="1044" width="5.7109375" style="149" customWidth="1"/>
    <col min="1045" max="1045" width="5.5703125" style="149" customWidth="1"/>
    <col min="1046" max="1046" width="2.140625" style="149" customWidth="1"/>
    <col min="1047" max="1048" width="5.5703125" style="149" customWidth="1"/>
    <col min="1049" max="1049" width="2.140625" style="149" customWidth="1"/>
    <col min="1050" max="1050" width="5.5703125" style="149" customWidth="1"/>
    <col min="1051" max="1051" width="10.5703125" style="149" customWidth="1"/>
    <col min="1052" max="1052" width="7" style="149" customWidth="1"/>
    <col min="1053" max="1053" width="7.7109375" style="149" customWidth="1"/>
    <col min="1054" max="1054" width="3" style="149" customWidth="1"/>
    <col min="1055" max="1056" width="7.28515625" style="149" customWidth="1"/>
    <col min="1057" max="1057" width="7.140625" style="149" customWidth="1"/>
    <col min="1058" max="1058" width="2.7109375" style="149" customWidth="1"/>
    <col min="1059" max="1059" width="6.7109375" style="149" customWidth="1"/>
    <col min="1060" max="1060" width="5.42578125" style="149" customWidth="1"/>
    <col min="1061" max="1061" width="7.28515625" style="149" customWidth="1"/>
    <col min="1062" max="1062" width="7.5703125" style="149" customWidth="1"/>
    <col min="1063" max="1063" width="3.7109375" style="149" customWidth="1"/>
    <col min="1064" max="1064" width="6.7109375" style="149" customWidth="1"/>
    <col min="1065" max="1065" width="7.140625" style="149" customWidth="1"/>
    <col min="1066" max="1280" width="12.28515625" style="149"/>
    <col min="1281" max="1281" width="11" style="149" customWidth="1"/>
    <col min="1282" max="1282" width="11.28515625" style="149" customWidth="1"/>
    <col min="1283" max="1283" width="12.85546875" style="149" customWidth="1"/>
    <col min="1284" max="1284" width="9.28515625" style="149" customWidth="1"/>
    <col min="1285" max="1285" width="2.140625" style="149" customWidth="1"/>
    <col min="1286" max="1288" width="9.28515625" style="149" customWidth="1"/>
    <col min="1289" max="1289" width="2.140625" style="149" customWidth="1"/>
    <col min="1290" max="1291" width="9.28515625" style="149" customWidth="1"/>
    <col min="1292" max="1292" width="2.140625" style="149" customWidth="1"/>
    <col min="1293" max="1294" width="9.28515625" style="149" customWidth="1"/>
    <col min="1295" max="1295" width="2.140625" style="149" customWidth="1"/>
    <col min="1296" max="1296" width="9.28515625" style="149" customWidth="1"/>
    <col min="1297" max="1297" width="7" style="149" customWidth="1"/>
    <col min="1298" max="1298" width="5.5703125" style="149" customWidth="1"/>
    <col min="1299" max="1299" width="2.140625" style="149" customWidth="1"/>
    <col min="1300" max="1300" width="5.7109375" style="149" customWidth="1"/>
    <col min="1301" max="1301" width="5.5703125" style="149" customWidth="1"/>
    <col min="1302" max="1302" width="2.140625" style="149" customWidth="1"/>
    <col min="1303" max="1304" width="5.5703125" style="149" customWidth="1"/>
    <col min="1305" max="1305" width="2.140625" style="149" customWidth="1"/>
    <col min="1306" max="1306" width="5.5703125" style="149" customWidth="1"/>
    <col min="1307" max="1307" width="10.5703125" style="149" customWidth="1"/>
    <col min="1308" max="1308" width="7" style="149" customWidth="1"/>
    <col min="1309" max="1309" width="7.7109375" style="149" customWidth="1"/>
    <col min="1310" max="1310" width="3" style="149" customWidth="1"/>
    <col min="1311" max="1312" width="7.28515625" style="149" customWidth="1"/>
    <col min="1313" max="1313" width="7.140625" style="149" customWidth="1"/>
    <col min="1314" max="1314" width="2.7109375" style="149" customWidth="1"/>
    <col min="1315" max="1315" width="6.7109375" style="149" customWidth="1"/>
    <col min="1316" max="1316" width="5.42578125" style="149" customWidth="1"/>
    <col min="1317" max="1317" width="7.28515625" style="149" customWidth="1"/>
    <col min="1318" max="1318" width="7.5703125" style="149" customWidth="1"/>
    <col min="1319" max="1319" width="3.7109375" style="149" customWidth="1"/>
    <col min="1320" max="1320" width="6.7109375" style="149" customWidth="1"/>
    <col min="1321" max="1321" width="7.140625" style="149" customWidth="1"/>
    <col min="1322" max="1536" width="12.28515625" style="149"/>
    <col min="1537" max="1537" width="11" style="149" customWidth="1"/>
    <col min="1538" max="1538" width="11.28515625" style="149" customWidth="1"/>
    <col min="1539" max="1539" width="12.85546875" style="149" customWidth="1"/>
    <col min="1540" max="1540" width="9.28515625" style="149" customWidth="1"/>
    <col min="1541" max="1541" width="2.140625" style="149" customWidth="1"/>
    <col min="1542" max="1544" width="9.28515625" style="149" customWidth="1"/>
    <col min="1545" max="1545" width="2.140625" style="149" customWidth="1"/>
    <col min="1546" max="1547" width="9.28515625" style="149" customWidth="1"/>
    <col min="1548" max="1548" width="2.140625" style="149" customWidth="1"/>
    <col min="1549" max="1550" width="9.28515625" style="149" customWidth="1"/>
    <col min="1551" max="1551" width="2.140625" style="149" customWidth="1"/>
    <col min="1552" max="1552" width="9.28515625" style="149" customWidth="1"/>
    <col min="1553" max="1553" width="7" style="149" customWidth="1"/>
    <col min="1554" max="1554" width="5.5703125" style="149" customWidth="1"/>
    <col min="1555" max="1555" width="2.140625" style="149" customWidth="1"/>
    <col min="1556" max="1556" width="5.7109375" style="149" customWidth="1"/>
    <col min="1557" max="1557" width="5.5703125" style="149" customWidth="1"/>
    <col min="1558" max="1558" width="2.140625" style="149" customWidth="1"/>
    <col min="1559" max="1560" width="5.5703125" style="149" customWidth="1"/>
    <col min="1561" max="1561" width="2.140625" style="149" customWidth="1"/>
    <col min="1562" max="1562" width="5.5703125" style="149" customWidth="1"/>
    <col min="1563" max="1563" width="10.5703125" style="149" customWidth="1"/>
    <col min="1564" max="1564" width="7" style="149" customWidth="1"/>
    <col min="1565" max="1565" width="7.7109375" style="149" customWidth="1"/>
    <col min="1566" max="1566" width="3" style="149" customWidth="1"/>
    <col min="1567" max="1568" width="7.28515625" style="149" customWidth="1"/>
    <col min="1569" max="1569" width="7.140625" style="149" customWidth="1"/>
    <col min="1570" max="1570" width="2.7109375" style="149" customWidth="1"/>
    <col min="1571" max="1571" width="6.7109375" style="149" customWidth="1"/>
    <col min="1572" max="1572" width="5.42578125" style="149" customWidth="1"/>
    <col min="1573" max="1573" width="7.28515625" style="149" customWidth="1"/>
    <col min="1574" max="1574" width="7.5703125" style="149" customWidth="1"/>
    <col min="1575" max="1575" width="3.7109375" style="149" customWidth="1"/>
    <col min="1576" max="1576" width="6.7109375" style="149" customWidth="1"/>
    <col min="1577" max="1577" width="7.140625" style="149" customWidth="1"/>
    <col min="1578" max="1792" width="12.28515625" style="149"/>
    <col min="1793" max="1793" width="11" style="149" customWidth="1"/>
    <col min="1794" max="1794" width="11.28515625" style="149" customWidth="1"/>
    <col min="1795" max="1795" width="12.85546875" style="149" customWidth="1"/>
    <col min="1796" max="1796" width="9.28515625" style="149" customWidth="1"/>
    <col min="1797" max="1797" width="2.140625" style="149" customWidth="1"/>
    <col min="1798" max="1800" width="9.28515625" style="149" customWidth="1"/>
    <col min="1801" max="1801" width="2.140625" style="149" customWidth="1"/>
    <col min="1802" max="1803" width="9.28515625" style="149" customWidth="1"/>
    <col min="1804" max="1804" width="2.140625" style="149" customWidth="1"/>
    <col min="1805" max="1806" width="9.28515625" style="149" customWidth="1"/>
    <col min="1807" max="1807" width="2.140625" style="149" customWidth="1"/>
    <col min="1808" max="1808" width="9.28515625" style="149" customWidth="1"/>
    <col min="1809" max="1809" width="7" style="149" customWidth="1"/>
    <col min="1810" max="1810" width="5.5703125" style="149" customWidth="1"/>
    <col min="1811" max="1811" width="2.140625" style="149" customWidth="1"/>
    <col min="1812" max="1812" width="5.7109375" style="149" customWidth="1"/>
    <col min="1813" max="1813" width="5.5703125" style="149" customWidth="1"/>
    <col min="1814" max="1814" width="2.140625" style="149" customWidth="1"/>
    <col min="1815" max="1816" width="5.5703125" style="149" customWidth="1"/>
    <col min="1817" max="1817" width="2.140625" style="149" customWidth="1"/>
    <col min="1818" max="1818" width="5.5703125" style="149" customWidth="1"/>
    <col min="1819" max="1819" width="10.5703125" style="149" customWidth="1"/>
    <col min="1820" max="1820" width="7" style="149" customWidth="1"/>
    <col min="1821" max="1821" width="7.7109375" style="149" customWidth="1"/>
    <col min="1822" max="1822" width="3" style="149" customWidth="1"/>
    <col min="1823" max="1824" width="7.28515625" style="149" customWidth="1"/>
    <col min="1825" max="1825" width="7.140625" style="149" customWidth="1"/>
    <col min="1826" max="1826" width="2.7109375" style="149" customWidth="1"/>
    <col min="1827" max="1827" width="6.7109375" style="149" customWidth="1"/>
    <col min="1828" max="1828" width="5.42578125" style="149" customWidth="1"/>
    <col min="1829" max="1829" width="7.28515625" style="149" customWidth="1"/>
    <col min="1830" max="1830" width="7.5703125" style="149" customWidth="1"/>
    <col min="1831" max="1831" width="3.7109375" style="149" customWidth="1"/>
    <col min="1832" max="1832" width="6.7109375" style="149" customWidth="1"/>
    <col min="1833" max="1833" width="7.140625" style="149" customWidth="1"/>
    <col min="1834" max="2048" width="12.28515625" style="149"/>
    <col min="2049" max="2049" width="11" style="149" customWidth="1"/>
    <col min="2050" max="2050" width="11.28515625" style="149" customWidth="1"/>
    <col min="2051" max="2051" width="12.85546875" style="149" customWidth="1"/>
    <col min="2052" max="2052" width="9.28515625" style="149" customWidth="1"/>
    <col min="2053" max="2053" width="2.140625" style="149" customWidth="1"/>
    <col min="2054" max="2056" width="9.28515625" style="149" customWidth="1"/>
    <col min="2057" max="2057" width="2.140625" style="149" customWidth="1"/>
    <col min="2058" max="2059" width="9.28515625" style="149" customWidth="1"/>
    <col min="2060" max="2060" width="2.140625" style="149" customWidth="1"/>
    <col min="2061" max="2062" width="9.28515625" style="149" customWidth="1"/>
    <col min="2063" max="2063" width="2.140625" style="149" customWidth="1"/>
    <col min="2064" max="2064" width="9.28515625" style="149" customWidth="1"/>
    <col min="2065" max="2065" width="7" style="149" customWidth="1"/>
    <col min="2066" max="2066" width="5.5703125" style="149" customWidth="1"/>
    <col min="2067" max="2067" width="2.140625" style="149" customWidth="1"/>
    <col min="2068" max="2068" width="5.7109375" style="149" customWidth="1"/>
    <col min="2069" max="2069" width="5.5703125" style="149" customWidth="1"/>
    <col min="2070" max="2070" width="2.140625" style="149" customWidth="1"/>
    <col min="2071" max="2072" width="5.5703125" style="149" customWidth="1"/>
    <col min="2073" max="2073" width="2.140625" style="149" customWidth="1"/>
    <col min="2074" max="2074" width="5.5703125" style="149" customWidth="1"/>
    <col min="2075" max="2075" width="10.5703125" style="149" customWidth="1"/>
    <col min="2076" max="2076" width="7" style="149" customWidth="1"/>
    <col min="2077" max="2077" width="7.7109375" style="149" customWidth="1"/>
    <col min="2078" max="2078" width="3" style="149" customWidth="1"/>
    <col min="2079" max="2080" width="7.28515625" style="149" customWidth="1"/>
    <col min="2081" max="2081" width="7.140625" style="149" customWidth="1"/>
    <col min="2082" max="2082" width="2.7109375" style="149" customWidth="1"/>
    <col min="2083" max="2083" width="6.7109375" style="149" customWidth="1"/>
    <col min="2084" max="2084" width="5.42578125" style="149" customWidth="1"/>
    <col min="2085" max="2085" width="7.28515625" style="149" customWidth="1"/>
    <col min="2086" max="2086" width="7.5703125" style="149" customWidth="1"/>
    <col min="2087" max="2087" width="3.7109375" style="149" customWidth="1"/>
    <col min="2088" max="2088" width="6.7109375" style="149" customWidth="1"/>
    <col min="2089" max="2089" width="7.140625" style="149" customWidth="1"/>
    <col min="2090" max="2304" width="12.28515625" style="149"/>
    <col min="2305" max="2305" width="11" style="149" customWidth="1"/>
    <col min="2306" max="2306" width="11.28515625" style="149" customWidth="1"/>
    <col min="2307" max="2307" width="12.85546875" style="149" customWidth="1"/>
    <col min="2308" max="2308" width="9.28515625" style="149" customWidth="1"/>
    <col min="2309" max="2309" width="2.140625" style="149" customWidth="1"/>
    <col min="2310" max="2312" width="9.28515625" style="149" customWidth="1"/>
    <col min="2313" max="2313" width="2.140625" style="149" customWidth="1"/>
    <col min="2314" max="2315" width="9.28515625" style="149" customWidth="1"/>
    <col min="2316" max="2316" width="2.140625" style="149" customWidth="1"/>
    <col min="2317" max="2318" width="9.28515625" style="149" customWidth="1"/>
    <col min="2319" max="2319" width="2.140625" style="149" customWidth="1"/>
    <col min="2320" max="2320" width="9.28515625" style="149" customWidth="1"/>
    <col min="2321" max="2321" width="7" style="149" customWidth="1"/>
    <col min="2322" max="2322" width="5.5703125" style="149" customWidth="1"/>
    <col min="2323" max="2323" width="2.140625" style="149" customWidth="1"/>
    <col min="2324" max="2324" width="5.7109375" style="149" customWidth="1"/>
    <col min="2325" max="2325" width="5.5703125" style="149" customWidth="1"/>
    <col min="2326" max="2326" width="2.140625" style="149" customWidth="1"/>
    <col min="2327" max="2328" width="5.5703125" style="149" customWidth="1"/>
    <col min="2329" max="2329" width="2.140625" style="149" customWidth="1"/>
    <col min="2330" max="2330" width="5.5703125" style="149" customWidth="1"/>
    <col min="2331" max="2331" width="10.5703125" style="149" customWidth="1"/>
    <col min="2332" max="2332" width="7" style="149" customWidth="1"/>
    <col min="2333" max="2333" width="7.7109375" style="149" customWidth="1"/>
    <col min="2334" max="2334" width="3" style="149" customWidth="1"/>
    <col min="2335" max="2336" width="7.28515625" style="149" customWidth="1"/>
    <col min="2337" max="2337" width="7.140625" style="149" customWidth="1"/>
    <col min="2338" max="2338" width="2.7109375" style="149" customWidth="1"/>
    <col min="2339" max="2339" width="6.7109375" style="149" customWidth="1"/>
    <col min="2340" max="2340" width="5.42578125" style="149" customWidth="1"/>
    <col min="2341" max="2341" width="7.28515625" style="149" customWidth="1"/>
    <col min="2342" max="2342" width="7.5703125" style="149" customWidth="1"/>
    <col min="2343" max="2343" width="3.7109375" style="149" customWidth="1"/>
    <col min="2344" max="2344" width="6.7109375" style="149" customWidth="1"/>
    <col min="2345" max="2345" width="7.140625" style="149" customWidth="1"/>
    <col min="2346" max="2560" width="12.28515625" style="149"/>
    <col min="2561" max="2561" width="11" style="149" customWidth="1"/>
    <col min="2562" max="2562" width="11.28515625" style="149" customWidth="1"/>
    <col min="2563" max="2563" width="12.85546875" style="149" customWidth="1"/>
    <col min="2564" max="2564" width="9.28515625" style="149" customWidth="1"/>
    <col min="2565" max="2565" width="2.140625" style="149" customWidth="1"/>
    <col min="2566" max="2568" width="9.28515625" style="149" customWidth="1"/>
    <col min="2569" max="2569" width="2.140625" style="149" customWidth="1"/>
    <col min="2570" max="2571" width="9.28515625" style="149" customWidth="1"/>
    <col min="2572" max="2572" width="2.140625" style="149" customWidth="1"/>
    <col min="2573" max="2574" width="9.28515625" style="149" customWidth="1"/>
    <col min="2575" max="2575" width="2.140625" style="149" customWidth="1"/>
    <col min="2576" max="2576" width="9.28515625" style="149" customWidth="1"/>
    <col min="2577" max="2577" width="7" style="149" customWidth="1"/>
    <col min="2578" max="2578" width="5.5703125" style="149" customWidth="1"/>
    <col min="2579" max="2579" width="2.140625" style="149" customWidth="1"/>
    <col min="2580" max="2580" width="5.7109375" style="149" customWidth="1"/>
    <col min="2581" max="2581" width="5.5703125" style="149" customWidth="1"/>
    <col min="2582" max="2582" width="2.140625" style="149" customWidth="1"/>
    <col min="2583" max="2584" width="5.5703125" style="149" customWidth="1"/>
    <col min="2585" max="2585" width="2.140625" style="149" customWidth="1"/>
    <col min="2586" max="2586" width="5.5703125" style="149" customWidth="1"/>
    <col min="2587" max="2587" width="10.5703125" style="149" customWidth="1"/>
    <col min="2588" max="2588" width="7" style="149" customWidth="1"/>
    <col min="2589" max="2589" width="7.7109375" style="149" customWidth="1"/>
    <col min="2590" max="2590" width="3" style="149" customWidth="1"/>
    <col min="2591" max="2592" width="7.28515625" style="149" customWidth="1"/>
    <col min="2593" max="2593" width="7.140625" style="149" customWidth="1"/>
    <col min="2594" max="2594" width="2.7109375" style="149" customWidth="1"/>
    <col min="2595" max="2595" width="6.7109375" style="149" customWidth="1"/>
    <col min="2596" max="2596" width="5.42578125" style="149" customWidth="1"/>
    <col min="2597" max="2597" width="7.28515625" style="149" customWidth="1"/>
    <col min="2598" max="2598" width="7.5703125" style="149" customWidth="1"/>
    <col min="2599" max="2599" width="3.7109375" style="149" customWidth="1"/>
    <col min="2600" max="2600" width="6.7109375" style="149" customWidth="1"/>
    <col min="2601" max="2601" width="7.140625" style="149" customWidth="1"/>
    <col min="2602" max="2816" width="12.28515625" style="149"/>
    <col min="2817" max="2817" width="11" style="149" customWidth="1"/>
    <col min="2818" max="2818" width="11.28515625" style="149" customWidth="1"/>
    <col min="2819" max="2819" width="12.85546875" style="149" customWidth="1"/>
    <col min="2820" max="2820" width="9.28515625" style="149" customWidth="1"/>
    <col min="2821" max="2821" width="2.140625" style="149" customWidth="1"/>
    <col min="2822" max="2824" width="9.28515625" style="149" customWidth="1"/>
    <col min="2825" max="2825" width="2.140625" style="149" customWidth="1"/>
    <col min="2826" max="2827" width="9.28515625" style="149" customWidth="1"/>
    <col min="2828" max="2828" width="2.140625" style="149" customWidth="1"/>
    <col min="2829" max="2830" width="9.28515625" style="149" customWidth="1"/>
    <col min="2831" max="2831" width="2.140625" style="149" customWidth="1"/>
    <col min="2832" max="2832" width="9.28515625" style="149" customWidth="1"/>
    <col min="2833" max="2833" width="7" style="149" customWidth="1"/>
    <col min="2834" max="2834" width="5.5703125" style="149" customWidth="1"/>
    <col min="2835" max="2835" width="2.140625" style="149" customWidth="1"/>
    <col min="2836" max="2836" width="5.7109375" style="149" customWidth="1"/>
    <col min="2837" max="2837" width="5.5703125" style="149" customWidth="1"/>
    <col min="2838" max="2838" width="2.140625" style="149" customWidth="1"/>
    <col min="2839" max="2840" width="5.5703125" style="149" customWidth="1"/>
    <col min="2841" max="2841" width="2.140625" style="149" customWidth="1"/>
    <col min="2842" max="2842" width="5.5703125" style="149" customWidth="1"/>
    <col min="2843" max="2843" width="10.5703125" style="149" customWidth="1"/>
    <col min="2844" max="2844" width="7" style="149" customWidth="1"/>
    <col min="2845" max="2845" width="7.7109375" style="149" customWidth="1"/>
    <col min="2846" max="2846" width="3" style="149" customWidth="1"/>
    <col min="2847" max="2848" width="7.28515625" style="149" customWidth="1"/>
    <col min="2849" max="2849" width="7.140625" style="149" customWidth="1"/>
    <col min="2850" max="2850" width="2.7109375" style="149" customWidth="1"/>
    <col min="2851" max="2851" width="6.7109375" style="149" customWidth="1"/>
    <col min="2852" max="2852" width="5.42578125" style="149" customWidth="1"/>
    <col min="2853" max="2853" width="7.28515625" style="149" customWidth="1"/>
    <col min="2854" max="2854" width="7.5703125" style="149" customWidth="1"/>
    <col min="2855" max="2855" width="3.7109375" style="149" customWidth="1"/>
    <col min="2856" max="2856" width="6.7109375" style="149" customWidth="1"/>
    <col min="2857" max="2857" width="7.140625" style="149" customWidth="1"/>
    <col min="2858" max="3072" width="12.28515625" style="149"/>
    <col min="3073" max="3073" width="11" style="149" customWidth="1"/>
    <col min="3074" max="3074" width="11.28515625" style="149" customWidth="1"/>
    <col min="3075" max="3075" width="12.85546875" style="149" customWidth="1"/>
    <col min="3076" max="3076" width="9.28515625" style="149" customWidth="1"/>
    <col min="3077" max="3077" width="2.140625" style="149" customWidth="1"/>
    <col min="3078" max="3080" width="9.28515625" style="149" customWidth="1"/>
    <col min="3081" max="3081" width="2.140625" style="149" customWidth="1"/>
    <col min="3082" max="3083" width="9.28515625" style="149" customWidth="1"/>
    <col min="3084" max="3084" width="2.140625" style="149" customWidth="1"/>
    <col min="3085" max="3086" width="9.28515625" style="149" customWidth="1"/>
    <col min="3087" max="3087" width="2.140625" style="149" customWidth="1"/>
    <col min="3088" max="3088" width="9.28515625" style="149" customWidth="1"/>
    <col min="3089" max="3089" width="7" style="149" customWidth="1"/>
    <col min="3090" max="3090" width="5.5703125" style="149" customWidth="1"/>
    <col min="3091" max="3091" width="2.140625" style="149" customWidth="1"/>
    <col min="3092" max="3092" width="5.7109375" style="149" customWidth="1"/>
    <col min="3093" max="3093" width="5.5703125" style="149" customWidth="1"/>
    <col min="3094" max="3094" width="2.140625" style="149" customWidth="1"/>
    <col min="3095" max="3096" width="5.5703125" style="149" customWidth="1"/>
    <col min="3097" max="3097" width="2.140625" style="149" customWidth="1"/>
    <col min="3098" max="3098" width="5.5703125" style="149" customWidth="1"/>
    <col min="3099" max="3099" width="10.5703125" style="149" customWidth="1"/>
    <col min="3100" max="3100" width="7" style="149" customWidth="1"/>
    <col min="3101" max="3101" width="7.7109375" style="149" customWidth="1"/>
    <col min="3102" max="3102" width="3" style="149" customWidth="1"/>
    <col min="3103" max="3104" width="7.28515625" style="149" customWidth="1"/>
    <col min="3105" max="3105" width="7.140625" style="149" customWidth="1"/>
    <col min="3106" max="3106" width="2.7109375" style="149" customWidth="1"/>
    <col min="3107" max="3107" width="6.7109375" style="149" customWidth="1"/>
    <col min="3108" max="3108" width="5.42578125" style="149" customWidth="1"/>
    <col min="3109" max="3109" width="7.28515625" style="149" customWidth="1"/>
    <col min="3110" max="3110" width="7.5703125" style="149" customWidth="1"/>
    <col min="3111" max="3111" width="3.7109375" style="149" customWidth="1"/>
    <col min="3112" max="3112" width="6.7109375" style="149" customWidth="1"/>
    <col min="3113" max="3113" width="7.140625" style="149" customWidth="1"/>
    <col min="3114" max="3328" width="12.28515625" style="149"/>
    <col min="3329" max="3329" width="11" style="149" customWidth="1"/>
    <col min="3330" max="3330" width="11.28515625" style="149" customWidth="1"/>
    <col min="3331" max="3331" width="12.85546875" style="149" customWidth="1"/>
    <col min="3332" max="3332" width="9.28515625" style="149" customWidth="1"/>
    <col min="3333" max="3333" width="2.140625" style="149" customWidth="1"/>
    <col min="3334" max="3336" width="9.28515625" style="149" customWidth="1"/>
    <col min="3337" max="3337" width="2.140625" style="149" customWidth="1"/>
    <col min="3338" max="3339" width="9.28515625" style="149" customWidth="1"/>
    <col min="3340" max="3340" width="2.140625" style="149" customWidth="1"/>
    <col min="3341" max="3342" width="9.28515625" style="149" customWidth="1"/>
    <col min="3343" max="3343" width="2.140625" style="149" customWidth="1"/>
    <col min="3344" max="3344" width="9.28515625" style="149" customWidth="1"/>
    <col min="3345" max="3345" width="7" style="149" customWidth="1"/>
    <col min="3346" max="3346" width="5.5703125" style="149" customWidth="1"/>
    <col min="3347" max="3347" width="2.140625" style="149" customWidth="1"/>
    <col min="3348" max="3348" width="5.7109375" style="149" customWidth="1"/>
    <col min="3349" max="3349" width="5.5703125" style="149" customWidth="1"/>
    <col min="3350" max="3350" width="2.140625" style="149" customWidth="1"/>
    <col min="3351" max="3352" width="5.5703125" style="149" customWidth="1"/>
    <col min="3353" max="3353" width="2.140625" style="149" customWidth="1"/>
    <col min="3354" max="3354" width="5.5703125" style="149" customWidth="1"/>
    <col min="3355" max="3355" width="10.5703125" style="149" customWidth="1"/>
    <col min="3356" max="3356" width="7" style="149" customWidth="1"/>
    <col min="3357" max="3357" width="7.7109375" style="149" customWidth="1"/>
    <col min="3358" max="3358" width="3" style="149" customWidth="1"/>
    <col min="3359" max="3360" width="7.28515625" style="149" customWidth="1"/>
    <col min="3361" max="3361" width="7.140625" style="149" customWidth="1"/>
    <col min="3362" max="3362" width="2.7109375" style="149" customWidth="1"/>
    <col min="3363" max="3363" width="6.7109375" style="149" customWidth="1"/>
    <col min="3364" max="3364" width="5.42578125" style="149" customWidth="1"/>
    <col min="3365" max="3365" width="7.28515625" style="149" customWidth="1"/>
    <col min="3366" max="3366" width="7.5703125" style="149" customWidth="1"/>
    <col min="3367" max="3367" width="3.7109375" style="149" customWidth="1"/>
    <col min="3368" max="3368" width="6.7109375" style="149" customWidth="1"/>
    <col min="3369" max="3369" width="7.140625" style="149" customWidth="1"/>
    <col min="3370" max="3584" width="12.28515625" style="149"/>
    <col min="3585" max="3585" width="11" style="149" customWidth="1"/>
    <col min="3586" max="3586" width="11.28515625" style="149" customWidth="1"/>
    <col min="3587" max="3587" width="12.85546875" style="149" customWidth="1"/>
    <col min="3588" max="3588" width="9.28515625" style="149" customWidth="1"/>
    <col min="3589" max="3589" width="2.140625" style="149" customWidth="1"/>
    <col min="3590" max="3592" width="9.28515625" style="149" customWidth="1"/>
    <col min="3593" max="3593" width="2.140625" style="149" customWidth="1"/>
    <col min="3594" max="3595" width="9.28515625" style="149" customWidth="1"/>
    <col min="3596" max="3596" width="2.140625" style="149" customWidth="1"/>
    <col min="3597" max="3598" width="9.28515625" style="149" customWidth="1"/>
    <col min="3599" max="3599" width="2.140625" style="149" customWidth="1"/>
    <col min="3600" max="3600" width="9.28515625" style="149" customWidth="1"/>
    <col min="3601" max="3601" width="7" style="149" customWidth="1"/>
    <col min="3602" max="3602" width="5.5703125" style="149" customWidth="1"/>
    <col min="3603" max="3603" width="2.140625" style="149" customWidth="1"/>
    <col min="3604" max="3604" width="5.7109375" style="149" customWidth="1"/>
    <col min="3605" max="3605" width="5.5703125" style="149" customWidth="1"/>
    <col min="3606" max="3606" width="2.140625" style="149" customWidth="1"/>
    <col min="3607" max="3608" width="5.5703125" style="149" customWidth="1"/>
    <col min="3609" max="3609" width="2.140625" style="149" customWidth="1"/>
    <col min="3610" max="3610" width="5.5703125" style="149" customWidth="1"/>
    <col min="3611" max="3611" width="10.5703125" style="149" customWidth="1"/>
    <col min="3612" max="3612" width="7" style="149" customWidth="1"/>
    <col min="3613" max="3613" width="7.7109375" style="149" customWidth="1"/>
    <col min="3614" max="3614" width="3" style="149" customWidth="1"/>
    <col min="3615" max="3616" width="7.28515625" style="149" customWidth="1"/>
    <col min="3617" max="3617" width="7.140625" style="149" customWidth="1"/>
    <col min="3618" max="3618" width="2.7109375" style="149" customWidth="1"/>
    <col min="3619" max="3619" width="6.7109375" style="149" customWidth="1"/>
    <col min="3620" max="3620" width="5.42578125" style="149" customWidth="1"/>
    <col min="3621" max="3621" width="7.28515625" style="149" customWidth="1"/>
    <col min="3622" max="3622" width="7.5703125" style="149" customWidth="1"/>
    <col min="3623" max="3623" width="3.7109375" style="149" customWidth="1"/>
    <col min="3624" max="3624" width="6.7109375" style="149" customWidth="1"/>
    <col min="3625" max="3625" width="7.140625" style="149" customWidth="1"/>
    <col min="3626" max="3840" width="12.28515625" style="149"/>
    <col min="3841" max="3841" width="11" style="149" customWidth="1"/>
    <col min="3842" max="3842" width="11.28515625" style="149" customWidth="1"/>
    <col min="3843" max="3843" width="12.85546875" style="149" customWidth="1"/>
    <col min="3844" max="3844" width="9.28515625" style="149" customWidth="1"/>
    <col min="3845" max="3845" width="2.140625" style="149" customWidth="1"/>
    <col min="3846" max="3848" width="9.28515625" style="149" customWidth="1"/>
    <col min="3849" max="3849" width="2.140625" style="149" customWidth="1"/>
    <col min="3850" max="3851" width="9.28515625" style="149" customWidth="1"/>
    <col min="3852" max="3852" width="2.140625" style="149" customWidth="1"/>
    <col min="3853" max="3854" width="9.28515625" style="149" customWidth="1"/>
    <col min="3855" max="3855" width="2.140625" style="149" customWidth="1"/>
    <col min="3856" max="3856" width="9.28515625" style="149" customWidth="1"/>
    <col min="3857" max="3857" width="7" style="149" customWidth="1"/>
    <col min="3858" max="3858" width="5.5703125" style="149" customWidth="1"/>
    <col min="3859" max="3859" width="2.140625" style="149" customWidth="1"/>
    <col min="3860" max="3860" width="5.7109375" style="149" customWidth="1"/>
    <col min="3861" max="3861" width="5.5703125" style="149" customWidth="1"/>
    <col min="3862" max="3862" width="2.140625" style="149" customWidth="1"/>
    <col min="3863" max="3864" width="5.5703125" style="149" customWidth="1"/>
    <col min="3865" max="3865" width="2.140625" style="149" customWidth="1"/>
    <col min="3866" max="3866" width="5.5703125" style="149" customWidth="1"/>
    <col min="3867" max="3867" width="10.5703125" style="149" customWidth="1"/>
    <col min="3868" max="3868" width="7" style="149" customWidth="1"/>
    <col min="3869" max="3869" width="7.7109375" style="149" customWidth="1"/>
    <col min="3870" max="3870" width="3" style="149" customWidth="1"/>
    <col min="3871" max="3872" width="7.28515625" style="149" customWidth="1"/>
    <col min="3873" max="3873" width="7.140625" style="149" customWidth="1"/>
    <col min="3874" max="3874" width="2.7109375" style="149" customWidth="1"/>
    <col min="3875" max="3875" width="6.7109375" style="149" customWidth="1"/>
    <col min="3876" max="3876" width="5.42578125" style="149" customWidth="1"/>
    <col min="3877" max="3877" width="7.28515625" style="149" customWidth="1"/>
    <col min="3878" max="3878" width="7.5703125" style="149" customWidth="1"/>
    <col min="3879" max="3879" width="3.7109375" style="149" customWidth="1"/>
    <col min="3880" max="3880" width="6.7109375" style="149" customWidth="1"/>
    <col min="3881" max="3881" width="7.140625" style="149" customWidth="1"/>
    <col min="3882" max="4096" width="12.28515625" style="149"/>
    <col min="4097" max="4097" width="11" style="149" customWidth="1"/>
    <col min="4098" max="4098" width="11.28515625" style="149" customWidth="1"/>
    <col min="4099" max="4099" width="12.85546875" style="149" customWidth="1"/>
    <col min="4100" max="4100" width="9.28515625" style="149" customWidth="1"/>
    <col min="4101" max="4101" width="2.140625" style="149" customWidth="1"/>
    <col min="4102" max="4104" width="9.28515625" style="149" customWidth="1"/>
    <col min="4105" max="4105" width="2.140625" style="149" customWidth="1"/>
    <col min="4106" max="4107" width="9.28515625" style="149" customWidth="1"/>
    <col min="4108" max="4108" width="2.140625" style="149" customWidth="1"/>
    <col min="4109" max="4110" width="9.28515625" style="149" customWidth="1"/>
    <col min="4111" max="4111" width="2.140625" style="149" customWidth="1"/>
    <col min="4112" max="4112" width="9.28515625" style="149" customWidth="1"/>
    <col min="4113" max="4113" width="7" style="149" customWidth="1"/>
    <col min="4114" max="4114" width="5.5703125" style="149" customWidth="1"/>
    <col min="4115" max="4115" width="2.140625" style="149" customWidth="1"/>
    <col min="4116" max="4116" width="5.7109375" style="149" customWidth="1"/>
    <col min="4117" max="4117" width="5.5703125" style="149" customWidth="1"/>
    <col min="4118" max="4118" width="2.140625" style="149" customWidth="1"/>
    <col min="4119" max="4120" width="5.5703125" style="149" customWidth="1"/>
    <col min="4121" max="4121" width="2.140625" style="149" customWidth="1"/>
    <col min="4122" max="4122" width="5.5703125" style="149" customWidth="1"/>
    <col min="4123" max="4123" width="10.5703125" style="149" customWidth="1"/>
    <col min="4124" max="4124" width="7" style="149" customWidth="1"/>
    <col min="4125" max="4125" width="7.7109375" style="149" customWidth="1"/>
    <col min="4126" max="4126" width="3" style="149" customWidth="1"/>
    <col min="4127" max="4128" width="7.28515625" style="149" customWidth="1"/>
    <col min="4129" max="4129" width="7.140625" style="149" customWidth="1"/>
    <col min="4130" max="4130" width="2.7109375" style="149" customWidth="1"/>
    <col min="4131" max="4131" width="6.7109375" style="149" customWidth="1"/>
    <col min="4132" max="4132" width="5.42578125" style="149" customWidth="1"/>
    <col min="4133" max="4133" width="7.28515625" style="149" customWidth="1"/>
    <col min="4134" max="4134" width="7.5703125" style="149" customWidth="1"/>
    <col min="4135" max="4135" width="3.7109375" style="149" customWidth="1"/>
    <col min="4136" max="4136" width="6.7109375" style="149" customWidth="1"/>
    <col min="4137" max="4137" width="7.140625" style="149" customWidth="1"/>
    <col min="4138" max="4352" width="12.28515625" style="149"/>
    <col min="4353" max="4353" width="11" style="149" customWidth="1"/>
    <col min="4354" max="4354" width="11.28515625" style="149" customWidth="1"/>
    <col min="4355" max="4355" width="12.85546875" style="149" customWidth="1"/>
    <col min="4356" max="4356" width="9.28515625" style="149" customWidth="1"/>
    <col min="4357" max="4357" width="2.140625" style="149" customWidth="1"/>
    <col min="4358" max="4360" width="9.28515625" style="149" customWidth="1"/>
    <col min="4361" max="4361" width="2.140625" style="149" customWidth="1"/>
    <col min="4362" max="4363" width="9.28515625" style="149" customWidth="1"/>
    <col min="4364" max="4364" width="2.140625" style="149" customWidth="1"/>
    <col min="4365" max="4366" width="9.28515625" style="149" customWidth="1"/>
    <col min="4367" max="4367" width="2.140625" style="149" customWidth="1"/>
    <col min="4368" max="4368" width="9.28515625" style="149" customWidth="1"/>
    <col min="4369" max="4369" width="7" style="149" customWidth="1"/>
    <col min="4370" max="4370" width="5.5703125" style="149" customWidth="1"/>
    <col min="4371" max="4371" width="2.140625" style="149" customWidth="1"/>
    <col min="4372" max="4372" width="5.7109375" style="149" customWidth="1"/>
    <col min="4373" max="4373" width="5.5703125" style="149" customWidth="1"/>
    <col min="4374" max="4374" width="2.140625" style="149" customWidth="1"/>
    <col min="4375" max="4376" width="5.5703125" style="149" customWidth="1"/>
    <col min="4377" max="4377" width="2.140625" style="149" customWidth="1"/>
    <col min="4378" max="4378" width="5.5703125" style="149" customWidth="1"/>
    <col min="4379" max="4379" width="10.5703125" style="149" customWidth="1"/>
    <col min="4380" max="4380" width="7" style="149" customWidth="1"/>
    <col min="4381" max="4381" width="7.7109375" style="149" customWidth="1"/>
    <col min="4382" max="4382" width="3" style="149" customWidth="1"/>
    <col min="4383" max="4384" width="7.28515625" style="149" customWidth="1"/>
    <col min="4385" max="4385" width="7.140625" style="149" customWidth="1"/>
    <col min="4386" max="4386" width="2.7109375" style="149" customWidth="1"/>
    <col min="4387" max="4387" width="6.7109375" style="149" customWidth="1"/>
    <col min="4388" max="4388" width="5.42578125" style="149" customWidth="1"/>
    <col min="4389" max="4389" width="7.28515625" style="149" customWidth="1"/>
    <col min="4390" max="4390" width="7.5703125" style="149" customWidth="1"/>
    <col min="4391" max="4391" width="3.7109375" style="149" customWidth="1"/>
    <col min="4392" max="4392" width="6.7109375" style="149" customWidth="1"/>
    <col min="4393" max="4393" width="7.140625" style="149" customWidth="1"/>
    <col min="4394" max="4608" width="12.28515625" style="149"/>
    <col min="4609" max="4609" width="11" style="149" customWidth="1"/>
    <col min="4610" max="4610" width="11.28515625" style="149" customWidth="1"/>
    <col min="4611" max="4611" width="12.85546875" style="149" customWidth="1"/>
    <col min="4612" max="4612" width="9.28515625" style="149" customWidth="1"/>
    <col min="4613" max="4613" width="2.140625" style="149" customWidth="1"/>
    <col min="4614" max="4616" width="9.28515625" style="149" customWidth="1"/>
    <col min="4617" max="4617" width="2.140625" style="149" customWidth="1"/>
    <col min="4618" max="4619" width="9.28515625" style="149" customWidth="1"/>
    <col min="4620" max="4620" width="2.140625" style="149" customWidth="1"/>
    <col min="4621" max="4622" width="9.28515625" style="149" customWidth="1"/>
    <col min="4623" max="4623" width="2.140625" style="149" customWidth="1"/>
    <col min="4624" max="4624" width="9.28515625" style="149" customWidth="1"/>
    <col min="4625" max="4625" width="7" style="149" customWidth="1"/>
    <col min="4626" max="4626" width="5.5703125" style="149" customWidth="1"/>
    <col min="4627" max="4627" width="2.140625" style="149" customWidth="1"/>
    <col min="4628" max="4628" width="5.7109375" style="149" customWidth="1"/>
    <col min="4629" max="4629" width="5.5703125" style="149" customWidth="1"/>
    <col min="4630" max="4630" width="2.140625" style="149" customWidth="1"/>
    <col min="4631" max="4632" width="5.5703125" style="149" customWidth="1"/>
    <col min="4633" max="4633" width="2.140625" style="149" customWidth="1"/>
    <col min="4634" max="4634" width="5.5703125" style="149" customWidth="1"/>
    <col min="4635" max="4635" width="10.5703125" style="149" customWidth="1"/>
    <col min="4636" max="4636" width="7" style="149" customWidth="1"/>
    <col min="4637" max="4637" width="7.7109375" style="149" customWidth="1"/>
    <col min="4638" max="4638" width="3" style="149" customWidth="1"/>
    <col min="4639" max="4640" width="7.28515625" style="149" customWidth="1"/>
    <col min="4641" max="4641" width="7.140625" style="149" customWidth="1"/>
    <col min="4642" max="4642" width="2.7109375" style="149" customWidth="1"/>
    <col min="4643" max="4643" width="6.7109375" style="149" customWidth="1"/>
    <col min="4644" max="4644" width="5.42578125" style="149" customWidth="1"/>
    <col min="4645" max="4645" width="7.28515625" style="149" customWidth="1"/>
    <col min="4646" max="4646" width="7.5703125" style="149" customWidth="1"/>
    <col min="4647" max="4647" width="3.7109375" style="149" customWidth="1"/>
    <col min="4648" max="4648" width="6.7109375" style="149" customWidth="1"/>
    <col min="4649" max="4649" width="7.140625" style="149" customWidth="1"/>
    <col min="4650" max="4864" width="12.28515625" style="149"/>
    <col min="4865" max="4865" width="11" style="149" customWidth="1"/>
    <col min="4866" max="4866" width="11.28515625" style="149" customWidth="1"/>
    <col min="4867" max="4867" width="12.85546875" style="149" customWidth="1"/>
    <col min="4868" max="4868" width="9.28515625" style="149" customWidth="1"/>
    <col min="4869" max="4869" width="2.140625" style="149" customWidth="1"/>
    <col min="4870" max="4872" width="9.28515625" style="149" customWidth="1"/>
    <col min="4873" max="4873" width="2.140625" style="149" customWidth="1"/>
    <col min="4874" max="4875" width="9.28515625" style="149" customWidth="1"/>
    <col min="4876" max="4876" width="2.140625" style="149" customWidth="1"/>
    <col min="4877" max="4878" width="9.28515625" style="149" customWidth="1"/>
    <col min="4879" max="4879" width="2.140625" style="149" customWidth="1"/>
    <col min="4880" max="4880" width="9.28515625" style="149" customWidth="1"/>
    <col min="4881" max="4881" width="7" style="149" customWidth="1"/>
    <col min="4882" max="4882" width="5.5703125" style="149" customWidth="1"/>
    <col min="4883" max="4883" width="2.140625" style="149" customWidth="1"/>
    <col min="4884" max="4884" width="5.7109375" style="149" customWidth="1"/>
    <col min="4885" max="4885" width="5.5703125" style="149" customWidth="1"/>
    <col min="4886" max="4886" width="2.140625" style="149" customWidth="1"/>
    <col min="4887" max="4888" width="5.5703125" style="149" customWidth="1"/>
    <col min="4889" max="4889" width="2.140625" style="149" customWidth="1"/>
    <col min="4890" max="4890" width="5.5703125" style="149" customWidth="1"/>
    <col min="4891" max="4891" width="10.5703125" style="149" customWidth="1"/>
    <col min="4892" max="4892" width="7" style="149" customWidth="1"/>
    <col min="4893" max="4893" width="7.7109375" style="149" customWidth="1"/>
    <col min="4894" max="4894" width="3" style="149" customWidth="1"/>
    <col min="4895" max="4896" width="7.28515625" style="149" customWidth="1"/>
    <col min="4897" max="4897" width="7.140625" style="149" customWidth="1"/>
    <col min="4898" max="4898" width="2.7109375" style="149" customWidth="1"/>
    <col min="4899" max="4899" width="6.7109375" style="149" customWidth="1"/>
    <col min="4900" max="4900" width="5.42578125" style="149" customWidth="1"/>
    <col min="4901" max="4901" width="7.28515625" style="149" customWidth="1"/>
    <col min="4902" max="4902" width="7.5703125" style="149" customWidth="1"/>
    <col min="4903" max="4903" width="3.7109375" style="149" customWidth="1"/>
    <col min="4904" max="4904" width="6.7109375" style="149" customWidth="1"/>
    <col min="4905" max="4905" width="7.140625" style="149" customWidth="1"/>
    <col min="4906" max="5120" width="12.28515625" style="149"/>
    <col min="5121" max="5121" width="11" style="149" customWidth="1"/>
    <col min="5122" max="5122" width="11.28515625" style="149" customWidth="1"/>
    <col min="5123" max="5123" width="12.85546875" style="149" customWidth="1"/>
    <col min="5124" max="5124" width="9.28515625" style="149" customWidth="1"/>
    <col min="5125" max="5125" width="2.140625" style="149" customWidth="1"/>
    <col min="5126" max="5128" width="9.28515625" style="149" customWidth="1"/>
    <col min="5129" max="5129" width="2.140625" style="149" customWidth="1"/>
    <col min="5130" max="5131" width="9.28515625" style="149" customWidth="1"/>
    <col min="5132" max="5132" width="2.140625" style="149" customWidth="1"/>
    <col min="5133" max="5134" width="9.28515625" style="149" customWidth="1"/>
    <col min="5135" max="5135" width="2.140625" style="149" customWidth="1"/>
    <col min="5136" max="5136" width="9.28515625" style="149" customWidth="1"/>
    <col min="5137" max="5137" width="7" style="149" customWidth="1"/>
    <col min="5138" max="5138" width="5.5703125" style="149" customWidth="1"/>
    <col min="5139" max="5139" width="2.140625" style="149" customWidth="1"/>
    <col min="5140" max="5140" width="5.7109375" style="149" customWidth="1"/>
    <col min="5141" max="5141" width="5.5703125" style="149" customWidth="1"/>
    <col min="5142" max="5142" width="2.140625" style="149" customWidth="1"/>
    <col min="5143" max="5144" width="5.5703125" style="149" customWidth="1"/>
    <col min="5145" max="5145" width="2.140625" style="149" customWidth="1"/>
    <col min="5146" max="5146" width="5.5703125" style="149" customWidth="1"/>
    <col min="5147" max="5147" width="10.5703125" style="149" customWidth="1"/>
    <col min="5148" max="5148" width="7" style="149" customWidth="1"/>
    <col min="5149" max="5149" width="7.7109375" style="149" customWidth="1"/>
    <col min="5150" max="5150" width="3" style="149" customWidth="1"/>
    <col min="5151" max="5152" width="7.28515625" style="149" customWidth="1"/>
    <col min="5153" max="5153" width="7.140625" style="149" customWidth="1"/>
    <col min="5154" max="5154" width="2.7109375" style="149" customWidth="1"/>
    <col min="5155" max="5155" width="6.7109375" style="149" customWidth="1"/>
    <col min="5156" max="5156" width="5.42578125" style="149" customWidth="1"/>
    <col min="5157" max="5157" width="7.28515625" style="149" customWidth="1"/>
    <col min="5158" max="5158" width="7.5703125" style="149" customWidth="1"/>
    <col min="5159" max="5159" width="3.7109375" style="149" customWidth="1"/>
    <col min="5160" max="5160" width="6.7109375" style="149" customWidth="1"/>
    <col min="5161" max="5161" width="7.140625" style="149" customWidth="1"/>
    <col min="5162" max="5376" width="12.28515625" style="149"/>
    <col min="5377" max="5377" width="11" style="149" customWidth="1"/>
    <col min="5378" max="5378" width="11.28515625" style="149" customWidth="1"/>
    <col min="5379" max="5379" width="12.85546875" style="149" customWidth="1"/>
    <col min="5380" max="5380" width="9.28515625" style="149" customWidth="1"/>
    <col min="5381" max="5381" width="2.140625" style="149" customWidth="1"/>
    <col min="5382" max="5384" width="9.28515625" style="149" customWidth="1"/>
    <col min="5385" max="5385" width="2.140625" style="149" customWidth="1"/>
    <col min="5386" max="5387" width="9.28515625" style="149" customWidth="1"/>
    <col min="5388" max="5388" width="2.140625" style="149" customWidth="1"/>
    <col min="5389" max="5390" width="9.28515625" style="149" customWidth="1"/>
    <col min="5391" max="5391" width="2.140625" style="149" customWidth="1"/>
    <col min="5392" max="5392" width="9.28515625" style="149" customWidth="1"/>
    <col min="5393" max="5393" width="7" style="149" customWidth="1"/>
    <col min="5394" max="5394" width="5.5703125" style="149" customWidth="1"/>
    <col min="5395" max="5395" width="2.140625" style="149" customWidth="1"/>
    <col min="5396" max="5396" width="5.7109375" style="149" customWidth="1"/>
    <col min="5397" max="5397" width="5.5703125" style="149" customWidth="1"/>
    <col min="5398" max="5398" width="2.140625" style="149" customWidth="1"/>
    <col min="5399" max="5400" width="5.5703125" style="149" customWidth="1"/>
    <col min="5401" max="5401" width="2.140625" style="149" customWidth="1"/>
    <col min="5402" max="5402" width="5.5703125" style="149" customWidth="1"/>
    <col min="5403" max="5403" width="10.5703125" style="149" customWidth="1"/>
    <col min="5404" max="5404" width="7" style="149" customWidth="1"/>
    <col min="5405" max="5405" width="7.7109375" style="149" customWidth="1"/>
    <col min="5406" max="5406" width="3" style="149" customWidth="1"/>
    <col min="5407" max="5408" width="7.28515625" style="149" customWidth="1"/>
    <col min="5409" max="5409" width="7.140625" style="149" customWidth="1"/>
    <col min="5410" max="5410" width="2.7109375" style="149" customWidth="1"/>
    <col min="5411" max="5411" width="6.7109375" style="149" customWidth="1"/>
    <col min="5412" max="5412" width="5.42578125" style="149" customWidth="1"/>
    <col min="5413" max="5413" width="7.28515625" style="149" customWidth="1"/>
    <col min="5414" max="5414" width="7.5703125" style="149" customWidth="1"/>
    <col min="5415" max="5415" width="3.7109375" style="149" customWidth="1"/>
    <col min="5416" max="5416" width="6.7109375" style="149" customWidth="1"/>
    <col min="5417" max="5417" width="7.140625" style="149" customWidth="1"/>
    <col min="5418" max="5632" width="12.28515625" style="149"/>
    <col min="5633" max="5633" width="11" style="149" customWidth="1"/>
    <col min="5634" max="5634" width="11.28515625" style="149" customWidth="1"/>
    <col min="5635" max="5635" width="12.85546875" style="149" customWidth="1"/>
    <col min="5636" max="5636" width="9.28515625" style="149" customWidth="1"/>
    <col min="5637" max="5637" width="2.140625" style="149" customWidth="1"/>
    <col min="5638" max="5640" width="9.28515625" style="149" customWidth="1"/>
    <col min="5641" max="5641" width="2.140625" style="149" customWidth="1"/>
    <col min="5642" max="5643" width="9.28515625" style="149" customWidth="1"/>
    <col min="5644" max="5644" width="2.140625" style="149" customWidth="1"/>
    <col min="5645" max="5646" width="9.28515625" style="149" customWidth="1"/>
    <col min="5647" max="5647" width="2.140625" style="149" customWidth="1"/>
    <col min="5648" max="5648" width="9.28515625" style="149" customWidth="1"/>
    <col min="5649" max="5649" width="7" style="149" customWidth="1"/>
    <col min="5650" max="5650" width="5.5703125" style="149" customWidth="1"/>
    <col min="5651" max="5651" width="2.140625" style="149" customWidth="1"/>
    <col min="5652" max="5652" width="5.7109375" style="149" customWidth="1"/>
    <col min="5653" max="5653" width="5.5703125" style="149" customWidth="1"/>
    <col min="5654" max="5654" width="2.140625" style="149" customWidth="1"/>
    <col min="5655" max="5656" width="5.5703125" style="149" customWidth="1"/>
    <col min="5657" max="5657" width="2.140625" style="149" customWidth="1"/>
    <col min="5658" max="5658" width="5.5703125" style="149" customWidth="1"/>
    <col min="5659" max="5659" width="10.5703125" style="149" customWidth="1"/>
    <col min="5660" max="5660" width="7" style="149" customWidth="1"/>
    <col min="5661" max="5661" width="7.7109375" style="149" customWidth="1"/>
    <col min="5662" max="5662" width="3" style="149" customWidth="1"/>
    <col min="5663" max="5664" width="7.28515625" style="149" customWidth="1"/>
    <col min="5665" max="5665" width="7.140625" style="149" customWidth="1"/>
    <col min="5666" max="5666" width="2.7109375" style="149" customWidth="1"/>
    <col min="5667" max="5667" width="6.7109375" style="149" customWidth="1"/>
    <col min="5668" max="5668" width="5.42578125" style="149" customWidth="1"/>
    <col min="5669" max="5669" width="7.28515625" style="149" customWidth="1"/>
    <col min="5670" max="5670" width="7.5703125" style="149" customWidth="1"/>
    <col min="5671" max="5671" width="3.7109375" style="149" customWidth="1"/>
    <col min="5672" max="5672" width="6.7109375" style="149" customWidth="1"/>
    <col min="5673" max="5673" width="7.140625" style="149" customWidth="1"/>
    <col min="5674" max="5888" width="12.28515625" style="149"/>
    <col min="5889" max="5889" width="11" style="149" customWidth="1"/>
    <col min="5890" max="5890" width="11.28515625" style="149" customWidth="1"/>
    <col min="5891" max="5891" width="12.85546875" style="149" customWidth="1"/>
    <col min="5892" max="5892" width="9.28515625" style="149" customWidth="1"/>
    <col min="5893" max="5893" width="2.140625" style="149" customWidth="1"/>
    <col min="5894" max="5896" width="9.28515625" style="149" customWidth="1"/>
    <col min="5897" max="5897" width="2.140625" style="149" customWidth="1"/>
    <col min="5898" max="5899" width="9.28515625" style="149" customWidth="1"/>
    <col min="5900" max="5900" width="2.140625" style="149" customWidth="1"/>
    <col min="5901" max="5902" width="9.28515625" style="149" customWidth="1"/>
    <col min="5903" max="5903" width="2.140625" style="149" customWidth="1"/>
    <col min="5904" max="5904" width="9.28515625" style="149" customWidth="1"/>
    <col min="5905" max="5905" width="7" style="149" customWidth="1"/>
    <col min="5906" max="5906" width="5.5703125" style="149" customWidth="1"/>
    <col min="5907" max="5907" width="2.140625" style="149" customWidth="1"/>
    <col min="5908" max="5908" width="5.7109375" style="149" customWidth="1"/>
    <col min="5909" max="5909" width="5.5703125" style="149" customWidth="1"/>
    <col min="5910" max="5910" width="2.140625" style="149" customWidth="1"/>
    <col min="5911" max="5912" width="5.5703125" style="149" customWidth="1"/>
    <col min="5913" max="5913" width="2.140625" style="149" customWidth="1"/>
    <col min="5914" max="5914" width="5.5703125" style="149" customWidth="1"/>
    <col min="5915" max="5915" width="10.5703125" style="149" customWidth="1"/>
    <col min="5916" max="5916" width="7" style="149" customWidth="1"/>
    <col min="5917" max="5917" width="7.7109375" style="149" customWidth="1"/>
    <col min="5918" max="5918" width="3" style="149" customWidth="1"/>
    <col min="5919" max="5920" width="7.28515625" style="149" customWidth="1"/>
    <col min="5921" max="5921" width="7.140625" style="149" customWidth="1"/>
    <col min="5922" max="5922" width="2.7109375" style="149" customWidth="1"/>
    <col min="5923" max="5923" width="6.7109375" style="149" customWidth="1"/>
    <col min="5924" max="5924" width="5.42578125" style="149" customWidth="1"/>
    <col min="5925" max="5925" width="7.28515625" style="149" customWidth="1"/>
    <col min="5926" max="5926" width="7.5703125" style="149" customWidth="1"/>
    <col min="5927" max="5927" width="3.7109375" style="149" customWidth="1"/>
    <col min="5928" max="5928" width="6.7109375" style="149" customWidth="1"/>
    <col min="5929" max="5929" width="7.140625" style="149" customWidth="1"/>
    <col min="5930" max="6144" width="12.28515625" style="149"/>
    <col min="6145" max="6145" width="11" style="149" customWidth="1"/>
    <col min="6146" max="6146" width="11.28515625" style="149" customWidth="1"/>
    <col min="6147" max="6147" width="12.85546875" style="149" customWidth="1"/>
    <col min="6148" max="6148" width="9.28515625" style="149" customWidth="1"/>
    <col min="6149" max="6149" width="2.140625" style="149" customWidth="1"/>
    <col min="6150" max="6152" width="9.28515625" style="149" customWidth="1"/>
    <col min="6153" max="6153" width="2.140625" style="149" customWidth="1"/>
    <col min="6154" max="6155" width="9.28515625" style="149" customWidth="1"/>
    <col min="6156" max="6156" width="2.140625" style="149" customWidth="1"/>
    <col min="6157" max="6158" width="9.28515625" style="149" customWidth="1"/>
    <col min="6159" max="6159" width="2.140625" style="149" customWidth="1"/>
    <col min="6160" max="6160" width="9.28515625" style="149" customWidth="1"/>
    <col min="6161" max="6161" width="7" style="149" customWidth="1"/>
    <col min="6162" max="6162" width="5.5703125" style="149" customWidth="1"/>
    <col min="6163" max="6163" width="2.140625" style="149" customWidth="1"/>
    <col min="6164" max="6164" width="5.7109375" style="149" customWidth="1"/>
    <col min="6165" max="6165" width="5.5703125" style="149" customWidth="1"/>
    <col min="6166" max="6166" width="2.140625" style="149" customWidth="1"/>
    <col min="6167" max="6168" width="5.5703125" style="149" customWidth="1"/>
    <col min="6169" max="6169" width="2.140625" style="149" customWidth="1"/>
    <col min="6170" max="6170" width="5.5703125" style="149" customWidth="1"/>
    <col min="6171" max="6171" width="10.5703125" style="149" customWidth="1"/>
    <col min="6172" max="6172" width="7" style="149" customWidth="1"/>
    <col min="6173" max="6173" width="7.7109375" style="149" customWidth="1"/>
    <col min="6174" max="6174" width="3" style="149" customWidth="1"/>
    <col min="6175" max="6176" width="7.28515625" style="149" customWidth="1"/>
    <col min="6177" max="6177" width="7.140625" style="149" customWidth="1"/>
    <col min="6178" max="6178" width="2.7109375" style="149" customWidth="1"/>
    <col min="6179" max="6179" width="6.7109375" style="149" customWidth="1"/>
    <col min="6180" max="6180" width="5.42578125" style="149" customWidth="1"/>
    <col min="6181" max="6181" width="7.28515625" style="149" customWidth="1"/>
    <col min="6182" max="6182" width="7.5703125" style="149" customWidth="1"/>
    <col min="6183" max="6183" width="3.7109375" style="149" customWidth="1"/>
    <col min="6184" max="6184" width="6.7109375" style="149" customWidth="1"/>
    <col min="6185" max="6185" width="7.140625" style="149" customWidth="1"/>
    <col min="6186" max="6400" width="12.28515625" style="149"/>
    <col min="6401" max="6401" width="11" style="149" customWidth="1"/>
    <col min="6402" max="6402" width="11.28515625" style="149" customWidth="1"/>
    <col min="6403" max="6403" width="12.85546875" style="149" customWidth="1"/>
    <col min="6404" max="6404" width="9.28515625" style="149" customWidth="1"/>
    <col min="6405" max="6405" width="2.140625" style="149" customWidth="1"/>
    <col min="6406" max="6408" width="9.28515625" style="149" customWidth="1"/>
    <col min="6409" max="6409" width="2.140625" style="149" customWidth="1"/>
    <col min="6410" max="6411" width="9.28515625" style="149" customWidth="1"/>
    <col min="6412" max="6412" width="2.140625" style="149" customWidth="1"/>
    <col min="6413" max="6414" width="9.28515625" style="149" customWidth="1"/>
    <col min="6415" max="6415" width="2.140625" style="149" customWidth="1"/>
    <col min="6416" max="6416" width="9.28515625" style="149" customWidth="1"/>
    <col min="6417" max="6417" width="7" style="149" customWidth="1"/>
    <col min="6418" max="6418" width="5.5703125" style="149" customWidth="1"/>
    <col min="6419" max="6419" width="2.140625" style="149" customWidth="1"/>
    <col min="6420" max="6420" width="5.7109375" style="149" customWidth="1"/>
    <col min="6421" max="6421" width="5.5703125" style="149" customWidth="1"/>
    <col min="6422" max="6422" width="2.140625" style="149" customWidth="1"/>
    <col min="6423" max="6424" width="5.5703125" style="149" customWidth="1"/>
    <col min="6425" max="6425" width="2.140625" style="149" customWidth="1"/>
    <col min="6426" max="6426" width="5.5703125" style="149" customWidth="1"/>
    <col min="6427" max="6427" width="10.5703125" style="149" customWidth="1"/>
    <col min="6428" max="6428" width="7" style="149" customWidth="1"/>
    <col min="6429" max="6429" width="7.7109375" style="149" customWidth="1"/>
    <col min="6430" max="6430" width="3" style="149" customWidth="1"/>
    <col min="6431" max="6432" width="7.28515625" style="149" customWidth="1"/>
    <col min="6433" max="6433" width="7.140625" style="149" customWidth="1"/>
    <col min="6434" max="6434" width="2.7109375" style="149" customWidth="1"/>
    <col min="6435" max="6435" width="6.7109375" style="149" customWidth="1"/>
    <col min="6436" max="6436" width="5.42578125" style="149" customWidth="1"/>
    <col min="6437" max="6437" width="7.28515625" style="149" customWidth="1"/>
    <col min="6438" max="6438" width="7.5703125" style="149" customWidth="1"/>
    <col min="6439" max="6439" width="3.7109375" style="149" customWidth="1"/>
    <col min="6440" max="6440" width="6.7109375" style="149" customWidth="1"/>
    <col min="6441" max="6441" width="7.140625" style="149" customWidth="1"/>
    <col min="6442" max="6656" width="12.28515625" style="149"/>
    <col min="6657" max="6657" width="11" style="149" customWidth="1"/>
    <col min="6658" max="6658" width="11.28515625" style="149" customWidth="1"/>
    <col min="6659" max="6659" width="12.85546875" style="149" customWidth="1"/>
    <col min="6660" max="6660" width="9.28515625" style="149" customWidth="1"/>
    <col min="6661" max="6661" width="2.140625" style="149" customWidth="1"/>
    <col min="6662" max="6664" width="9.28515625" style="149" customWidth="1"/>
    <col min="6665" max="6665" width="2.140625" style="149" customWidth="1"/>
    <col min="6666" max="6667" width="9.28515625" style="149" customWidth="1"/>
    <col min="6668" max="6668" width="2.140625" style="149" customWidth="1"/>
    <col min="6669" max="6670" width="9.28515625" style="149" customWidth="1"/>
    <col min="6671" max="6671" width="2.140625" style="149" customWidth="1"/>
    <col min="6672" max="6672" width="9.28515625" style="149" customWidth="1"/>
    <col min="6673" max="6673" width="7" style="149" customWidth="1"/>
    <col min="6674" max="6674" width="5.5703125" style="149" customWidth="1"/>
    <col min="6675" max="6675" width="2.140625" style="149" customWidth="1"/>
    <col min="6676" max="6676" width="5.7109375" style="149" customWidth="1"/>
    <col min="6677" max="6677" width="5.5703125" style="149" customWidth="1"/>
    <col min="6678" max="6678" width="2.140625" style="149" customWidth="1"/>
    <col min="6679" max="6680" width="5.5703125" style="149" customWidth="1"/>
    <col min="6681" max="6681" width="2.140625" style="149" customWidth="1"/>
    <col min="6682" max="6682" width="5.5703125" style="149" customWidth="1"/>
    <col min="6683" max="6683" width="10.5703125" style="149" customWidth="1"/>
    <col min="6684" max="6684" width="7" style="149" customWidth="1"/>
    <col min="6685" max="6685" width="7.7109375" style="149" customWidth="1"/>
    <col min="6686" max="6686" width="3" style="149" customWidth="1"/>
    <col min="6687" max="6688" width="7.28515625" style="149" customWidth="1"/>
    <col min="6689" max="6689" width="7.140625" style="149" customWidth="1"/>
    <col min="6690" max="6690" width="2.7109375" style="149" customWidth="1"/>
    <col min="6691" max="6691" width="6.7109375" style="149" customWidth="1"/>
    <col min="6692" max="6692" width="5.42578125" style="149" customWidth="1"/>
    <col min="6693" max="6693" width="7.28515625" style="149" customWidth="1"/>
    <col min="6694" max="6694" width="7.5703125" style="149" customWidth="1"/>
    <col min="6695" max="6695" width="3.7109375" style="149" customWidth="1"/>
    <col min="6696" max="6696" width="6.7109375" style="149" customWidth="1"/>
    <col min="6697" max="6697" width="7.140625" style="149" customWidth="1"/>
    <col min="6698" max="6912" width="12.28515625" style="149"/>
    <col min="6913" max="6913" width="11" style="149" customWidth="1"/>
    <col min="6914" max="6914" width="11.28515625" style="149" customWidth="1"/>
    <col min="6915" max="6915" width="12.85546875" style="149" customWidth="1"/>
    <col min="6916" max="6916" width="9.28515625" style="149" customWidth="1"/>
    <col min="6917" max="6917" width="2.140625" style="149" customWidth="1"/>
    <col min="6918" max="6920" width="9.28515625" style="149" customWidth="1"/>
    <col min="6921" max="6921" width="2.140625" style="149" customWidth="1"/>
    <col min="6922" max="6923" width="9.28515625" style="149" customWidth="1"/>
    <col min="6924" max="6924" width="2.140625" style="149" customWidth="1"/>
    <col min="6925" max="6926" width="9.28515625" style="149" customWidth="1"/>
    <col min="6927" max="6927" width="2.140625" style="149" customWidth="1"/>
    <col min="6928" max="6928" width="9.28515625" style="149" customWidth="1"/>
    <col min="6929" max="6929" width="7" style="149" customWidth="1"/>
    <col min="6930" max="6930" width="5.5703125" style="149" customWidth="1"/>
    <col min="6931" max="6931" width="2.140625" style="149" customWidth="1"/>
    <col min="6932" max="6932" width="5.7109375" style="149" customWidth="1"/>
    <col min="6933" max="6933" width="5.5703125" style="149" customWidth="1"/>
    <col min="6934" max="6934" width="2.140625" style="149" customWidth="1"/>
    <col min="6935" max="6936" width="5.5703125" style="149" customWidth="1"/>
    <col min="6937" max="6937" width="2.140625" style="149" customWidth="1"/>
    <col min="6938" max="6938" width="5.5703125" style="149" customWidth="1"/>
    <col min="6939" max="6939" width="10.5703125" style="149" customWidth="1"/>
    <col min="6940" max="6940" width="7" style="149" customWidth="1"/>
    <col min="6941" max="6941" width="7.7109375" style="149" customWidth="1"/>
    <col min="6942" max="6942" width="3" style="149" customWidth="1"/>
    <col min="6943" max="6944" width="7.28515625" style="149" customWidth="1"/>
    <col min="6945" max="6945" width="7.140625" style="149" customWidth="1"/>
    <col min="6946" max="6946" width="2.7109375" style="149" customWidth="1"/>
    <col min="6947" max="6947" width="6.7109375" style="149" customWidth="1"/>
    <col min="6948" max="6948" width="5.42578125" style="149" customWidth="1"/>
    <col min="6949" max="6949" width="7.28515625" style="149" customWidth="1"/>
    <col min="6950" max="6950" width="7.5703125" style="149" customWidth="1"/>
    <col min="6951" max="6951" width="3.7109375" style="149" customWidth="1"/>
    <col min="6952" max="6952" width="6.7109375" style="149" customWidth="1"/>
    <col min="6953" max="6953" width="7.140625" style="149" customWidth="1"/>
    <col min="6954" max="7168" width="12.28515625" style="149"/>
    <col min="7169" max="7169" width="11" style="149" customWidth="1"/>
    <col min="7170" max="7170" width="11.28515625" style="149" customWidth="1"/>
    <col min="7171" max="7171" width="12.85546875" style="149" customWidth="1"/>
    <col min="7172" max="7172" width="9.28515625" style="149" customWidth="1"/>
    <col min="7173" max="7173" width="2.140625" style="149" customWidth="1"/>
    <col min="7174" max="7176" width="9.28515625" style="149" customWidth="1"/>
    <col min="7177" max="7177" width="2.140625" style="149" customWidth="1"/>
    <col min="7178" max="7179" width="9.28515625" style="149" customWidth="1"/>
    <col min="7180" max="7180" width="2.140625" style="149" customWidth="1"/>
    <col min="7181" max="7182" width="9.28515625" style="149" customWidth="1"/>
    <col min="7183" max="7183" width="2.140625" style="149" customWidth="1"/>
    <col min="7184" max="7184" width="9.28515625" style="149" customWidth="1"/>
    <col min="7185" max="7185" width="7" style="149" customWidth="1"/>
    <col min="7186" max="7186" width="5.5703125" style="149" customWidth="1"/>
    <col min="7187" max="7187" width="2.140625" style="149" customWidth="1"/>
    <col min="7188" max="7188" width="5.7109375" style="149" customWidth="1"/>
    <col min="7189" max="7189" width="5.5703125" style="149" customWidth="1"/>
    <col min="7190" max="7190" width="2.140625" style="149" customWidth="1"/>
    <col min="7191" max="7192" width="5.5703125" style="149" customWidth="1"/>
    <col min="7193" max="7193" width="2.140625" style="149" customWidth="1"/>
    <col min="7194" max="7194" width="5.5703125" style="149" customWidth="1"/>
    <col min="7195" max="7195" width="10.5703125" style="149" customWidth="1"/>
    <col min="7196" max="7196" width="7" style="149" customWidth="1"/>
    <col min="7197" max="7197" width="7.7109375" style="149" customWidth="1"/>
    <col min="7198" max="7198" width="3" style="149" customWidth="1"/>
    <col min="7199" max="7200" width="7.28515625" style="149" customWidth="1"/>
    <col min="7201" max="7201" width="7.140625" style="149" customWidth="1"/>
    <col min="7202" max="7202" width="2.7109375" style="149" customWidth="1"/>
    <col min="7203" max="7203" width="6.7109375" style="149" customWidth="1"/>
    <col min="7204" max="7204" width="5.42578125" style="149" customWidth="1"/>
    <col min="7205" max="7205" width="7.28515625" style="149" customWidth="1"/>
    <col min="7206" max="7206" width="7.5703125" style="149" customWidth="1"/>
    <col min="7207" max="7207" width="3.7109375" style="149" customWidth="1"/>
    <col min="7208" max="7208" width="6.7109375" style="149" customWidth="1"/>
    <col min="7209" max="7209" width="7.140625" style="149" customWidth="1"/>
    <col min="7210" max="7424" width="12.28515625" style="149"/>
    <col min="7425" max="7425" width="11" style="149" customWidth="1"/>
    <col min="7426" max="7426" width="11.28515625" style="149" customWidth="1"/>
    <col min="7427" max="7427" width="12.85546875" style="149" customWidth="1"/>
    <col min="7428" max="7428" width="9.28515625" style="149" customWidth="1"/>
    <col min="7429" max="7429" width="2.140625" style="149" customWidth="1"/>
    <col min="7430" max="7432" width="9.28515625" style="149" customWidth="1"/>
    <col min="7433" max="7433" width="2.140625" style="149" customWidth="1"/>
    <col min="7434" max="7435" width="9.28515625" style="149" customWidth="1"/>
    <col min="7436" max="7436" width="2.140625" style="149" customWidth="1"/>
    <col min="7437" max="7438" width="9.28515625" style="149" customWidth="1"/>
    <col min="7439" max="7439" width="2.140625" style="149" customWidth="1"/>
    <col min="7440" max="7440" width="9.28515625" style="149" customWidth="1"/>
    <col min="7441" max="7441" width="7" style="149" customWidth="1"/>
    <col min="7442" max="7442" width="5.5703125" style="149" customWidth="1"/>
    <col min="7443" max="7443" width="2.140625" style="149" customWidth="1"/>
    <col min="7444" max="7444" width="5.7109375" style="149" customWidth="1"/>
    <col min="7445" max="7445" width="5.5703125" style="149" customWidth="1"/>
    <col min="7446" max="7446" width="2.140625" style="149" customWidth="1"/>
    <col min="7447" max="7448" width="5.5703125" style="149" customWidth="1"/>
    <col min="7449" max="7449" width="2.140625" style="149" customWidth="1"/>
    <col min="7450" max="7450" width="5.5703125" style="149" customWidth="1"/>
    <col min="7451" max="7451" width="10.5703125" style="149" customWidth="1"/>
    <col min="7452" max="7452" width="7" style="149" customWidth="1"/>
    <col min="7453" max="7453" width="7.7109375" style="149" customWidth="1"/>
    <col min="7454" max="7454" width="3" style="149" customWidth="1"/>
    <col min="7455" max="7456" width="7.28515625" style="149" customWidth="1"/>
    <col min="7457" max="7457" width="7.140625" style="149" customWidth="1"/>
    <col min="7458" max="7458" width="2.7109375" style="149" customWidth="1"/>
    <col min="7459" max="7459" width="6.7109375" style="149" customWidth="1"/>
    <col min="7460" max="7460" width="5.42578125" style="149" customWidth="1"/>
    <col min="7461" max="7461" width="7.28515625" style="149" customWidth="1"/>
    <col min="7462" max="7462" width="7.5703125" style="149" customWidth="1"/>
    <col min="7463" max="7463" width="3.7109375" style="149" customWidth="1"/>
    <col min="7464" max="7464" width="6.7109375" style="149" customWidth="1"/>
    <col min="7465" max="7465" width="7.140625" style="149" customWidth="1"/>
    <col min="7466" max="7680" width="12.28515625" style="149"/>
    <col min="7681" max="7681" width="11" style="149" customWidth="1"/>
    <col min="7682" max="7682" width="11.28515625" style="149" customWidth="1"/>
    <col min="7683" max="7683" width="12.85546875" style="149" customWidth="1"/>
    <col min="7684" max="7684" width="9.28515625" style="149" customWidth="1"/>
    <col min="7685" max="7685" width="2.140625" style="149" customWidth="1"/>
    <col min="7686" max="7688" width="9.28515625" style="149" customWidth="1"/>
    <col min="7689" max="7689" width="2.140625" style="149" customWidth="1"/>
    <col min="7690" max="7691" width="9.28515625" style="149" customWidth="1"/>
    <col min="7692" max="7692" width="2.140625" style="149" customWidth="1"/>
    <col min="7693" max="7694" width="9.28515625" style="149" customWidth="1"/>
    <col min="7695" max="7695" width="2.140625" style="149" customWidth="1"/>
    <col min="7696" max="7696" width="9.28515625" style="149" customWidth="1"/>
    <col min="7697" max="7697" width="7" style="149" customWidth="1"/>
    <col min="7698" max="7698" width="5.5703125" style="149" customWidth="1"/>
    <col min="7699" max="7699" width="2.140625" style="149" customWidth="1"/>
    <col min="7700" max="7700" width="5.7109375" style="149" customWidth="1"/>
    <col min="7701" max="7701" width="5.5703125" style="149" customWidth="1"/>
    <col min="7702" max="7702" width="2.140625" style="149" customWidth="1"/>
    <col min="7703" max="7704" width="5.5703125" style="149" customWidth="1"/>
    <col min="7705" max="7705" width="2.140625" style="149" customWidth="1"/>
    <col min="7706" max="7706" width="5.5703125" style="149" customWidth="1"/>
    <col min="7707" max="7707" width="10.5703125" style="149" customWidth="1"/>
    <col min="7708" max="7708" width="7" style="149" customWidth="1"/>
    <col min="7709" max="7709" width="7.7109375" style="149" customWidth="1"/>
    <col min="7710" max="7710" width="3" style="149" customWidth="1"/>
    <col min="7711" max="7712" width="7.28515625" style="149" customWidth="1"/>
    <col min="7713" max="7713" width="7.140625" style="149" customWidth="1"/>
    <col min="7714" max="7714" width="2.7109375" style="149" customWidth="1"/>
    <col min="7715" max="7715" width="6.7109375" style="149" customWidth="1"/>
    <col min="7716" max="7716" width="5.42578125" style="149" customWidth="1"/>
    <col min="7717" max="7717" width="7.28515625" style="149" customWidth="1"/>
    <col min="7718" max="7718" width="7.5703125" style="149" customWidth="1"/>
    <col min="7719" max="7719" width="3.7109375" style="149" customWidth="1"/>
    <col min="7720" max="7720" width="6.7109375" style="149" customWidth="1"/>
    <col min="7721" max="7721" width="7.140625" style="149" customWidth="1"/>
    <col min="7722" max="7936" width="12.28515625" style="149"/>
    <col min="7937" max="7937" width="11" style="149" customWidth="1"/>
    <col min="7938" max="7938" width="11.28515625" style="149" customWidth="1"/>
    <col min="7939" max="7939" width="12.85546875" style="149" customWidth="1"/>
    <col min="7940" max="7940" width="9.28515625" style="149" customWidth="1"/>
    <col min="7941" max="7941" width="2.140625" style="149" customWidth="1"/>
    <col min="7942" max="7944" width="9.28515625" style="149" customWidth="1"/>
    <col min="7945" max="7945" width="2.140625" style="149" customWidth="1"/>
    <col min="7946" max="7947" width="9.28515625" style="149" customWidth="1"/>
    <col min="7948" max="7948" width="2.140625" style="149" customWidth="1"/>
    <col min="7949" max="7950" width="9.28515625" style="149" customWidth="1"/>
    <col min="7951" max="7951" width="2.140625" style="149" customWidth="1"/>
    <col min="7952" max="7952" width="9.28515625" style="149" customWidth="1"/>
    <col min="7953" max="7953" width="7" style="149" customWidth="1"/>
    <col min="7954" max="7954" width="5.5703125" style="149" customWidth="1"/>
    <col min="7955" max="7955" width="2.140625" style="149" customWidth="1"/>
    <col min="7956" max="7956" width="5.7109375" style="149" customWidth="1"/>
    <col min="7957" max="7957" width="5.5703125" style="149" customWidth="1"/>
    <col min="7958" max="7958" width="2.140625" style="149" customWidth="1"/>
    <col min="7959" max="7960" width="5.5703125" style="149" customWidth="1"/>
    <col min="7961" max="7961" width="2.140625" style="149" customWidth="1"/>
    <col min="7962" max="7962" width="5.5703125" style="149" customWidth="1"/>
    <col min="7963" max="7963" width="10.5703125" style="149" customWidth="1"/>
    <col min="7964" max="7964" width="7" style="149" customWidth="1"/>
    <col min="7965" max="7965" width="7.7109375" style="149" customWidth="1"/>
    <col min="7966" max="7966" width="3" style="149" customWidth="1"/>
    <col min="7967" max="7968" width="7.28515625" style="149" customWidth="1"/>
    <col min="7969" max="7969" width="7.140625" style="149" customWidth="1"/>
    <col min="7970" max="7970" width="2.7109375" style="149" customWidth="1"/>
    <col min="7971" max="7971" width="6.7109375" style="149" customWidth="1"/>
    <col min="7972" max="7972" width="5.42578125" style="149" customWidth="1"/>
    <col min="7973" max="7973" width="7.28515625" style="149" customWidth="1"/>
    <col min="7974" max="7974" width="7.5703125" style="149" customWidth="1"/>
    <col min="7975" max="7975" width="3.7109375" style="149" customWidth="1"/>
    <col min="7976" max="7976" width="6.7109375" style="149" customWidth="1"/>
    <col min="7977" max="7977" width="7.140625" style="149" customWidth="1"/>
    <col min="7978" max="8192" width="12.28515625" style="149"/>
    <col min="8193" max="8193" width="11" style="149" customWidth="1"/>
    <col min="8194" max="8194" width="11.28515625" style="149" customWidth="1"/>
    <col min="8195" max="8195" width="12.85546875" style="149" customWidth="1"/>
    <col min="8196" max="8196" width="9.28515625" style="149" customWidth="1"/>
    <col min="8197" max="8197" width="2.140625" style="149" customWidth="1"/>
    <col min="8198" max="8200" width="9.28515625" style="149" customWidth="1"/>
    <col min="8201" max="8201" width="2.140625" style="149" customWidth="1"/>
    <col min="8202" max="8203" width="9.28515625" style="149" customWidth="1"/>
    <col min="8204" max="8204" width="2.140625" style="149" customWidth="1"/>
    <col min="8205" max="8206" width="9.28515625" style="149" customWidth="1"/>
    <col min="8207" max="8207" width="2.140625" style="149" customWidth="1"/>
    <col min="8208" max="8208" width="9.28515625" style="149" customWidth="1"/>
    <col min="8209" max="8209" width="7" style="149" customWidth="1"/>
    <col min="8210" max="8210" width="5.5703125" style="149" customWidth="1"/>
    <col min="8211" max="8211" width="2.140625" style="149" customWidth="1"/>
    <col min="8212" max="8212" width="5.7109375" style="149" customWidth="1"/>
    <col min="8213" max="8213" width="5.5703125" style="149" customWidth="1"/>
    <col min="8214" max="8214" width="2.140625" style="149" customWidth="1"/>
    <col min="8215" max="8216" width="5.5703125" style="149" customWidth="1"/>
    <col min="8217" max="8217" width="2.140625" style="149" customWidth="1"/>
    <col min="8218" max="8218" width="5.5703125" style="149" customWidth="1"/>
    <col min="8219" max="8219" width="10.5703125" style="149" customWidth="1"/>
    <col min="8220" max="8220" width="7" style="149" customWidth="1"/>
    <col min="8221" max="8221" width="7.7109375" style="149" customWidth="1"/>
    <col min="8222" max="8222" width="3" style="149" customWidth="1"/>
    <col min="8223" max="8224" width="7.28515625" style="149" customWidth="1"/>
    <col min="8225" max="8225" width="7.140625" style="149" customWidth="1"/>
    <col min="8226" max="8226" width="2.7109375" style="149" customWidth="1"/>
    <col min="8227" max="8227" width="6.7109375" style="149" customWidth="1"/>
    <col min="8228" max="8228" width="5.42578125" style="149" customWidth="1"/>
    <col min="8229" max="8229" width="7.28515625" style="149" customWidth="1"/>
    <col min="8230" max="8230" width="7.5703125" style="149" customWidth="1"/>
    <col min="8231" max="8231" width="3.7109375" style="149" customWidth="1"/>
    <col min="8232" max="8232" width="6.7109375" style="149" customWidth="1"/>
    <col min="8233" max="8233" width="7.140625" style="149" customWidth="1"/>
    <col min="8234" max="8448" width="12.28515625" style="149"/>
    <col min="8449" max="8449" width="11" style="149" customWidth="1"/>
    <col min="8450" max="8450" width="11.28515625" style="149" customWidth="1"/>
    <col min="8451" max="8451" width="12.85546875" style="149" customWidth="1"/>
    <col min="8452" max="8452" width="9.28515625" style="149" customWidth="1"/>
    <col min="8453" max="8453" width="2.140625" style="149" customWidth="1"/>
    <col min="8454" max="8456" width="9.28515625" style="149" customWidth="1"/>
    <col min="8457" max="8457" width="2.140625" style="149" customWidth="1"/>
    <col min="8458" max="8459" width="9.28515625" style="149" customWidth="1"/>
    <col min="8460" max="8460" width="2.140625" style="149" customWidth="1"/>
    <col min="8461" max="8462" width="9.28515625" style="149" customWidth="1"/>
    <col min="8463" max="8463" width="2.140625" style="149" customWidth="1"/>
    <col min="8464" max="8464" width="9.28515625" style="149" customWidth="1"/>
    <col min="8465" max="8465" width="7" style="149" customWidth="1"/>
    <col min="8466" max="8466" width="5.5703125" style="149" customWidth="1"/>
    <col min="8467" max="8467" width="2.140625" style="149" customWidth="1"/>
    <col min="8468" max="8468" width="5.7109375" style="149" customWidth="1"/>
    <col min="8469" max="8469" width="5.5703125" style="149" customWidth="1"/>
    <col min="8470" max="8470" width="2.140625" style="149" customWidth="1"/>
    <col min="8471" max="8472" width="5.5703125" style="149" customWidth="1"/>
    <col min="8473" max="8473" width="2.140625" style="149" customWidth="1"/>
    <col min="8474" max="8474" width="5.5703125" style="149" customWidth="1"/>
    <col min="8475" max="8475" width="10.5703125" style="149" customWidth="1"/>
    <col min="8476" max="8476" width="7" style="149" customWidth="1"/>
    <col min="8477" max="8477" width="7.7109375" style="149" customWidth="1"/>
    <col min="8478" max="8478" width="3" style="149" customWidth="1"/>
    <col min="8479" max="8480" width="7.28515625" style="149" customWidth="1"/>
    <col min="8481" max="8481" width="7.140625" style="149" customWidth="1"/>
    <col min="8482" max="8482" width="2.7109375" style="149" customWidth="1"/>
    <col min="8483" max="8483" width="6.7109375" style="149" customWidth="1"/>
    <col min="8484" max="8484" width="5.42578125" style="149" customWidth="1"/>
    <col min="8485" max="8485" width="7.28515625" style="149" customWidth="1"/>
    <col min="8486" max="8486" width="7.5703125" style="149" customWidth="1"/>
    <col min="8487" max="8487" width="3.7109375" style="149" customWidth="1"/>
    <col min="8488" max="8488" width="6.7109375" style="149" customWidth="1"/>
    <col min="8489" max="8489" width="7.140625" style="149" customWidth="1"/>
    <col min="8490" max="8704" width="12.28515625" style="149"/>
    <col min="8705" max="8705" width="11" style="149" customWidth="1"/>
    <col min="8706" max="8706" width="11.28515625" style="149" customWidth="1"/>
    <col min="8707" max="8707" width="12.85546875" style="149" customWidth="1"/>
    <col min="8708" max="8708" width="9.28515625" style="149" customWidth="1"/>
    <col min="8709" max="8709" width="2.140625" style="149" customWidth="1"/>
    <col min="8710" max="8712" width="9.28515625" style="149" customWidth="1"/>
    <col min="8713" max="8713" width="2.140625" style="149" customWidth="1"/>
    <col min="8714" max="8715" width="9.28515625" style="149" customWidth="1"/>
    <col min="8716" max="8716" width="2.140625" style="149" customWidth="1"/>
    <col min="8717" max="8718" width="9.28515625" style="149" customWidth="1"/>
    <col min="8719" max="8719" width="2.140625" style="149" customWidth="1"/>
    <col min="8720" max="8720" width="9.28515625" style="149" customWidth="1"/>
    <col min="8721" max="8721" width="7" style="149" customWidth="1"/>
    <col min="8722" max="8722" width="5.5703125" style="149" customWidth="1"/>
    <col min="8723" max="8723" width="2.140625" style="149" customWidth="1"/>
    <col min="8724" max="8724" width="5.7109375" style="149" customWidth="1"/>
    <col min="8725" max="8725" width="5.5703125" style="149" customWidth="1"/>
    <col min="8726" max="8726" width="2.140625" style="149" customWidth="1"/>
    <col min="8727" max="8728" width="5.5703125" style="149" customWidth="1"/>
    <col min="8729" max="8729" width="2.140625" style="149" customWidth="1"/>
    <col min="8730" max="8730" width="5.5703125" style="149" customWidth="1"/>
    <col min="8731" max="8731" width="10.5703125" style="149" customWidth="1"/>
    <col min="8732" max="8732" width="7" style="149" customWidth="1"/>
    <col min="8733" max="8733" width="7.7109375" style="149" customWidth="1"/>
    <col min="8734" max="8734" width="3" style="149" customWidth="1"/>
    <col min="8735" max="8736" width="7.28515625" style="149" customWidth="1"/>
    <col min="8737" max="8737" width="7.140625" style="149" customWidth="1"/>
    <col min="8738" max="8738" width="2.7109375" style="149" customWidth="1"/>
    <col min="8739" max="8739" width="6.7109375" style="149" customWidth="1"/>
    <col min="8740" max="8740" width="5.42578125" style="149" customWidth="1"/>
    <col min="8741" max="8741" width="7.28515625" style="149" customWidth="1"/>
    <col min="8742" max="8742" width="7.5703125" style="149" customWidth="1"/>
    <col min="8743" max="8743" width="3.7109375" style="149" customWidth="1"/>
    <col min="8744" max="8744" width="6.7109375" style="149" customWidth="1"/>
    <col min="8745" max="8745" width="7.140625" style="149" customWidth="1"/>
    <col min="8746" max="8960" width="12.28515625" style="149"/>
    <col min="8961" max="8961" width="11" style="149" customWidth="1"/>
    <col min="8962" max="8962" width="11.28515625" style="149" customWidth="1"/>
    <col min="8963" max="8963" width="12.85546875" style="149" customWidth="1"/>
    <col min="8964" max="8964" width="9.28515625" style="149" customWidth="1"/>
    <col min="8965" max="8965" width="2.140625" style="149" customWidth="1"/>
    <col min="8966" max="8968" width="9.28515625" style="149" customWidth="1"/>
    <col min="8969" max="8969" width="2.140625" style="149" customWidth="1"/>
    <col min="8970" max="8971" width="9.28515625" style="149" customWidth="1"/>
    <col min="8972" max="8972" width="2.140625" style="149" customWidth="1"/>
    <col min="8973" max="8974" width="9.28515625" style="149" customWidth="1"/>
    <col min="8975" max="8975" width="2.140625" style="149" customWidth="1"/>
    <col min="8976" max="8976" width="9.28515625" style="149" customWidth="1"/>
    <col min="8977" max="8977" width="7" style="149" customWidth="1"/>
    <col min="8978" max="8978" width="5.5703125" style="149" customWidth="1"/>
    <col min="8979" max="8979" width="2.140625" style="149" customWidth="1"/>
    <col min="8980" max="8980" width="5.7109375" style="149" customWidth="1"/>
    <col min="8981" max="8981" width="5.5703125" style="149" customWidth="1"/>
    <col min="8982" max="8982" width="2.140625" style="149" customWidth="1"/>
    <col min="8983" max="8984" width="5.5703125" style="149" customWidth="1"/>
    <col min="8985" max="8985" width="2.140625" style="149" customWidth="1"/>
    <col min="8986" max="8986" width="5.5703125" style="149" customWidth="1"/>
    <col min="8987" max="8987" width="10.5703125" style="149" customWidth="1"/>
    <col min="8988" max="8988" width="7" style="149" customWidth="1"/>
    <col min="8989" max="8989" width="7.7109375" style="149" customWidth="1"/>
    <col min="8990" max="8990" width="3" style="149" customWidth="1"/>
    <col min="8991" max="8992" width="7.28515625" style="149" customWidth="1"/>
    <col min="8993" max="8993" width="7.140625" style="149" customWidth="1"/>
    <col min="8994" max="8994" width="2.7109375" style="149" customWidth="1"/>
    <col min="8995" max="8995" width="6.7109375" style="149" customWidth="1"/>
    <col min="8996" max="8996" width="5.42578125" style="149" customWidth="1"/>
    <col min="8997" max="8997" width="7.28515625" style="149" customWidth="1"/>
    <col min="8998" max="8998" width="7.5703125" style="149" customWidth="1"/>
    <col min="8999" max="8999" width="3.7109375" style="149" customWidth="1"/>
    <col min="9000" max="9000" width="6.7109375" style="149" customWidth="1"/>
    <col min="9001" max="9001" width="7.140625" style="149" customWidth="1"/>
    <col min="9002" max="9216" width="12.28515625" style="149"/>
    <col min="9217" max="9217" width="11" style="149" customWidth="1"/>
    <col min="9218" max="9218" width="11.28515625" style="149" customWidth="1"/>
    <col min="9219" max="9219" width="12.85546875" style="149" customWidth="1"/>
    <col min="9220" max="9220" width="9.28515625" style="149" customWidth="1"/>
    <col min="9221" max="9221" width="2.140625" style="149" customWidth="1"/>
    <col min="9222" max="9224" width="9.28515625" style="149" customWidth="1"/>
    <col min="9225" max="9225" width="2.140625" style="149" customWidth="1"/>
    <col min="9226" max="9227" width="9.28515625" style="149" customWidth="1"/>
    <col min="9228" max="9228" width="2.140625" style="149" customWidth="1"/>
    <col min="9229" max="9230" width="9.28515625" style="149" customWidth="1"/>
    <col min="9231" max="9231" width="2.140625" style="149" customWidth="1"/>
    <col min="9232" max="9232" width="9.28515625" style="149" customWidth="1"/>
    <col min="9233" max="9233" width="7" style="149" customWidth="1"/>
    <col min="9234" max="9234" width="5.5703125" style="149" customWidth="1"/>
    <col min="9235" max="9235" width="2.140625" style="149" customWidth="1"/>
    <col min="9236" max="9236" width="5.7109375" style="149" customWidth="1"/>
    <col min="9237" max="9237" width="5.5703125" style="149" customWidth="1"/>
    <col min="9238" max="9238" width="2.140625" style="149" customWidth="1"/>
    <col min="9239" max="9240" width="5.5703125" style="149" customWidth="1"/>
    <col min="9241" max="9241" width="2.140625" style="149" customWidth="1"/>
    <col min="9242" max="9242" width="5.5703125" style="149" customWidth="1"/>
    <col min="9243" max="9243" width="10.5703125" style="149" customWidth="1"/>
    <col min="9244" max="9244" width="7" style="149" customWidth="1"/>
    <col min="9245" max="9245" width="7.7109375" style="149" customWidth="1"/>
    <col min="9246" max="9246" width="3" style="149" customWidth="1"/>
    <col min="9247" max="9248" width="7.28515625" style="149" customWidth="1"/>
    <col min="9249" max="9249" width="7.140625" style="149" customWidth="1"/>
    <col min="9250" max="9250" width="2.7109375" style="149" customWidth="1"/>
    <col min="9251" max="9251" width="6.7109375" style="149" customWidth="1"/>
    <col min="9252" max="9252" width="5.42578125" style="149" customWidth="1"/>
    <col min="9253" max="9253" width="7.28515625" style="149" customWidth="1"/>
    <col min="9254" max="9254" width="7.5703125" style="149" customWidth="1"/>
    <col min="9255" max="9255" width="3.7109375" style="149" customWidth="1"/>
    <col min="9256" max="9256" width="6.7109375" style="149" customWidth="1"/>
    <col min="9257" max="9257" width="7.140625" style="149" customWidth="1"/>
    <col min="9258" max="9472" width="12.28515625" style="149"/>
    <col min="9473" max="9473" width="11" style="149" customWidth="1"/>
    <col min="9474" max="9474" width="11.28515625" style="149" customWidth="1"/>
    <col min="9475" max="9475" width="12.85546875" style="149" customWidth="1"/>
    <col min="9476" max="9476" width="9.28515625" style="149" customWidth="1"/>
    <col min="9477" max="9477" width="2.140625" style="149" customWidth="1"/>
    <col min="9478" max="9480" width="9.28515625" style="149" customWidth="1"/>
    <col min="9481" max="9481" width="2.140625" style="149" customWidth="1"/>
    <col min="9482" max="9483" width="9.28515625" style="149" customWidth="1"/>
    <col min="9484" max="9484" width="2.140625" style="149" customWidth="1"/>
    <col min="9485" max="9486" width="9.28515625" style="149" customWidth="1"/>
    <col min="9487" max="9487" width="2.140625" style="149" customWidth="1"/>
    <col min="9488" max="9488" width="9.28515625" style="149" customWidth="1"/>
    <col min="9489" max="9489" width="7" style="149" customWidth="1"/>
    <col min="9490" max="9490" width="5.5703125" style="149" customWidth="1"/>
    <col min="9491" max="9491" width="2.140625" style="149" customWidth="1"/>
    <col min="9492" max="9492" width="5.7109375" style="149" customWidth="1"/>
    <col min="9493" max="9493" width="5.5703125" style="149" customWidth="1"/>
    <col min="9494" max="9494" width="2.140625" style="149" customWidth="1"/>
    <col min="9495" max="9496" width="5.5703125" style="149" customWidth="1"/>
    <col min="9497" max="9497" width="2.140625" style="149" customWidth="1"/>
    <col min="9498" max="9498" width="5.5703125" style="149" customWidth="1"/>
    <col min="9499" max="9499" width="10.5703125" style="149" customWidth="1"/>
    <col min="9500" max="9500" width="7" style="149" customWidth="1"/>
    <col min="9501" max="9501" width="7.7109375" style="149" customWidth="1"/>
    <col min="9502" max="9502" width="3" style="149" customWidth="1"/>
    <col min="9503" max="9504" width="7.28515625" style="149" customWidth="1"/>
    <col min="9505" max="9505" width="7.140625" style="149" customWidth="1"/>
    <col min="9506" max="9506" width="2.7109375" style="149" customWidth="1"/>
    <col min="9507" max="9507" width="6.7109375" style="149" customWidth="1"/>
    <col min="9508" max="9508" width="5.42578125" style="149" customWidth="1"/>
    <col min="9509" max="9509" width="7.28515625" style="149" customWidth="1"/>
    <col min="9510" max="9510" width="7.5703125" style="149" customWidth="1"/>
    <col min="9511" max="9511" width="3.7109375" style="149" customWidth="1"/>
    <col min="9512" max="9512" width="6.7109375" style="149" customWidth="1"/>
    <col min="9513" max="9513" width="7.140625" style="149" customWidth="1"/>
    <col min="9514" max="9728" width="12.28515625" style="149"/>
    <col min="9729" max="9729" width="11" style="149" customWidth="1"/>
    <col min="9730" max="9730" width="11.28515625" style="149" customWidth="1"/>
    <col min="9731" max="9731" width="12.85546875" style="149" customWidth="1"/>
    <col min="9732" max="9732" width="9.28515625" style="149" customWidth="1"/>
    <col min="9733" max="9733" width="2.140625" style="149" customWidth="1"/>
    <col min="9734" max="9736" width="9.28515625" style="149" customWidth="1"/>
    <col min="9737" max="9737" width="2.140625" style="149" customWidth="1"/>
    <col min="9738" max="9739" width="9.28515625" style="149" customWidth="1"/>
    <col min="9740" max="9740" width="2.140625" style="149" customWidth="1"/>
    <col min="9741" max="9742" width="9.28515625" style="149" customWidth="1"/>
    <col min="9743" max="9743" width="2.140625" style="149" customWidth="1"/>
    <col min="9744" max="9744" width="9.28515625" style="149" customWidth="1"/>
    <col min="9745" max="9745" width="7" style="149" customWidth="1"/>
    <col min="9746" max="9746" width="5.5703125" style="149" customWidth="1"/>
    <col min="9747" max="9747" width="2.140625" style="149" customWidth="1"/>
    <col min="9748" max="9748" width="5.7109375" style="149" customWidth="1"/>
    <col min="9749" max="9749" width="5.5703125" style="149" customWidth="1"/>
    <col min="9750" max="9750" width="2.140625" style="149" customWidth="1"/>
    <col min="9751" max="9752" width="5.5703125" style="149" customWidth="1"/>
    <col min="9753" max="9753" width="2.140625" style="149" customWidth="1"/>
    <col min="9754" max="9754" width="5.5703125" style="149" customWidth="1"/>
    <col min="9755" max="9755" width="10.5703125" style="149" customWidth="1"/>
    <col min="9756" max="9756" width="7" style="149" customWidth="1"/>
    <col min="9757" max="9757" width="7.7109375" style="149" customWidth="1"/>
    <col min="9758" max="9758" width="3" style="149" customWidth="1"/>
    <col min="9759" max="9760" width="7.28515625" style="149" customWidth="1"/>
    <col min="9761" max="9761" width="7.140625" style="149" customWidth="1"/>
    <col min="9762" max="9762" width="2.7109375" style="149" customWidth="1"/>
    <col min="9763" max="9763" width="6.7109375" style="149" customWidth="1"/>
    <col min="9764" max="9764" width="5.42578125" style="149" customWidth="1"/>
    <col min="9765" max="9765" width="7.28515625" style="149" customWidth="1"/>
    <col min="9766" max="9766" width="7.5703125" style="149" customWidth="1"/>
    <col min="9767" max="9767" width="3.7109375" style="149" customWidth="1"/>
    <col min="9768" max="9768" width="6.7109375" style="149" customWidth="1"/>
    <col min="9769" max="9769" width="7.140625" style="149" customWidth="1"/>
    <col min="9770" max="9984" width="12.28515625" style="149"/>
    <col min="9985" max="9985" width="11" style="149" customWidth="1"/>
    <col min="9986" max="9986" width="11.28515625" style="149" customWidth="1"/>
    <col min="9987" max="9987" width="12.85546875" style="149" customWidth="1"/>
    <col min="9988" max="9988" width="9.28515625" style="149" customWidth="1"/>
    <col min="9989" max="9989" width="2.140625" style="149" customWidth="1"/>
    <col min="9990" max="9992" width="9.28515625" style="149" customWidth="1"/>
    <col min="9993" max="9993" width="2.140625" style="149" customWidth="1"/>
    <col min="9994" max="9995" width="9.28515625" style="149" customWidth="1"/>
    <col min="9996" max="9996" width="2.140625" style="149" customWidth="1"/>
    <col min="9997" max="9998" width="9.28515625" style="149" customWidth="1"/>
    <col min="9999" max="9999" width="2.140625" style="149" customWidth="1"/>
    <col min="10000" max="10000" width="9.28515625" style="149" customWidth="1"/>
    <col min="10001" max="10001" width="7" style="149" customWidth="1"/>
    <col min="10002" max="10002" width="5.5703125" style="149" customWidth="1"/>
    <col min="10003" max="10003" width="2.140625" style="149" customWidth="1"/>
    <col min="10004" max="10004" width="5.7109375" style="149" customWidth="1"/>
    <col min="10005" max="10005" width="5.5703125" style="149" customWidth="1"/>
    <col min="10006" max="10006" width="2.140625" style="149" customWidth="1"/>
    <col min="10007" max="10008" width="5.5703125" style="149" customWidth="1"/>
    <col min="10009" max="10009" width="2.140625" style="149" customWidth="1"/>
    <col min="10010" max="10010" width="5.5703125" style="149" customWidth="1"/>
    <col min="10011" max="10011" width="10.5703125" style="149" customWidth="1"/>
    <col min="10012" max="10012" width="7" style="149" customWidth="1"/>
    <col min="10013" max="10013" width="7.7109375" style="149" customWidth="1"/>
    <col min="10014" max="10014" width="3" style="149" customWidth="1"/>
    <col min="10015" max="10016" width="7.28515625" style="149" customWidth="1"/>
    <col min="10017" max="10017" width="7.140625" style="149" customWidth="1"/>
    <col min="10018" max="10018" width="2.7109375" style="149" customWidth="1"/>
    <col min="10019" max="10019" width="6.7109375" style="149" customWidth="1"/>
    <col min="10020" max="10020" width="5.42578125" style="149" customWidth="1"/>
    <col min="10021" max="10021" width="7.28515625" style="149" customWidth="1"/>
    <col min="10022" max="10022" width="7.5703125" style="149" customWidth="1"/>
    <col min="10023" max="10023" width="3.7109375" style="149" customWidth="1"/>
    <col min="10024" max="10024" width="6.7109375" style="149" customWidth="1"/>
    <col min="10025" max="10025" width="7.140625" style="149" customWidth="1"/>
    <col min="10026" max="10240" width="12.28515625" style="149"/>
    <col min="10241" max="10241" width="11" style="149" customWidth="1"/>
    <col min="10242" max="10242" width="11.28515625" style="149" customWidth="1"/>
    <col min="10243" max="10243" width="12.85546875" style="149" customWidth="1"/>
    <col min="10244" max="10244" width="9.28515625" style="149" customWidth="1"/>
    <col min="10245" max="10245" width="2.140625" style="149" customWidth="1"/>
    <col min="10246" max="10248" width="9.28515625" style="149" customWidth="1"/>
    <col min="10249" max="10249" width="2.140625" style="149" customWidth="1"/>
    <col min="10250" max="10251" width="9.28515625" style="149" customWidth="1"/>
    <col min="10252" max="10252" width="2.140625" style="149" customWidth="1"/>
    <col min="10253" max="10254" width="9.28515625" style="149" customWidth="1"/>
    <col min="10255" max="10255" width="2.140625" style="149" customWidth="1"/>
    <col min="10256" max="10256" width="9.28515625" style="149" customWidth="1"/>
    <col min="10257" max="10257" width="7" style="149" customWidth="1"/>
    <col min="10258" max="10258" width="5.5703125" style="149" customWidth="1"/>
    <col min="10259" max="10259" width="2.140625" style="149" customWidth="1"/>
    <col min="10260" max="10260" width="5.7109375" style="149" customWidth="1"/>
    <col min="10261" max="10261" width="5.5703125" style="149" customWidth="1"/>
    <col min="10262" max="10262" width="2.140625" style="149" customWidth="1"/>
    <col min="10263" max="10264" width="5.5703125" style="149" customWidth="1"/>
    <col min="10265" max="10265" width="2.140625" style="149" customWidth="1"/>
    <col min="10266" max="10266" width="5.5703125" style="149" customWidth="1"/>
    <col min="10267" max="10267" width="10.5703125" style="149" customWidth="1"/>
    <col min="10268" max="10268" width="7" style="149" customWidth="1"/>
    <col min="10269" max="10269" width="7.7109375" style="149" customWidth="1"/>
    <col min="10270" max="10270" width="3" style="149" customWidth="1"/>
    <col min="10271" max="10272" width="7.28515625" style="149" customWidth="1"/>
    <col min="10273" max="10273" width="7.140625" style="149" customWidth="1"/>
    <col min="10274" max="10274" width="2.7109375" style="149" customWidth="1"/>
    <col min="10275" max="10275" width="6.7109375" style="149" customWidth="1"/>
    <col min="10276" max="10276" width="5.42578125" style="149" customWidth="1"/>
    <col min="10277" max="10277" width="7.28515625" style="149" customWidth="1"/>
    <col min="10278" max="10278" width="7.5703125" style="149" customWidth="1"/>
    <col min="10279" max="10279" width="3.7109375" style="149" customWidth="1"/>
    <col min="10280" max="10280" width="6.7109375" style="149" customWidth="1"/>
    <col min="10281" max="10281" width="7.140625" style="149" customWidth="1"/>
    <col min="10282" max="10496" width="12.28515625" style="149"/>
    <col min="10497" max="10497" width="11" style="149" customWidth="1"/>
    <col min="10498" max="10498" width="11.28515625" style="149" customWidth="1"/>
    <col min="10499" max="10499" width="12.85546875" style="149" customWidth="1"/>
    <col min="10500" max="10500" width="9.28515625" style="149" customWidth="1"/>
    <col min="10501" max="10501" width="2.140625" style="149" customWidth="1"/>
    <col min="10502" max="10504" width="9.28515625" style="149" customWidth="1"/>
    <col min="10505" max="10505" width="2.140625" style="149" customWidth="1"/>
    <col min="10506" max="10507" width="9.28515625" style="149" customWidth="1"/>
    <col min="10508" max="10508" width="2.140625" style="149" customWidth="1"/>
    <col min="10509" max="10510" width="9.28515625" style="149" customWidth="1"/>
    <col min="10511" max="10511" width="2.140625" style="149" customWidth="1"/>
    <col min="10512" max="10512" width="9.28515625" style="149" customWidth="1"/>
    <col min="10513" max="10513" width="7" style="149" customWidth="1"/>
    <col min="10514" max="10514" width="5.5703125" style="149" customWidth="1"/>
    <col min="10515" max="10515" width="2.140625" style="149" customWidth="1"/>
    <col min="10516" max="10516" width="5.7109375" style="149" customWidth="1"/>
    <col min="10517" max="10517" width="5.5703125" style="149" customWidth="1"/>
    <col min="10518" max="10518" width="2.140625" style="149" customWidth="1"/>
    <col min="10519" max="10520" width="5.5703125" style="149" customWidth="1"/>
    <col min="10521" max="10521" width="2.140625" style="149" customWidth="1"/>
    <col min="10522" max="10522" width="5.5703125" style="149" customWidth="1"/>
    <col min="10523" max="10523" width="10.5703125" style="149" customWidth="1"/>
    <col min="10524" max="10524" width="7" style="149" customWidth="1"/>
    <col min="10525" max="10525" width="7.7109375" style="149" customWidth="1"/>
    <col min="10526" max="10526" width="3" style="149" customWidth="1"/>
    <col min="10527" max="10528" width="7.28515625" style="149" customWidth="1"/>
    <col min="10529" max="10529" width="7.140625" style="149" customWidth="1"/>
    <col min="10530" max="10530" width="2.7109375" style="149" customWidth="1"/>
    <col min="10531" max="10531" width="6.7109375" style="149" customWidth="1"/>
    <col min="10532" max="10532" width="5.42578125" style="149" customWidth="1"/>
    <col min="10533" max="10533" width="7.28515625" style="149" customWidth="1"/>
    <col min="10534" max="10534" width="7.5703125" style="149" customWidth="1"/>
    <col min="10535" max="10535" width="3.7109375" style="149" customWidth="1"/>
    <col min="10536" max="10536" width="6.7109375" style="149" customWidth="1"/>
    <col min="10537" max="10537" width="7.140625" style="149" customWidth="1"/>
    <col min="10538" max="10752" width="12.28515625" style="149"/>
    <col min="10753" max="10753" width="11" style="149" customWidth="1"/>
    <col min="10754" max="10754" width="11.28515625" style="149" customWidth="1"/>
    <col min="10755" max="10755" width="12.85546875" style="149" customWidth="1"/>
    <col min="10756" max="10756" width="9.28515625" style="149" customWidth="1"/>
    <col min="10757" max="10757" width="2.140625" style="149" customWidth="1"/>
    <col min="10758" max="10760" width="9.28515625" style="149" customWidth="1"/>
    <col min="10761" max="10761" width="2.140625" style="149" customWidth="1"/>
    <col min="10762" max="10763" width="9.28515625" style="149" customWidth="1"/>
    <col min="10764" max="10764" width="2.140625" style="149" customWidth="1"/>
    <col min="10765" max="10766" width="9.28515625" style="149" customWidth="1"/>
    <col min="10767" max="10767" width="2.140625" style="149" customWidth="1"/>
    <col min="10768" max="10768" width="9.28515625" style="149" customWidth="1"/>
    <col min="10769" max="10769" width="7" style="149" customWidth="1"/>
    <col min="10770" max="10770" width="5.5703125" style="149" customWidth="1"/>
    <col min="10771" max="10771" width="2.140625" style="149" customWidth="1"/>
    <col min="10772" max="10772" width="5.7109375" style="149" customWidth="1"/>
    <col min="10773" max="10773" width="5.5703125" style="149" customWidth="1"/>
    <col min="10774" max="10774" width="2.140625" style="149" customWidth="1"/>
    <col min="10775" max="10776" width="5.5703125" style="149" customWidth="1"/>
    <col min="10777" max="10777" width="2.140625" style="149" customWidth="1"/>
    <col min="10778" max="10778" width="5.5703125" style="149" customWidth="1"/>
    <col min="10779" max="10779" width="10.5703125" style="149" customWidth="1"/>
    <col min="10780" max="10780" width="7" style="149" customWidth="1"/>
    <col min="10781" max="10781" width="7.7109375" style="149" customWidth="1"/>
    <col min="10782" max="10782" width="3" style="149" customWidth="1"/>
    <col min="10783" max="10784" width="7.28515625" style="149" customWidth="1"/>
    <col min="10785" max="10785" width="7.140625" style="149" customWidth="1"/>
    <col min="10786" max="10786" width="2.7109375" style="149" customWidth="1"/>
    <col min="10787" max="10787" width="6.7109375" style="149" customWidth="1"/>
    <col min="10788" max="10788" width="5.42578125" style="149" customWidth="1"/>
    <col min="10789" max="10789" width="7.28515625" style="149" customWidth="1"/>
    <col min="10790" max="10790" width="7.5703125" style="149" customWidth="1"/>
    <col min="10791" max="10791" width="3.7109375" style="149" customWidth="1"/>
    <col min="10792" max="10792" width="6.7109375" style="149" customWidth="1"/>
    <col min="10793" max="10793" width="7.140625" style="149" customWidth="1"/>
    <col min="10794" max="11008" width="12.28515625" style="149"/>
    <col min="11009" max="11009" width="11" style="149" customWidth="1"/>
    <col min="11010" max="11010" width="11.28515625" style="149" customWidth="1"/>
    <col min="11011" max="11011" width="12.85546875" style="149" customWidth="1"/>
    <col min="11012" max="11012" width="9.28515625" style="149" customWidth="1"/>
    <col min="11013" max="11013" width="2.140625" style="149" customWidth="1"/>
    <col min="11014" max="11016" width="9.28515625" style="149" customWidth="1"/>
    <col min="11017" max="11017" width="2.140625" style="149" customWidth="1"/>
    <col min="11018" max="11019" width="9.28515625" style="149" customWidth="1"/>
    <col min="11020" max="11020" width="2.140625" style="149" customWidth="1"/>
    <col min="11021" max="11022" width="9.28515625" style="149" customWidth="1"/>
    <col min="11023" max="11023" width="2.140625" style="149" customWidth="1"/>
    <col min="11024" max="11024" width="9.28515625" style="149" customWidth="1"/>
    <col min="11025" max="11025" width="7" style="149" customWidth="1"/>
    <col min="11026" max="11026" width="5.5703125" style="149" customWidth="1"/>
    <col min="11027" max="11027" width="2.140625" style="149" customWidth="1"/>
    <col min="11028" max="11028" width="5.7109375" style="149" customWidth="1"/>
    <col min="11029" max="11029" width="5.5703125" style="149" customWidth="1"/>
    <col min="11030" max="11030" width="2.140625" style="149" customWidth="1"/>
    <col min="11031" max="11032" width="5.5703125" style="149" customWidth="1"/>
    <col min="11033" max="11033" width="2.140625" style="149" customWidth="1"/>
    <col min="11034" max="11034" width="5.5703125" style="149" customWidth="1"/>
    <col min="11035" max="11035" width="10.5703125" style="149" customWidth="1"/>
    <col min="11036" max="11036" width="7" style="149" customWidth="1"/>
    <col min="11037" max="11037" width="7.7109375" style="149" customWidth="1"/>
    <col min="11038" max="11038" width="3" style="149" customWidth="1"/>
    <col min="11039" max="11040" width="7.28515625" style="149" customWidth="1"/>
    <col min="11041" max="11041" width="7.140625" style="149" customWidth="1"/>
    <col min="11042" max="11042" width="2.7109375" style="149" customWidth="1"/>
    <col min="11043" max="11043" width="6.7109375" style="149" customWidth="1"/>
    <col min="11044" max="11044" width="5.42578125" style="149" customWidth="1"/>
    <col min="11045" max="11045" width="7.28515625" style="149" customWidth="1"/>
    <col min="11046" max="11046" width="7.5703125" style="149" customWidth="1"/>
    <col min="11047" max="11047" width="3.7109375" style="149" customWidth="1"/>
    <col min="11048" max="11048" width="6.7109375" style="149" customWidth="1"/>
    <col min="11049" max="11049" width="7.140625" style="149" customWidth="1"/>
    <col min="11050" max="11264" width="12.28515625" style="149"/>
    <col min="11265" max="11265" width="11" style="149" customWidth="1"/>
    <col min="11266" max="11266" width="11.28515625" style="149" customWidth="1"/>
    <col min="11267" max="11267" width="12.85546875" style="149" customWidth="1"/>
    <col min="11268" max="11268" width="9.28515625" style="149" customWidth="1"/>
    <col min="11269" max="11269" width="2.140625" style="149" customWidth="1"/>
    <col min="11270" max="11272" width="9.28515625" style="149" customWidth="1"/>
    <col min="11273" max="11273" width="2.140625" style="149" customWidth="1"/>
    <col min="11274" max="11275" width="9.28515625" style="149" customWidth="1"/>
    <col min="11276" max="11276" width="2.140625" style="149" customWidth="1"/>
    <col min="11277" max="11278" width="9.28515625" style="149" customWidth="1"/>
    <col min="11279" max="11279" width="2.140625" style="149" customWidth="1"/>
    <col min="11280" max="11280" width="9.28515625" style="149" customWidth="1"/>
    <col min="11281" max="11281" width="7" style="149" customWidth="1"/>
    <col min="11282" max="11282" width="5.5703125" style="149" customWidth="1"/>
    <col min="11283" max="11283" width="2.140625" style="149" customWidth="1"/>
    <col min="11284" max="11284" width="5.7109375" style="149" customWidth="1"/>
    <col min="11285" max="11285" width="5.5703125" style="149" customWidth="1"/>
    <col min="11286" max="11286" width="2.140625" style="149" customWidth="1"/>
    <col min="11287" max="11288" width="5.5703125" style="149" customWidth="1"/>
    <col min="11289" max="11289" width="2.140625" style="149" customWidth="1"/>
    <col min="11290" max="11290" width="5.5703125" style="149" customWidth="1"/>
    <col min="11291" max="11291" width="10.5703125" style="149" customWidth="1"/>
    <col min="11292" max="11292" width="7" style="149" customWidth="1"/>
    <col min="11293" max="11293" width="7.7109375" style="149" customWidth="1"/>
    <col min="11294" max="11294" width="3" style="149" customWidth="1"/>
    <col min="11295" max="11296" width="7.28515625" style="149" customWidth="1"/>
    <col min="11297" max="11297" width="7.140625" style="149" customWidth="1"/>
    <col min="11298" max="11298" width="2.7109375" style="149" customWidth="1"/>
    <col min="11299" max="11299" width="6.7109375" style="149" customWidth="1"/>
    <col min="11300" max="11300" width="5.42578125" style="149" customWidth="1"/>
    <col min="11301" max="11301" width="7.28515625" style="149" customWidth="1"/>
    <col min="11302" max="11302" width="7.5703125" style="149" customWidth="1"/>
    <col min="11303" max="11303" width="3.7109375" style="149" customWidth="1"/>
    <col min="11304" max="11304" width="6.7109375" style="149" customWidth="1"/>
    <col min="11305" max="11305" width="7.140625" style="149" customWidth="1"/>
    <col min="11306" max="11520" width="12.28515625" style="149"/>
    <col min="11521" max="11521" width="11" style="149" customWidth="1"/>
    <col min="11522" max="11522" width="11.28515625" style="149" customWidth="1"/>
    <col min="11523" max="11523" width="12.85546875" style="149" customWidth="1"/>
    <col min="11524" max="11524" width="9.28515625" style="149" customWidth="1"/>
    <col min="11525" max="11525" width="2.140625" style="149" customWidth="1"/>
    <col min="11526" max="11528" width="9.28515625" style="149" customWidth="1"/>
    <col min="11529" max="11529" width="2.140625" style="149" customWidth="1"/>
    <col min="11530" max="11531" width="9.28515625" style="149" customWidth="1"/>
    <col min="11532" max="11532" width="2.140625" style="149" customWidth="1"/>
    <col min="11533" max="11534" width="9.28515625" style="149" customWidth="1"/>
    <col min="11535" max="11535" width="2.140625" style="149" customWidth="1"/>
    <col min="11536" max="11536" width="9.28515625" style="149" customWidth="1"/>
    <col min="11537" max="11537" width="7" style="149" customWidth="1"/>
    <col min="11538" max="11538" width="5.5703125" style="149" customWidth="1"/>
    <col min="11539" max="11539" width="2.140625" style="149" customWidth="1"/>
    <col min="11540" max="11540" width="5.7109375" style="149" customWidth="1"/>
    <col min="11541" max="11541" width="5.5703125" style="149" customWidth="1"/>
    <col min="11542" max="11542" width="2.140625" style="149" customWidth="1"/>
    <col min="11543" max="11544" width="5.5703125" style="149" customWidth="1"/>
    <col min="11545" max="11545" width="2.140625" style="149" customWidth="1"/>
    <col min="11546" max="11546" width="5.5703125" style="149" customWidth="1"/>
    <col min="11547" max="11547" width="10.5703125" style="149" customWidth="1"/>
    <col min="11548" max="11548" width="7" style="149" customWidth="1"/>
    <col min="11549" max="11549" width="7.7109375" style="149" customWidth="1"/>
    <col min="11550" max="11550" width="3" style="149" customWidth="1"/>
    <col min="11551" max="11552" width="7.28515625" style="149" customWidth="1"/>
    <col min="11553" max="11553" width="7.140625" style="149" customWidth="1"/>
    <col min="11554" max="11554" width="2.7109375" style="149" customWidth="1"/>
    <col min="11555" max="11555" width="6.7109375" style="149" customWidth="1"/>
    <col min="11556" max="11556" width="5.42578125" style="149" customWidth="1"/>
    <col min="11557" max="11557" width="7.28515625" style="149" customWidth="1"/>
    <col min="11558" max="11558" width="7.5703125" style="149" customWidth="1"/>
    <col min="11559" max="11559" width="3.7109375" style="149" customWidth="1"/>
    <col min="11560" max="11560" width="6.7109375" style="149" customWidth="1"/>
    <col min="11561" max="11561" width="7.140625" style="149" customWidth="1"/>
    <col min="11562" max="11776" width="12.28515625" style="149"/>
    <col min="11777" max="11777" width="11" style="149" customWidth="1"/>
    <col min="11778" max="11778" width="11.28515625" style="149" customWidth="1"/>
    <col min="11779" max="11779" width="12.85546875" style="149" customWidth="1"/>
    <col min="11780" max="11780" width="9.28515625" style="149" customWidth="1"/>
    <col min="11781" max="11781" width="2.140625" style="149" customWidth="1"/>
    <col min="11782" max="11784" width="9.28515625" style="149" customWidth="1"/>
    <col min="11785" max="11785" width="2.140625" style="149" customWidth="1"/>
    <col min="11786" max="11787" width="9.28515625" style="149" customWidth="1"/>
    <col min="11788" max="11788" width="2.140625" style="149" customWidth="1"/>
    <col min="11789" max="11790" width="9.28515625" style="149" customWidth="1"/>
    <col min="11791" max="11791" width="2.140625" style="149" customWidth="1"/>
    <col min="11792" max="11792" width="9.28515625" style="149" customWidth="1"/>
    <col min="11793" max="11793" width="7" style="149" customWidth="1"/>
    <col min="11794" max="11794" width="5.5703125" style="149" customWidth="1"/>
    <col min="11795" max="11795" width="2.140625" style="149" customWidth="1"/>
    <col min="11796" max="11796" width="5.7109375" style="149" customWidth="1"/>
    <col min="11797" max="11797" width="5.5703125" style="149" customWidth="1"/>
    <col min="11798" max="11798" width="2.140625" style="149" customWidth="1"/>
    <col min="11799" max="11800" width="5.5703125" style="149" customWidth="1"/>
    <col min="11801" max="11801" width="2.140625" style="149" customWidth="1"/>
    <col min="11802" max="11802" width="5.5703125" style="149" customWidth="1"/>
    <col min="11803" max="11803" width="10.5703125" style="149" customWidth="1"/>
    <col min="11804" max="11804" width="7" style="149" customWidth="1"/>
    <col min="11805" max="11805" width="7.7109375" style="149" customWidth="1"/>
    <col min="11806" max="11806" width="3" style="149" customWidth="1"/>
    <col min="11807" max="11808" width="7.28515625" style="149" customWidth="1"/>
    <col min="11809" max="11809" width="7.140625" style="149" customWidth="1"/>
    <col min="11810" max="11810" width="2.7109375" style="149" customWidth="1"/>
    <col min="11811" max="11811" width="6.7109375" style="149" customWidth="1"/>
    <col min="11812" max="11812" width="5.42578125" style="149" customWidth="1"/>
    <col min="11813" max="11813" width="7.28515625" style="149" customWidth="1"/>
    <col min="11814" max="11814" width="7.5703125" style="149" customWidth="1"/>
    <col min="11815" max="11815" width="3.7109375" style="149" customWidth="1"/>
    <col min="11816" max="11816" width="6.7109375" style="149" customWidth="1"/>
    <col min="11817" max="11817" width="7.140625" style="149" customWidth="1"/>
    <col min="11818" max="12032" width="12.28515625" style="149"/>
    <col min="12033" max="12033" width="11" style="149" customWidth="1"/>
    <col min="12034" max="12034" width="11.28515625" style="149" customWidth="1"/>
    <col min="12035" max="12035" width="12.85546875" style="149" customWidth="1"/>
    <col min="12036" max="12036" width="9.28515625" style="149" customWidth="1"/>
    <col min="12037" max="12037" width="2.140625" style="149" customWidth="1"/>
    <col min="12038" max="12040" width="9.28515625" style="149" customWidth="1"/>
    <col min="12041" max="12041" width="2.140625" style="149" customWidth="1"/>
    <col min="12042" max="12043" width="9.28515625" style="149" customWidth="1"/>
    <col min="12044" max="12044" width="2.140625" style="149" customWidth="1"/>
    <col min="12045" max="12046" width="9.28515625" style="149" customWidth="1"/>
    <col min="12047" max="12047" width="2.140625" style="149" customWidth="1"/>
    <col min="12048" max="12048" width="9.28515625" style="149" customWidth="1"/>
    <col min="12049" max="12049" width="7" style="149" customWidth="1"/>
    <col min="12050" max="12050" width="5.5703125" style="149" customWidth="1"/>
    <col min="12051" max="12051" width="2.140625" style="149" customWidth="1"/>
    <col min="12052" max="12052" width="5.7109375" style="149" customWidth="1"/>
    <col min="12053" max="12053" width="5.5703125" style="149" customWidth="1"/>
    <col min="12054" max="12054" width="2.140625" style="149" customWidth="1"/>
    <col min="12055" max="12056" width="5.5703125" style="149" customWidth="1"/>
    <col min="12057" max="12057" width="2.140625" style="149" customWidth="1"/>
    <col min="12058" max="12058" width="5.5703125" style="149" customWidth="1"/>
    <col min="12059" max="12059" width="10.5703125" style="149" customWidth="1"/>
    <col min="12060" max="12060" width="7" style="149" customWidth="1"/>
    <col min="12061" max="12061" width="7.7109375" style="149" customWidth="1"/>
    <col min="12062" max="12062" width="3" style="149" customWidth="1"/>
    <col min="12063" max="12064" width="7.28515625" style="149" customWidth="1"/>
    <col min="12065" max="12065" width="7.140625" style="149" customWidth="1"/>
    <col min="12066" max="12066" width="2.7109375" style="149" customWidth="1"/>
    <col min="12067" max="12067" width="6.7109375" style="149" customWidth="1"/>
    <col min="12068" max="12068" width="5.42578125" style="149" customWidth="1"/>
    <col min="12069" max="12069" width="7.28515625" style="149" customWidth="1"/>
    <col min="12070" max="12070" width="7.5703125" style="149" customWidth="1"/>
    <col min="12071" max="12071" width="3.7109375" style="149" customWidth="1"/>
    <col min="12072" max="12072" width="6.7109375" style="149" customWidth="1"/>
    <col min="12073" max="12073" width="7.140625" style="149" customWidth="1"/>
    <col min="12074" max="12288" width="12.28515625" style="149"/>
    <col min="12289" max="12289" width="11" style="149" customWidth="1"/>
    <col min="12290" max="12290" width="11.28515625" style="149" customWidth="1"/>
    <col min="12291" max="12291" width="12.85546875" style="149" customWidth="1"/>
    <col min="12292" max="12292" width="9.28515625" style="149" customWidth="1"/>
    <col min="12293" max="12293" width="2.140625" style="149" customWidth="1"/>
    <col min="12294" max="12296" width="9.28515625" style="149" customWidth="1"/>
    <col min="12297" max="12297" width="2.140625" style="149" customWidth="1"/>
    <col min="12298" max="12299" width="9.28515625" style="149" customWidth="1"/>
    <col min="12300" max="12300" width="2.140625" style="149" customWidth="1"/>
    <col min="12301" max="12302" width="9.28515625" style="149" customWidth="1"/>
    <col min="12303" max="12303" width="2.140625" style="149" customWidth="1"/>
    <col min="12304" max="12304" width="9.28515625" style="149" customWidth="1"/>
    <col min="12305" max="12305" width="7" style="149" customWidth="1"/>
    <col min="12306" max="12306" width="5.5703125" style="149" customWidth="1"/>
    <col min="12307" max="12307" width="2.140625" style="149" customWidth="1"/>
    <col min="12308" max="12308" width="5.7109375" style="149" customWidth="1"/>
    <col min="12309" max="12309" width="5.5703125" style="149" customWidth="1"/>
    <col min="12310" max="12310" width="2.140625" style="149" customWidth="1"/>
    <col min="12311" max="12312" width="5.5703125" style="149" customWidth="1"/>
    <col min="12313" max="12313" width="2.140625" style="149" customWidth="1"/>
    <col min="12314" max="12314" width="5.5703125" style="149" customWidth="1"/>
    <col min="12315" max="12315" width="10.5703125" style="149" customWidth="1"/>
    <col min="12316" max="12316" width="7" style="149" customWidth="1"/>
    <col min="12317" max="12317" width="7.7109375" style="149" customWidth="1"/>
    <col min="12318" max="12318" width="3" style="149" customWidth="1"/>
    <col min="12319" max="12320" width="7.28515625" style="149" customWidth="1"/>
    <col min="12321" max="12321" width="7.140625" style="149" customWidth="1"/>
    <col min="12322" max="12322" width="2.7109375" style="149" customWidth="1"/>
    <col min="12323" max="12323" width="6.7109375" style="149" customWidth="1"/>
    <col min="12324" max="12324" width="5.42578125" style="149" customWidth="1"/>
    <col min="12325" max="12325" width="7.28515625" style="149" customWidth="1"/>
    <col min="12326" max="12326" width="7.5703125" style="149" customWidth="1"/>
    <col min="12327" max="12327" width="3.7109375" style="149" customWidth="1"/>
    <col min="12328" max="12328" width="6.7109375" style="149" customWidth="1"/>
    <col min="12329" max="12329" width="7.140625" style="149" customWidth="1"/>
    <col min="12330" max="12544" width="12.28515625" style="149"/>
    <col min="12545" max="12545" width="11" style="149" customWidth="1"/>
    <col min="12546" max="12546" width="11.28515625" style="149" customWidth="1"/>
    <col min="12547" max="12547" width="12.85546875" style="149" customWidth="1"/>
    <col min="12548" max="12548" width="9.28515625" style="149" customWidth="1"/>
    <col min="12549" max="12549" width="2.140625" style="149" customWidth="1"/>
    <col min="12550" max="12552" width="9.28515625" style="149" customWidth="1"/>
    <col min="12553" max="12553" width="2.140625" style="149" customWidth="1"/>
    <col min="12554" max="12555" width="9.28515625" style="149" customWidth="1"/>
    <col min="12556" max="12556" width="2.140625" style="149" customWidth="1"/>
    <col min="12557" max="12558" width="9.28515625" style="149" customWidth="1"/>
    <col min="12559" max="12559" width="2.140625" style="149" customWidth="1"/>
    <col min="12560" max="12560" width="9.28515625" style="149" customWidth="1"/>
    <col min="12561" max="12561" width="7" style="149" customWidth="1"/>
    <col min="12562" max="12562" width="5.5703125" style="149" customWidth="1"/>
    <col min="12563" max="12563" width="2.140625" style="149" customWidth="1"/>
    <col min="12564" max="12564" width="5.7109375" style="149" customWidth="1"/>
    <col min="12565" max="12565" width="5.5703125" style="149" customWidth="1"/>
    <col min="12566" max="12566" width="2.140625" style="149" customWidth="1"/>
    <col min="12567" max="12568" width="5.5703125" style="149" customWidth="1"/>
    <col min="12569" max="12569" width="2.140625" style="149" customWidth="1"/>
    <col min="12570" max="12570" width="5.5703125" style="149" customWidth="1"/>
    <col min="12571" max="12571" width="10.5703125" style="149" customWidth="1"/>
    <col min="12572" max="12572" width="7" style="149" customWidth="1"/>
    <col min="12573" max="12573" width="7.7109375" style="149" customWidth="1"/>
    <col min="12574" max="12574" width="3" style="149" customWidth="1"/>
    <col min="12575" max="12576" width="7.28515625" style="149" customWidth="1"/>
    <col min="12577" max="12577" width="7.140625" style="149" customWidth="1"/>
    <col min="12578" max="12578" width="2.7109375" style="149" customWidth="1"/>
    <col min="12579" max="12579" width="6.7109375" style="149" customWidth="1"/>
    <col min="12580" max="12580" width="5.42578125" style="149" customWidth="1"/>
    <col min="12581" max="12581" width="7.28515625" style="149" customWidth="1"/>
    <col min="12582" max="12582" width="7.5703125" style="149" customWidth="1"/>
    <col min="12583" max="12583" width="3.7109375" style="149" customWidth="1"/>
    <col min="12584" max="12584" width="6.7109375" style="149" customWidth="1"/>
    <col min="12585" max="12585" width="7.140625" style="149" customWidth="1"/>
    <col min="12586" max="12800" width="12.28515625" style="149"/>
    <col min="12801" max="12801" width="11" style="149" customWidth="1"/>
    <col min="12802" max="12802" width="11.28515625" style="149" customWidth="1"/>
    <col min="12803" max="12803" width="12.85546875" style="149" customWidth="1"/>
    <col min="12804" max="12804" width="9.28515625" style="149" customWidth="1"/>
    <col min="12805" max="12805" width="2.140625" style="149" customWidth="1"/>
    <col min="12806" max="12808" width="9.28515625" style="149" customWidth="1"/>
    <col min="12809" max="12809" width="2.140625" style="149" customWidth="1"/>
    <col min="12810" max="12811" width="9.28515625" style="149" customWidth="1"/>
    <col min="12812" max="12812" width="2.140625" style="149" customWidth="1"/>
    <col min="12813" max="12814" width="9.28515625" style="149" customWidth="1"/>
    <col min="12815" max="12815" width="2.140625" style="149" customWidth="1"/>
    <col min="12816" max="12816" width="9.28515625" style="149" customWidth="1"/>
    <col min="12817" max="12817" width="7" style="149" customWidth="1"/>
    <col min="12818" max="12818" width="5.5703125" style="149" customWidth="1"/>
    <col min="12819" max="12819" width="2.140625" style="149" customWidth="1"/>
    <col min="12820" max="12820" width="5.7109375" style="149" customWidth="1"/>
    <col min="12821" max="12821" width="5.5703125" style="149" customWidth="1"/>
    <col min="12822" max="12822" width="2.140625" style="149" customWidth="1"/>
    <col min="12823" max="12824" width="5.5703125" style="149" customWidth="1"/>
    <col min="12825" max="12825" width="2.140625" style="149" customWidth="1"/>
    <col min="12826" max="12826" width="5.5703125" style="149" customWidth="1"/>
    <col min="12827" max="12827" width="10.5703125" style="149" customWidth="1"/>
    <col min="12828" max="12828" width="7" style="149" customWidth="1"/>
    <col min="12829" max="12829" width="7.7109375" style="149" customWidth="1"/>
    <col min="12830" max="12830" width="3" style="149" customWidth="1"/>
    <col min="12831" max="12832" width="7.28515625" style="149" customWidth="1"/>
    <col min="12833" max="12833" width="7.140625" style="149" customWidth="1"/>
    <col min="12834" max="12834" width="2.7109375" style="149" customWidth="1"/>
    <col min="12835" max="12835" width="6.7109375" style="149" customWidth="1"/>
    <col min="12836" max="12836" width="5.42578125" style="149" customWidth="1"/>
    <col min="12837" max="12837" width="7.28515625" style="149" customWidth="1"/>
    <col min="12838" max="12838" width="7.5703125" style="149" customWidth="1"/>
    <col min="12839" max="12839" width="3.7109375" style="149" customWidth="1"/>
    <col min="12840" max="12840" width="6.7109375" style="149" customWidth="1"/>
    <col min="12841" max="12841" width="7.140625" style="149" customWidth="1"/>
    <col min="12842" max="13056" width="12.28515625" style="149"/>
    <col min="13057" max="13057" width="11" style="149" customWidth="1"/>
    <col min="13058" max="13058" width="11.28515625" style="149" customWidth="1"/>
    <col min="13059" max="13059" width="12.85546875" style="149" customWidth="1"/>
    <col min="13060" max="13060" width="9.28515625" style="149" customWidth="1"/>
    <col min="13061" max="13061" width="2.140625" style="149" customWidth="1"/>
    <col min="13062" max="13064" width="9.28515625" style="149" customWidth="1"/>
    <col min="13065" max="13065" width="2.140625" style="149" customWidth="1"/>
    <col min="13066" max="13067" width="9.28515625" style="149" customWidth="1"/>
    <col min="13068" max="13068" width="2.140625" style="149" customWidth="1"/>
    <col min="13069" max="13070" width="9.28515625" style="149" customWidth="1"/>
    <col min="13071" max="13071" width="2.140625" style="149" customWidth="1"/>
    <col min="13072" max="13072" width="9.28515625" style="149" customWidth="1"/>
    <col min="13073" max="13073" width="7" style="149" customWidth="1"/>
    <col min="13074" max="13074" width="5.5703125" style="149" customWidth="1"/>
    <col min="13075" max="13075" width="2.140625" style="149" customWidth="1"/>
    <col min="13076" max="13076" width="5.7109375" style="149" customWidth="1"/>
    <col min="13077" max="13077" width="5.5703125" style="149" customWidth="1"/>
    <col min="13078" max="13078" width="2.140625" style="149" customWidth="1"/>
    <col min="13079" max="13080" width="5.5703125" style="149" customWidth="1"/>
    <col min="13081" max="13081" width="2.140625" style="149" customWidth="1"/>
    <col min="13082" max="13082" width="5.5703125" style="149" customWidth="1"/>
    <col min="13083" max="13083" width="10.5703125" style="149" customWidth="1"/>
    <col min="13084" max="13084" width="7" style="149" customWidth="1"/>
    <col min="13085" max="13085" width="7.7109375" style="149" customWidth="1"/>
    <col min="13086" max="13086" width="3" style="149" customWidth="1"/>
    <col min="13087" max="13088" width="7.28515625" style="149" customWidth="1"/>
    <col min="13089" max="13089" width="7.140625" style="149" customWidth="1"/>
    <col min="13090" max="13090" width="2.7109375" style="149" customWidth="1"/>
    <col min="13091" max="13091" width="6.7109375" style="149" customWidth="1"/>
    <col min="13092" max="13092" width="5.42578125" style="149" customWidth="1"/>
    <col min="13093" max="13093" width="7.28515625" style="149" customWidth="1"/>
    <col min="13094" max="13094" width="7.5703125" style="149" customWidth="1"/>
    <col min="13095" max="13095" width="3.7109375" style="149" customWidth="1"/>
    <col min="13096" max="13096" width="6.7109375" style="149" customWidth="1"/>
    <col min="13097" max="13097" width="7.140625" style="149" customWidth="1"/>
    <col min="13098" max="13312" width="12.28515625" style="149"/>
    <col min="13313" max="13313" width="11" style="149" customWidth="1"/>
    <col min="13314" max="13314" width="11.28515625" style="149" customWidth="1"/>
    <col min="13315" max="13315" width="12.85546875" style="149" customWidth="1"/>
    <col min="13316" max="13316" width="9.28515625" style="149" customWidth="1"/>
    <col min="13317" max="13317" width="2.140625" style="149" customWidth="1"/>
    <col min="13318" max="13320" width="9.28515625" style="149" customWidth="1"/>
    <col min="13321" max="13321" width="2.140625" style="149" customWidth="1"/>
    <col min="13322" max="13323" width="9.28515625" style="149" customWidth="1"/>
    <col min="13324" max="13324" width="2.140625" style="149" customWidth="1"/>
    <col min="13325" max="13326" width="9.28515625" style="149" customWidth="1"/>
    <col min="13327" max="13327" width="2.140625" style="149" customWidth="1"/>
    <col min="13328" max="13328" width="9.28515625" style="149" customWidth="1"/>
    <col min="13329" max="13329" width="7" style="149" customWidth="1"/>
    <col min="13330" max="13330" width="5.5703125" style="149" customWidth="1"/>
    <col min="13331" max="13331" width="2.140625" style="149" customWidth="1"/>
    <col min="13332" max="13332" width="5.7109375" style="149" customWidth="1"/>
    <col min="13333" max="13333" width="5.5703125" style="149" customWidth="1"/>
    <col min="13334" max="13334" width="2.140625" style="149" customWidth="1"/>
    <col min="13335" max="13336" width="5.5703125" style="149" customWidth="1"/>
    <col min="13337" max="13337" width="2.140625" style="149" customWidth="1"/>
    <col min="13338" max="13338" width="5.5703125" style="149" customWidth="1"/>
    <col min="13339" max="13339" width="10.5703125" style="149" customWidth="1"/>
    <col min="13340" max="13340" width="7" style="149" customWidth="1"/>
    <col min="13341" max="13341" width="7.7109375" style="149" customWidth="1"/>
    <col min="13342" max="13342" width="3" style="149" customWidth="1"/>
    <col min="13343" max="13344" width="7.28515625" style="149" customWidth="1"/>
    <col min="13345" max="13345" width="7.140625" style="149" customWidth="1"/>
    <col min="13346" max="13346" width="2.7109375" style="149" customWidth="1"/>
    <col min="13347" max="13347" width="6.7109375" style="149" customWidth="1"/>
    <col min="13348" max="13348" width="5.42578125" style="149" customWidth="1"/>
    <col min="13349" max="13349" width="7.28515625" style="149" customWidth="1"/>
    <col min="13350" max="13350" width="7.5703125" style="149" customWidth="1"/>
    <col min="13351" max="13351" width="3.7109375" style="149" customWidth="1"/>
    <col min="13352" max="13352" width="6.7109375" style="149" customWidth="1"/>
    <col min="13353" max="13353" width="7.140625" style="149" customWidth="1"/>
    <col min="13354" max="13568" width="12.28515625" style="149"/>
    <col min="13569" max="13569" width="11" style="149" customWidth="1"/>
    <col min="13570" max="13570" width="11.28515625" style="149" customWidth="1"/>
    <col min="13571" max="13571" width="12.85546875" style="149" customWidth="1"/>
    <col min="13572" max="13572" width="9.28515625" style="149" customWidth="1"/>
    <col min="13573" max="13573" width="2.140625" style="149" customWidth="1"/>
    <col min="13574" max="13576" width="9.28515625" style="149" customWidth="1"/>
    <col min="13577" max="13577" width="2.140625" style="149" customWidth="1"/>
    <col min="13578" max="13579" width="9.28515625" style="149" customWidth="1"/>
    <col min="13580" max="13580" width="2.140625" style="149" customWidth="1"/>
    <col min="13581" max="13582" width="9.28515625" style="149" customWidth="1"/>
    <col min="13583" max="13583" width="2.140625" style="149" customWidth="1"/>
    <col min="13584" max="13584" width="9.28515625" style="149" customWidth="1"/>
    <col min="13585" max="13585" width="7" style="149" customWidth="1"/>
    <col min="13586" max="13586" width="5.5703125" style="149" customWidth="1"/>
    <col min="13587" max="13587" width="2.140625" style="149" customWidth="1"/>
    <col min="13588" max="13588" width="5.7109375" style="149" customWidth="1"/>
    <col min="13589" max="13589" width="5.5703125" style="149" customWidth="1"/>
    <col min="13590" max="13590" width="2.140625" style="149" customWidth="1"/>
    <col min="13591" max="13592" width="5.5703125" style="149" customWidth="1"/>
    <col min="13593" max="13593" width="2.140625" style="149" customWidth="1"/>
    <col min="13594" max="13594" width="5.5703125" style="149" customWidth="1"/>
    <col min="13595" max="13595" width="10.5703125" style="149" customWidth="1"/>
    <col min="13596" max="13596" width="7" style="149" customWidth="1"/>
    <col min="13597" max="13597" width="7.7109375" style="149" customWidth="1"/>
    <col min="13598" max="13598" width="3" style="149" customWidth="1"/>
    <col min="13599" max="13600" width="7.28515625" style="149" customWidth="1"/>
    <col min="13601" max="13601" width="7.140625" style="149" customWidth="1"/>
    <col min="13602" max="13602" width="2.7109375" style="149" customWidth="1"/>
    <col min="13603" max="13603" width="6.7109375" style="149" customWidth="1"/>
    <col min="13604" max="13604" width="5.42578125" style="149" customWidth="1"/>
    <col min="13605" max="13605" width="7.28515625" style="149" customWidth="1"/>
    <col min="13606" max="13606" width="7.5703125" style="149" customWidth="1"/>
    <col min="13607" max="13607" width="3.7109375" style="149" customWidth="1"/>
    <col min="13608" max="13608" width="6.7109375" style="149" customWidth="1"/>
    <col min="13609" max="13609" width="7.140625" style="149" customWidth="1"/>
    <col min="13610" max="13824" width="12.28515625" style="149"/>
    <col min="13825" max="13825" width="11" style="149" customWidth="1"/>
    <col min="13826" max="13826" width="11.28515625" style="149" customWidth="1"/>
    <col min="13827" max="13827" width="12.85546875" style="149" customWidth="1"/>
    <col min="13828" max="13828" width="9.28515625" style="149" customWidth="1"/>
    <col min="13829" max="13829" width="2.140625" style="149" customWidth="1"/>
    <col min="13830" max="13832" width="9.28515625" style="149" customWidth="1"/>
    <col min="13833" max="13833" width="2.140625" style="149" customWidth="1"/>
    <col min="13834" max="13835" width="9.28515625" style="149" customWidth="1"/>
    <col min="13836" max="13836" width="2.140625" style="149" customWidth="1"/>
    <col min="13837" max="13838" width="9.28515625" style="149" customWidth="1"/>
    <col min="13839" max="13839" width="2.140625" style="149" customWidth="1"/>
    <col min="13840" max="13840" width="9.28515625" style="149" customWidth="1"/>
    <col min="13841" max="13841" width="7" style="149" customWidth="1"/>
    <col min="13842" max="13842" width="5.5703125" style="149" customWidth="1"/>
    <col min="13843" max="13843" width="2.140625" style="149" customWidth="1"/>
    <col min="13844" max="13844" width="5.7109375" style="149" customWidth="1"/>
    <col min="13845" max="13845" width="5.5703125" style="149" customWidth="1"/>
    <col min="13846" max="13846" width="2.140625" style="149" customWidth="1"/>
    <col min="13847" max="13848" width="5.5703125" style="149" customWidth="1"/>
    <col min="13849" max="13849" width="2.140625" style="149" customWidth="1"/>
    <col min="13850" max="13850" width="5.5703125" style="149" customWidth="1"/>
    <col min="13851" max="13851" width="10.5703125" style="149" customWidth="1"/>
    <col min="13852" max="13852" width="7" style="149" customWidth="1"/>
    <col min="13853" max="13853" width="7.7109375" style="149" customWidth="1"/>
    <col min="13854" max="13854" width="3" style="149" customWidth="1"/>
    <col min="13855" max="13856" width="7.28515625" style="149" customWidth="1"/>
    <col min="13857" max="13857" width="7.140625" style="149" customWidth="1"/>
    <col min="13858" max="13858" width="2.7109375" style="149" customWidth="1"/>
    <col min="13859" max="13859" width="6.7109375" style="149" customWidth="1"/>
    <col min="13860" max="13860" width="5.42578125" style="149" customWidth="1"/>
    <col min="13861" max="13861" width="7.28515625" style="149" customWidth="1"/>
    <col min="13862" max="13862" width="7.5703125" style="149" customWidth="1"/>
    <col min="13863" max="13863" width="3.7109375" style="149" customWidth="1"/>
    <col min="13864" max="13864" width="6.7109375" style="149" customWidth="1"/>
    <col min="13865" max="13865" width="7.140625" style="149" customWidth="1"/>
    <col min="13866" max="14080" width="12.28515625" style="149"/>
    <col min="14081" max="14081" width="11" style="149" customWidth="1"/>
    <col min="14082" max="14082" width="11.28515625" style="149" customWidth="1"/>
    <col min="14083" max="14083" width="12.85546875" style="149" customWidth="1"/>
    <col min="14084" max="14084" width="9.28515625" style="149" customWidth="1"/>
    <col min="14085" max="14085" width="2.140625" style="149" customWidth="1"/>
    <col min="14086" max="14088" width="9.28515625" style="149" customWidth="1"/>
    <col min="14089" max="14089" width="2.140625" style="149" customWidth="1"/>
    <col min="14090" max="14091" width="9.28515625" style="149" customWidth="1"/>
    <col min="14092" max="14092" width="2.140625" style="149" customWidth="1"/>
    <col min="14093" max="14094" width="9.28515625" style="149" customWidth="1"/>
    <col min="14095" max="14095" width="2.140625" style="149" customWidth="1"/>
    <col min="14096" max="14096" width="9.28515625" style="149" customWidth="1"/>
    <col min="14097" max="14097" width="7" style="149" customWidth="1"/>
    <col min="14098" max="14098" width="5.5703125" style="149" customWidth="1"/>
    <col min="14099" max="14099" width="2.140625" style="149" customWidth="1"/>
    <col min="14100" max="14100" width="5.7109375" style="149" customWidth="1"/>
    <col min="14101" max="14101" width="5.5703125" style="149" customWidth="1"/>
    <col min="14102" max="14102" width="2.140625" style="149" customWidth="1"/>
    <col min="14103" max="14104" width="5.5703125" style="149" customWidth="1"/>
    <col min="14105" max="14105" width="2.140625" style="149" customWidth="1"/>
    <col min="14106" max="14106" width="5.5703125" style="149" customWidth="1"/>
    <col min="14107" max="14107" width="10.5703125" style="149" customWidth="1"/>
    <col min="14108" max="14108" width="7" style="149" customWidth="1"/>
    <col min="14109" max="14109" width="7.7109375" style="149" customWidth="1"/>
    <col min="14110" max="14110" width="3" style="149" customWidth="1"/>
    <col min="14111" max="14112" width="7.28515625" style="149" customWidth="1"/>
    <col min="14113" max="14113" width="7.140625" style="149" customWidth="1"/>
    <col min="14114" max="14114" width="2.7109375" style="149" customWidth="1"/>
    <col min="14115" max="14115" width="6.7109375" style="149" customWidth="1"/>
    <col min="14116" max="14116" width="5.42578125" style="149" customWidth="1"/>
    <col min="14117" max="14117" width="7.28515625" style="149" customWidth="1"/>
    <col min="14118" max="14118" width="7.5703125" style="149" customWidth="1"/>
    <col min="14119" max="14119" width="3.7109375" style="149" customWidth="1"/>
    <col min="14120" max="14120" width="6.7109375" style="149" customWidth="1"/>
    <col min="14121" max="14121" width="7.140625" style="149" customWidth="1"/>
    <col min="14122" max="14336" width="12.28515625" style="149"/>
    <col min="14337" max="14337" width="11" style="149" customWidth="1"/>
    <col min="14338" max="14338" width="11.28515625" style="149" customWidth="1"/>
    <col min="14339" max="14339" width="12.85546875" style="149" customWidth="1"/>
    <col min="14340" max="14340" width="9.28515625" style="149" customWidth="1"/>
    <col min="14341" max="14341" width="2.140625" style="149" customWidth="1"/>
    <col min="14342" max="14344" width="9.28515625" style="149" customWidth="1"/>
    <col min="14345" max="14345" width="2.140625" style="149" customWidth="1"/>
    <col min="14346" max="14347" width="9.28515625" style="149" customWidth="1"/>
    <col min="14348" max="14348" width="2.140625" style="149" customWidth="1"/>
    <col min="14349" max="14350" width="9.28515625" style="149" customWidth="1"/>
    <col min="14351" max="14351" width="2.140625" style="149" customWidth="1"/>
    <col min="14352" max="14352" width="9.28515625" style="149" customWidth="1"/>
    <col min="14353" max="14353" width="7" style="149" customWidth="1"/>
    <col min="14354" max="14354" width="5.5703125" style="149" customWidth="1"/>
    <col min="14355" max="14355" width="2.140625" style="149" customWidth="1"/>
    <col min="14356" max="14356" width="5.7109375" style="149" customWidth="1"/>
    <col min="14357" max="14357" width="5.5703125" style="149" customWidth="1"/>
    <col min="14358" max="14358" width="2.140625" style="149" customWidth="1"/>
    <col min="14359" max="14360" width="5.5703125" style="149" customWidth="1"/>
    <col min="14361" max="14361" width="2.140625" style="149" customWidth="1"/>
    <col min="14362" max="14362" width="5.5703125" style="149" customWidth="1"/>
    <col min="14363" max="14363" width="10.5703125" style="149" customWidth="1"/>
    <col min="14364" max="14364" width="7" style="149" customWidth="1"/>
    <col min="14365" max="14365" width="7.7109375" style="149" customWidth="1"/>
    <col min="14366" max="14366" width="3" style="149" customWidth="1"/>
    <col min="14367" max="14368" width="7.28515625" style="149" customWidth="1"/>
    <col min="14369" max="14369" width="7.140625" style="149" customWidth="1"/>
    <col min="14370" max="14370" width="2.7109375" style="149" customWidth="1"/>
    <col min="14371" max="14371" width="6.7109375" style="149" customWidth="1"/>
    <col min="14372" max="14372" width="5.42578125" style="149" customWidth="1"/>
    <col min="14373" max="14373" width="7.28515625" style="149" customWidth="1"/>
    <col min="14374" max="14374" width="7.5703125" style="149" customWidth="1"/>
    <col min="14375" max="14375" width="3.7109375" style="149" customWidth="1"/>
    <col min="14376" max="14376" width="6.7109375" style="149" customWidth="1"/>
    <col min="14377" max="14377" width="7.140625" style="149" customWidth="1"/>
    <col min="14378" max="14592" width="12.28515625" style="149"/>
    <col min="14593" max="14593" width="11" style="149" customWidth="1"/>
    <col min="14594" max="14594" width="11.28515625" style="149" customWidth="1"/>
    <col min="14595" max="14595" width="12.85546875" style="149" customWidth="1"/>
    <col min="14596" max="14596" width="9.28515625" style="149" customWidth="1"/>
    <col min="14597" max="14597" width="2.140625" style="149" customWidth="1"/>
    <col min="14598" max="14600" width="9.28515625" style="149" customWidth="1"/>
    <col min="14601" max="14601" width="2.140625" style="149" customWidth="1"/>
    <col min="14602" max="14603" width="9.28515625" style="149" customWidth="1"/>
    <col min="14604" max="14604" width="2.140625" style="149" customWidth="1"/>
    <col min="14605" max="14606" width="9.28515625" style="149" customWidth="1"/>
    <col min="14607" max="14607" width="2.140625" style="149" customWidth="1"/>
    <col min="14608" max="14608" width="9.28515625" style="149" customWidth="1"/>
    <col min="14609" max="14609" width="7" style="149" customWidth="1"/>
    <col min="14610" max="14610" width="5.5703125" style="149" customWidth="1"/>
    <col min="14611" max="14611" width="2.140625" style="149" customWidth="1"/>
    <col min="14612" max="14612" width="5.7109375" style="149" customWidth="1"/>
    <col min="14613" max="14613" width="5.5703125" style="149" customWidth="1"/>
    <col min="14614" max="14614" width="2.140625" style="149" customWidth="1"/>
    <col min="14615" max="14616" width="5.5703125" style="149" customWidth="1"/>
    <col min="14617" max="14617" width="2.140625" style="149" customWidth="1"/>
    <col min="14618" max="14618" width="5.5703125" style="149" customWidth="1"/>
    <col min="14619" max="14619" width="10.5703125" style="149" customWidth="1"/>
    <col min="14620" max="14620" width="7" style="149" customWidth="1"/>
    <col min="14621" max="14621" width="7.7109375" style="149" customWidth="1"/>
    <col min="14622" max="14622" width="3" style="149" customWidth="1"/>
    <col min="14623" max="14624" width="7.28515625" style="149" customWidth="1"/>
    <col min="14625" max="14625" width="7.140625" style="149" customWidth="1"/>
    <col min="14626" max="14626" width="2.7109375" style="149" customWidth="1"/>
    <col min="14627" max="14627" width="6.7109375" style="149" customWidth="1"/>
    <col min="14628" max="14628" width="5.42578125" style="149" customWidth="1"/>
    <col min="14629" max="14629" width="7.28515625" style="149" customWidth="1"/>
    <col min="14630" max="14630" width="7.5703125" style="149" customWidth="1"/>
    <col min="14631" max="14631" width="3.7109375" style="149" customWidth="1"/>
    <col min="14632" max="14632" width="6.7109375" style="149" customWidth="1"/>
    <col min="14633" max="14633" width="7.140625" style="149" customWidth="1"/>
    <col min="14634" max="14848" width="12.28515625" style="149"/>
    <col min="14849" max="14849" width="11" style="149" customWidth="1"/>
    <col min="14850" max="14850" width="11.28515625" style="149" customWidth="1"/>
    <col min="14851" max="14851" width="12.85546875" style="149" customWidth="1"/>
    <col min="14852" max="14852" width="9.28515625" style="149" customWidth="1"/>
    <col min="14853" max="14853" width="2.140625" style="149" customWidth="1"/>
    <col min="14854" max="14856" width="9.28515625" style="149" customWidth="1"/>
    <col min="14857" max="14857" width="2.140625" style="149" customWidth="1"/>
    <col min="14858" max="14859" width="9.28515625" style="149" customWidth="1"/>
    <col min="14860" max="14860" width="2.140625" style="149" customWidth="1"/>
    <col min="14861" max="14862" width="9.28515625" style="149" customWidth="1"/>
    <col min="14863" max="14863" width="2.140625" style="149" customWidth="1"/>
    <col min="14864" max="14864" width="9.28515625" style="149" customWidth="1"/>
    <col min="14865" max="14865" width="7" style="149" customWidth="1"/>
    <col min="14866" max="14866" width="5.5703125" style="149" customWidth="1"/>
    <col min="14867" max="14867" width="2.140625" style="149" customWidth="1"/>
    <col min="14868" max="14868" width="5.7109375" style="149" customWidth="1"/>
    <col min="14869" max="14869" width="5.5703125" style="149" customWidth="1"/>
    <col min="14870" max="14870" width="2.140625" style="149" customWidth="1"/>
    <col min="14871" max="14872" width="5.5703125" style="149" customWidth="1"/>
    <col min="14873" max="14873" width="2.140625" style="149" customWidth="1"/>
    <col min="14874" max="14874" width="5.5703125" style="149" customWidth="1"/>
    <col min="14875" max="14875" width="10.5703125" style="149" customWidth="1"/>
    <col min="14876" max="14876" width="7" style="149" customWidth="1"/>
    <col min="14877" max="14877" width="7.7109375" style="149" customWidth="1"/>
    <col min="14878" max="14878" width="3" style="149" customWidth="1"/>
    <col min="14879" max="14880" width="7.28515625" style="149" customWidth="1"/>
    <col min="14881" max="14881" width="7.140625" style="149" customWidth="1"/>
    <col min="14882" max="14882" width="2.7109375" style="149" customWidth="1"/>
    <col min="14883" max="14883" width="6.7109375" style="149" customWidth="1"/>
    <col min="14884" max="14884" width="5.42578125" style="149" customWidth="1"/>
    <col min="14885" max="14885" width="7.28515625" style="149" customWidth="1"/>
    <col min="14886" max="14886" width="7.5703125" style="149" customWidth="1"/>
    <col min="14887" max="14887" width="3.7109375" style="149" customWidth="1"/>
    <col min="14888" max="14888" width="6.7109375" style="149" customWidth="1"/>
    <col min="14889" max="14889" width="7.140625" style="149" customWidth="1"/>
    <col min="14890" max="15104" width="12.28515625" style="149"/>
    <col min="15105" max="15105" width="11" style="149" customWidth="1"/>
    <col min="15106" max="15106" width="11.28515625" style="149" customWidth="1"/>
    <col min="15107" max="15107" width="12.85546875" style="149" customWidth="1"/>
    <col min="15108" max="15108" width="9.28515625" style="149" customWidth="1"/>
    <col min="15109" max="15109" width="2.140625" style="149" customWidth="1"/>
    <col min="15110" max="15112" width="9.28515625" style="149" customWidth="1"/>
    <col min="15113" max="15113" width="2.140625" style="149" customWidth="1"/>
    <col min="15114" max="15115" width="9.28515625" style="149" customWidth="1"/>
    <col min="15116" max="15116" width="2.140625" style="149" customWidth="1"/>
    <col min="15117" max="15118" width="9.28515625" style="149" customWidth="1"/>
    <col min="15119" max="15119" width="2.140625" style="149" customWidth="1"/>
    <col min="15120" max="15120" width="9.28515625" style="149" customWidth="1"/>
    <col min="15121" max="15121" width="7" style="149" customWidth="1"/>
    <col min="15122" max="15122" width="5.5703125" style="149" customWidth="1"/>
    <col min="15123" max="15123" width="2.140625" style="149" customWidth="1"/>
    <col min="15124" max="15124" width="5.7109375" style="149" customWidth="1"/>
    <col min="15125" max="15125" width="5.5703125" style="149" customWidth="1"/>
    <col min="15126" max="15126" width="2.140625" style="149" customWidth="1"/>
    <col min="15127" max="15128" width="5.5703125" style="149" customWidth="1"/>
    <col min="15129" max="15129" width="2.140625" style="149" customWidth="1"/>
    <col min="15130" max="15130" width="5.5703125" style="149" customWidth="1"/>
    <col min="15131" max="15131" width="10.5703125" style="149" customWidth="1"/>
    <col min="15132" max="15132" width="7" style="149" customWidth="1"/>
    <col min="15133" max="15133" width="7.7109375" style="149" customWidth="1"/>
    <col min="15134" max="15134" width="3" style="149" customWidth="1"/>
    <col min="15135" max="15136" width="7.28515625" style="149" customWidth="1"/>
    <col min="15137" max="15137" width="7.140625" style="149" customWidth="1"/>
    <col min="15138" max="15138" width="2.7109375" style="149" customWidth="1"/>
    <col min="15139" max="15139" width="6.7109375" style="149" customWidth="1"/>
    <col min="15140" max="15140" width="5.42578125" style="149" customWidth="1"/>
    <col min="15141" max="15141" width="7.28515625" style="149" customWidth="1"/>
    <col min="15142" max="15142" width="7.5703125" style="149" customWidth="1"/>
    <col min="15143" max="15143" width="3.7109375" style="149" customWidth="1"/>
    <col min="15144" max="15144" width="6.7109375" style="149" customWidth="1"/>
    <col min="15145" max="15145" width="7.140625" style="149" customWidth="1"/>
    <col min="15146" max="15360" width="12.28515625" style="149"/>
    <col min="15361" max="15361" width="11" style="149" customWidth="1"/>
    <col min="15362" max="15362" width="11.28515625" style="149" customWidth="1"/>
    <col min="15363" max="15363" width="12.85546875" style="149" customWidth="1"/>
    <col min="15364" max="15364" width="9.28515625" style="149" customWidth="1"/>
    <col min="15365" max="15365" width="2.140625" style="149" customWidth="1"/>
    <col min="15366" max="15368" width="9.28515625" style="149" customWidth="1"/>
    <col min="15369" max="15369" width="2.140625" style="149" customWidth="1"/>
    <col min="15370" max="15371" width="9.28515625" style="149" customWidth="1"/>
    <col min="15372" max="15372" width="2.140625" style="149" customWidth="1"/>
    <col min="15373" max="15374" width="9.28515625" style="149" customWidth="1"/>
    <col min="15375" max="15375" width="2.140625" style="149" customWidth="1"/>
    <col min="15376" max="15376" width="9.28515625" style="149" customWidth="1"/>
    <col min="15377" max="15377" width="7" style="149" customWidth="1"/>
    <col min="15378" max="15378" width="5.5703125" style="149" customWidth="1"/>
    <col min="15379" max="15379" width="2.140625" style="149" customWidth="1"/>
    <col min="15380" max="15380" width="5.7109375" style="149" customWidth="1"/>
    <col min="15381" max="15381" width="5.5703125" style="149" customWidth="1"/>
    <col min="15382" max="15382" width="2.140625" style="149" customWidth="1"/>
    <col min="15383" max="15384" width="5.5703125" style="149" customWidth="1"/>
    <col min="15385" max="15385" width="2.140625" style="149" customWidth="1"/>
    <col min="15386" max="15386" width="5.5703125" style="149" customWidth="1"/>
    <col min="15387" max="15387" width="10.5703125" style="149" customWidth="1"/>
    <col min="15388" max="15388" width="7" style="149" customWidth="1"/>
    <col min="15389" max="15389" width="7.7109375" style="149" customWidth="1"/>
    <col min="15390" max="15390" width="3" style="149" customWidth="1"/>
    <col min="15391" max="15392" width="7.28515625" style="149" customWidth="1"/>
    <col min="15393" max="15393" width="7.140625" style="149" customWidth="1"/>
    <col min="15394" max="15394" width="2.7109375" style="149" customWidth="1"/>
    <col min="15395" max="15395" width="6.7109375" style="149" customWidth="1"/>
    <col min="15396" max="15396" width="5.42578125" style="149" customWidth="1"/>
    <col min="15397" max="15397" width="7.28515625" style="149" customWidth="1"/>
    <col min="15398" max="15398" width="7.5703125" style="149" customWidth="1"/>
    <col min="15399" max="15399" width="3.7109375" style="149" customWidth="1"/>
    <col min="15400" max="15400" width="6.7109375" style="149" customWidth="1"/>
    <col min="15401" max="15401" width="7.140625" style="149" customWidth="1"/>
    <col min="15402" max="15616" width="12.28515625" style="149"/>
    <col min="15617" max="15617" width="11" style="149" customWidth="1"/>
    <col min="15618" max="15618" width="11.28515625" style="149" customWidth="1"/>
    <col min="15619" max="15619" width="12.85546875" style="149" customWidth="1"/>
    <col min="15620" max="15620" width="9.28515625" style="149" customWidth="1"/>
    <col min="15621" max="15621" width="2.140625" style="149" customWidth="1"/>
    <col min="15622" max="15624" width="9.28515625" style="149" customWidth="1"/>
    <col min="15625" max="15625" width="2.140625" style="149" customWidth="1"/>
    <col min="15626" max="15627" width="9.28515625" style="149" customWidth="1"/>
    <col min="15628" max="15628" width="2.140625" style="149" customWidth="1"/>
    <col min="15629" max="15630" width="9.28515625" style="149" customWidth="1"/>
    <col min="15631" max="15631" width="2.140625" style="149" customWidth="1"/>
    <col min="15632" max="15632" width="9.28515625" style="149" customWidth="1"/>
    <col min="15633" max="15633" width="7" style="149" customWidth="1"/>
    <col min="15634" max="15634" width="5.5703125" style="149" customWidth="1"/>
    <col min="15635" max="15635" width="2.140625" style="149" customWidth="1"/>
    <col min="15636" max="15636" width="5.7109375" style="149" customWidth="1"/>
    <col min="15637" max="15637" width="5.5703125" style="149" customWidth="1"/>
    <col min="15638" max="15638" width="2.140625" style="149" customWidth="1"/>
    <col min="15639" max="15640" width="5.5703125" style="149" customWidth="1"/>
    <col min="15641" max="15641" width="2.140625" style="149" customWidth="1"/>
    <col min="15642" max="15642" width="5.5703125" style="149" customWidth="1"/>
    <col min="15643" max="15643" width="10.5703125" style="149" customWidth="1"/>
    <col min="15644" max="15644" width="7" style="149" customWidth="1"/>
    <col min="15645" max="15645" width="7.7109375" style="149" customWidth="1"/>
    <col min="15646" max="15646" width="3" style="149" customWidth="1"/>
    <col min="15647" max="15648" width="7.28515625" style="149" customWidth="1"/>
    <col min="15649" max="15649" width="7.140625" style="149" customWidth="1"/>
    <col min="15650" max="15650" width="2.7109375" style="149" customWidth="1"/>
    <col min="15651" max="15651" width="6.7109375" style="149" customWidth="1"/>
    <col min="15652" max="15652" width="5.42578125" style="149" customWidth="1"/>
    <col min="15653" max="15653" width="7.28515625" style="149" customWidth="1"/>
    <col min="15654" max="15654" width="7.5703125" style="149" customWidth="1"/>
    <col min="15655" max="15655" width="3.7109375" style="149" customWidth="1"/>
    <col min="15656" max="15656" width="6.7109375" style="149" customWidth="1"/>
    <col min="15657" max="15657" width="7.140625" style="149" customWidth="1"/>
    <col min="15658" max="15872" width="12.28515625" style="149"/>
    <col min="15873" max="15873" width="11" style="149" customWidth="1"/>
    <col min="15874" max="15874" width="11.28515625" style="149" customWidth="1"/>
    <col min="15875" max="15875" width="12.85546875" style="149" customWidth="1"/>
    <col min="15876" max="15876" width="9.28515625" style="149" customWidth="1"/>
    <col min="15877" max="15877" width="2.140625" style="149" customWidth="1"/>
    <col min="15878" max="15880" width="9.28515625" style="149" customWidth="1"/>
    <col min="15881" max="15881" width="2.140625" style="149" customWidth="1"/>
    <col min="15882" max="15883" width="9.28515625" style="149" customWidth="1"/>
    <col min="15884" max="15884" width="2.140625" style="149" customWidth="1"/>
    <col min="15885" max="15886" width="9.28515625" style="149" customWidth="1"/>
    <col min="15887" max="15887" width="2.140625" style="149" customWidth="1"/>
    <col min="15888" max="15888" width="9.28515625" style="149" customWidth="1"/>
    <col min="15889" max="15889" width="7" style="149" customWidth="1"/>
    <col min="15890" max="15890" width="5.5703125" style="149" customWidth="1"/>
    <col min="15891" max="15891" width="2.140625" style="149" customWidth="1"/>
    <col min="15892" max="15892" width="5.7109375" style="149" customWidth="1"/>
    <col min="15893" max="15893" width="5.5703125" style="149" customWidth="1"/>
    <col min="15894" max="15894" width="2.140625" style="149" customWidth="1"/>
    <col min="15895" max="15896" width="5.5703125" style="149" customWidth="1"/>
    <col min="15897" max="15897" width="2.140625" style="149" customWidth="1"/>
    <col min="15898" max="15898" width="5.5703125" style="149" customWidth="1"/>
    <col min="15899" max="15899" width="10.5703125" style="149" customWidth="1"/>
    <col min="15900" max="15900" width="7" style="149" customWidth="1"/>
    <col min="15901" max="15901" width="7.7109375" style="149" customWidth="1"/>
    <col min="15902" max="15902" width="3" style="149" customWidth="1"/>
    <col min="15903" max="15904" width="7.28515625" style="149" customWidth="1"/>
    <col min="15905" max="15905" width="7.140625" style="149" customWidth="1"/>
    <col min="15906" max="15906" width="2.7109375" style="149" customWidth="1"/>
    <col min="15907" max="15907" width="6.7109375" style="149" customWidth="1"/>
    <col min="15908" max="15908" width="5.42578125" style="149" customWidth="1"/>
    <col min="15909" max="15909" width="7.28515625" style="149" customWidth="1"/>
    <col min="15910" max="15910" width="7.5703125" style="149" customWidth="1"/>
    <col min="15911" max="15911" width="3.7109375" style="149" customWidth="1"/>
    <col min="15912" max="15912" width="6.7109375" style="149" customWidth="1"/>
    <col min="15913" max="15913" width="7.140625" style="149" customWidth="1"/>
    <col min="15914" max="16128" width="12.28515625" style="149"/>
    <col min="16129" max="16129" width="11" style="149" customWidth="1"/>
    <col min="16130" max="16130" width="11.28515625" style="149" customWidth="1"/>
    <col min="16131" max="16131" width="12.85546875" style="149" customWidth="1"/>
    <col min="16132" max="16132" width="9.28515625" style="149" customWidth="1"/>
    <col min="16133" max="16133" width="2.140625" style="149" customWidth="1"/>
    <col min="16134" max="16136" width="9.28515625" style="149" customWidth="1"/>
    <col min="16137" max="16137" width="2.140625" style="149" customWidth="1"/>
    <col min="16138" max="16139" width="9.28515625" style="149" customWidth="1"/>
    <col min="16140" max="16140" width="2.140625" style="149" customWidth="1"/>
    <col min="16141" max="16142" width="9.28515625" style="149" customWidth="1"/>
    <col min="16143" max="16143" width="2.140625" style="149" customWidth="1"/>
    <col min="16144" max="16144" width="9.28515625" style="149" customWidth="1"/>
    <col min="16145" max="16145" width="7" style="149" customWidth="1"/>
    <col min="16146" max="16146" width="5.5703125" style="149" customWidth="1"/>
    <col min="16147" max="16147" width="2.140625" style="149" customWidth="1"/>
    <col min="16148" max="16148" width="5.7109375" style="149" customWidth="1"/>
    <col min="16149" max="16149" width="5.5703125" style="149" customWidth="1"/>
    <col min="16150" max="16150" width="2.140625" style="149" customWidth="1"/>
    <col min="16151" max="16152" width="5.5703125" style="149" customWidth="1"/>
    <col min="16153" max="16153" width="2.140625" style="149" customWidth="1"/>
    <col min="16154" max="16154" width="5.5703125" style="149" customWidth="1"/>
    <col min="16155" max="16155" width="10.5703125" style="149" customWidth="1"/>
    <col min="16156" max="16156" width="7" style="149" customWidth="1"/>
    <col min="16157" max="16157" width="7.7109375" style="149" customWidth="1"/>
    <col min="16158" max="16158" width="3" style="149" customWidth="1"/>
    <col min="16159" max="16160" width="7.28515625" style="149" customWidth="1"/>
    <col min="16161" max="16161" width="7.140625" style="149" customWidth="1"/>
    <col min="16162" max="16162" width="2.7109375" style="149" customWidth="1"/>
    <col min="16163" max="16163" width="6.7109375" style="149" customWidth="1"/>
    <col min="16164" max="16164" width="5.42578125" style="149" customWidth="1"/>
    <col min="16165" max="16165" width="7.28515625" style="149" customWidth="1"/>
    <col min="16166" max="16166" width="7.5703125" style="149" customWidth="1"/>
    <col min="16167" max="16167" width="3.7109375" style="149" customWidth="1"/>
    <col min="16168" max="16168" width="6.7109375" style="149" customWidth="1"/>
    <col min="16169" max="16169" width="7.140625" style="149" customWidth="1"/>
    <col min="16170" max="16384" width="12.28515625" style="149"/>
  </cols>
  <sheetData>
    <row r="1" spans="1:43" ht="17.25" x14ac:dyDescent="0.25">
      <c r="A1" s="234" t="s">
        <v>1328</v>
      </c>
    </row>
    <row r="2" spans="1:43" x14ac:dyDescent="0.25">
      <c r="A2" s="140"/>
    </row>
    <row r="3" spans="1:43" x14ac:dyDescent="0.25">
      <c r="A3" s="231"/>
      <c r="G3" s="232" t="s">
        <v>1076</v>
      </c>
      <c r="H3" s="259" t="s">
        <v>1077</v>
      </c>
      <c r="I3" s="259"/>
      <c r="J3" s="259"/>
      <c r="K3" s="259" t="s">
        <v>1078</v>
      </c>
      <c r="L3" s="259"/>
      <c r="M3" s="259"/>
      <c r="N3" s="259" t="s">
        <v>1079</v>
      </c>
      <c r="O3" s="259"/>
      <c r="P3" s="259"/>
      <c r="Q3" s="163" t="s">
        <v>1080</v>
      </c>
      <c r="R3" s="259" t="s">
        <v>1081</v>
      </c>
      <c r="S3" s="259"/>
      <c r="T3" s="259"/>
      <c r="U3" s="260" t="s">
        <v>1082</v>
      </c>
      <c r="V3" s="260"/>
      <c r="W3" s="260"/>
      <c r="X3" s="261" t="s">
        <v>1083</v>
      </c>
      <c r="Y3" s="261"/>
      <c r="Z3" s="261"/>
      <c r="AA3" s="169" t="s">
        <v>1320</v>
      </c>
      <c r="AB3" s="233" t="s">
        <v>1321</v>
      </c>
    </row>
    <row r="4" spans="1:43" x14ac:dyDescent="0.25">
      <c r="A4" s="150" t="s">
        <v>0</v>
      </c>
      <c r="B4" s="151" t="s">
        <v>1084</v>
      </c>
      <c r="C4" s="151" t="s">
        <v>1085</v>
      </c>
      <c r="D4" s="252" t="s">
        <v>1086</v>
      </c>
      <c r="E4" s="252"/>
      <c r="F4" s="252"/>
      <c r="G4" s="151" t="s">
        <v>1087</v>
      </c>
      <c r="H4" s="151"/>
      <c r="I4" s="151" t="s">
        <v>1088</v>
      </c>
      <c r="J4" s="151"/>
      <c r="K4" s="151"/>
      <c r="L4" s="151" t="s">
        <v>1088</v>
      </c>
      <c r="M4" s="151"/>
      <c r="N4" s="151"/>
      <c r="O4" s="151" t="s">
        <v>1088</v>
      </c>
      <c r="P4" s="151"/>
      <c r="Q4" s="152"/>
      <c r="R4" s="153"/>
      <c r="S4" s="151" t="s">
        <v>1088</v>
      </c>
      <c r="T4" s="154"/>
      <c r="U4" s="155"/>
      <c r="V4" s="152" t="s">
        <v>1088</v>
      </c>
      <c r="W4" s="156"/>
      <c r="X4" s="157"/>
      <c r="Y4" s="158" t="s">
        <v>1089</v>
      </c>
      <c r="Z4" s="159"/>
      <c r="AA4" s="151" t="s">
        <v>1090</v>
      </c>
      <c r="AB4" s="160" t="s">
        <v>1091</v>
      </c>
    </row>
    <row r="5" spans="1:43" x14ac:dyDescent="0.25">
      <c r="A5" s="161" t="s">
        <v>1322</v>
      </c>
      <c r="B5" s="162"/>
      <c r="C5" s="162"/>
      <c r="D5" s="162"/>
      <c r="E5" s="162"/>
      <c r="F5" s="162"/>
      <c r="G5" s="162"/>
      <c r="H5" s="162"/>
      <c r="I5" s="162"/>
      <c r="J5" s="162"/>
      <c r="K5" s="162"/>
      <c r="L5" s="162"/>
      <c r="M5" s="162"/>
      <c r="N5" s="162"/>
      <c r="O5" s="162"/>
      <c r="P5" s="162"/>
      <c r="Q5" s="163"/>
      <c r="R5" s="164"/>
      <c r="S5" s="162"/>
      <c r="T5" s="165"/>
      <c r="U5" s="166"/>
      <c r="V5" s="163"/>
      <c r="W5" s="167"/>
      <c r="X5" s="168"/>
      <c r="Y5" s="169"/>
      <c r="Z5" s="170"/>
      <c r="AA5" s="162"/>
      <c r="AB5" s="162"/>
    </row>
    <row r="6" spans="1:43" x14ac:dyDescent="0.25">
      <c r="A6" s="195" t="s">
        <v>1092</v>
      </c>
      <c r="B6" s="195" t="s">
        <v>1093</v>
      </c>
      <c r="C6" s="195" t="s">
        <v>1094</v>
      </c>
      <c r="D6" s="196">
        <v>2.2750000000000001E-5</v>
      </c>
      <c r="E6" s="196" t="s">
        <v>10</v>
      </c>
      <c r="F6" s="196">
        <v>3.2580000000000002E-7</v>
      </c>
      <c r="G6" s="197">
        <v>6.9550000000000005E-4</v>
      </c>
      <c r="H6" s="198">
        <v>2.849E-3</v>
      </c>
      <c r="I6" s="195" t="s">
        <v>10</v>
      </c>
      <c r="J6" s="199">
        <v>1.629E-4</v>
      </c>
      <c r="K6" s="198">
        <v>-5.2119999999999996E-3</v>
      </c>
      <c r="L6" s="195" t="s">
        <v>10</v>
      </c>
      <c r="M6" s="199">
        <v>3.287E-3</v>
      </c>
      <c r="N6" s="198">
        <v>-3.7050000000000001E-4</v>
      </c>
      <c r="O6" s="195" t="s">
        <v>10</v>
      </c>
      <c r="P6" s="199">
        <v>1.9689999999999999E-4</v>
      </c>
      <c r="Q6" s="200">
        <v>82.16</v>
      </c>
      <c r="R6" s="201">
        <v>3.8769999999999998</v>
      </c>
      <c r="S6" s="195" t="s">
        <v>10</v>
      </c>
      <c r="T6" s="202">
        <v>5.7930000000000002E-2</v>
      </c>
      <c r="U6" s="203">
        <v>0.15919999999999998</v>
      </c>
      <c r="V6" s="195" t="s">
        <v>10</v>
      </c>
      <c r="W6" s="204">
        <v>3.2930000000000004E-3</v>
      </c>
      <c r="X6" s="203">
        <v>0.157999966807091</v>
      </c>
      <c r="Y6" s="205" t="s">
        <v>10</v>
      </c>
      <c r="Z6" s="204">
        <v>1.85227969401547E-3</v>
      </c>
      <c r="AA6" s="206">
        <v>0.938253136520526</v>
      </c>
      <c r="AB6" s="207" t="s">
        <v>1095</v>
      </c>
    </row>
    <row r="7" spans="1:43" ht="12.95" customHeight="1" x14ac:dyDescent="0.25">
      <c r="A7" s="171" t="s">
        <v>1096</v>
      </c>
      <c r="B7" s="171" t="s">
        <v>1097</v>
      </c>
      <c r="C7" s="171" t="s">
        <v>1098</v>
      </c>
      <c r="D7" s="172">
        <v>2.2710000000000001E-5</v>
      </c>
      <c r="E7" s="172" t="s">
        <v>10</v>
      </c>
      <c r="F7" s="172">
        <v>3.249E-7</v>
      </c>
      <c r="G7" s="173">
        <v>6.7089999999999999E-4</v>
      </c>
      <c r="H7" s="174">
        <v>4.1539999999999997E-3</v>
      </c>
      <c r="I7" s="171" t="s">
        <v>10</v>
      </c>
      <c r="J7" s="175">
        <v>1.37E-4</v>
      </c>
      <c r="K7" s="174">
        <v>2.5379999999999999E-3</v>
      </c>
      <c r="L7" s="171" t="s">
        <v>10</v>
      </c>
      <c r="M7" s="175">
        <v>4.7889999999999999E-3</v>
      </c>
      <c r="N7" s="174">
        <v>-3.3809999999999998E-4</v>
      </c>
      <c r="O7" s="171" t="s">
        <v>10</v>
      </c>
      <c r="P7" s="175">
        <v>1.6440000000000001E-4</v>
      </c>
      <c r="Q7" s="176">
        <v>76.900000000000006</v>
      </c>
      <c r="R7" s="177">
        <v>4.0860000000000003</v>
      </c>
      <c r="S7" s="171" t="s">
        <v>10</v>
      </c>
      <c r="T7" s="178">
        <v>4.2360000000000002E-2</v>
      </c>
      <c r="U7" s="179">
        <v>0.16739999999999999</v>
      </c>
      <c r="V7" s="181" t="s">
        <v>10</v>
      </c>
      <c r="W7" s="180">
        <v>2.9580000000000001E-3</v>
      </c>
      <c r="X7" s="179">
        <v>0.164527758423889</v>
      </c>
      <c r="Y7" s="181" t="s">
        <v>10</v>
      </c>
      <c r="Z7" s="180">
        <v>1.7690033093961501E-3</v>
      </c>
      <c r="AA7" s="182">
        <v>1.46329118107006</v>
      </c>
      <c r="AB7" s="183" t="s">
        <v>1099</v>
      </c>
      <c r="AD7" s="171"/>
      <c r="AE7" s="171"/>
      <c r="AF7" s="171"/>
      <c r="AG7" s="181"/>
      <c r="AH7" s="181"/>
      <c r="AI7" s="181"/>
      <c r="AJ7" s="182"/>
      <c r="AK7" s="183"/>
      <c r="AL7" s="171"/>
      <c r="AM7" s="171"/>
      <c r="AQ7" s="184"/>
    </row>
    <row r="8" spans="1:43" x14ac:dyDescent="0.25">
      <c r="A8" s="195" t="s">
        <v>1100</v>
      </c>
      <c r="B8" s="195" t="s">
        <v>1101</v>
      </c>
      <c r="C8" s="195" t="s">
        <v>1102</v>
      </c>
      <c r="D8" s="196">
        <v>2.1690000000000001E-5</v>
      </c>
      <c r="E8" s="235" t="s">
        <v>10</v>
      </c>
      <c r="F8" s="196">
        <v>3.1180000000000003E-7</v>
      </c>
      <c r="G8" s="197">
        <v>1.3520000000000001E-4</v>
      </c>
      <c r="H8" s="198">
        <v>2.411</v>
      </c>
      <c r="I8" s="195" t="s">
        <v>10</v>
      </c>
      <c r="J8" s="199">
        <v>1.0149999999999999E-2</v>
      </c>
      <c r="K8" s="198">
        <v>3.0099999999999998E-2</v>
      </c>
      <c r="L8" s="195" t="s">
        <v>10</v>
      </c>
      <c r="M8" s="199">
        <v>9.6780000000000008E-3</v>
      </c>
      <c r="N8" s="198">
        <v>-6.7819999999999998E-3</v>
      </c>
      <c r="O8" s="195" t="s">
        <v>10</v>
      </c>
      <c r="P8" s="199">
        <v>2.3449999999999999E-3</v>
      </c>
      <c r="Q8" s="200">
        <v>7.569</v>
      </c>
      <c r="R8" s="201">
        <v>58.33</v>
      </c>
      <c r="S8" s="195" t="s">
        <v>10</v>
      </c>
      <c r="T8" s="202">
        <v>1.9259999999999999</v>
      </c>
      <c r="U8" s="203">
        <v>2.2810000000000001</v>
      </c>
      <c r="V8" s="205" t="s">
        <v>10</v>
      </c>
      <c r="W8" s="204">
        <v>8.2119999999999999E-2</v>
      </c>
      <c r="X8" s="203">
        <v>2.4351428259642462</v>
      </c>
      <c r="Y8" s="205" t="s">
        <v>10</v>
      </c>
      <c r="Z8" s="204">
        <v>7.634627228351315E-2</v>
      </c>
      <c r="AA8" s="206">
        <v>1.39352789128054</v>
      </c>
      <c r="AB8" s="207" t="s">
        <v>1103</v>
      </c>
      <c r="AD8" s="171"/>
      <c r="AE8" s="171"/>
      <c r="AF8" s="171"/>
      <c r="AG8" s="181"/>
      <c r="AH8" s="181"/>
      <c r="AI8" s="181"/>
      <c r="AJ8" s="182"/>
      <c r="AK8" s="183"/>
      <c r="AL8" s="171"/>
      <c r="AM8" s="171"/>
      <c r="AQ8" s="184"/>
    </row>
    <row r="9" spans="1:43" x14ac:dyDescent="0.25">
      <c r="A9" s="171" t="s">
        <v>1104</v>
      </c>
      <c r="B9" s="171" t="s">
        <v>1105</v>
      </c>
      <c r="C9" s="171" t="s">
        <v>1106</v>
      </c>
      <c r="D9" s="172">
        <v>2.268E-5</v>
      </c>
      <c r="E9" s="172" t="s">
        <v>10</v>
      </c>
      <c r="F9" s="172">
        <v>3.242E-7</v>
      </c>
      <c r="G9" s="173">
        <v>4.4539999999999998E-4</v>
      </c>
      <c r="H9" s="174">
        <v>1.102E-2</v>
      </c>
      <c r="I9" s="171" t="s">
        <v>10</v>
      </c>
      <c r="J9" s="175">
        <v>1.7200000000000001E-4</v>
      </c>
      <c r="K9" s="174">
        <v>-4.5880000000000001E-3</v>
      </c>
      <c r="L9" s="171" t="s">
        <v>10</v>
      </c>
      <c r="M9" s="175">
        <v>2.0539999999999999E-2</v>
      </c>
      <c r="N9" s="174">
        <v>-5.8520000000000002E-4</v>
      </c>
      <c r="O9" s="171" t="s">
        <v>10</v>
      </c>
      <c r="P9" s="175">
        <v>2.2460000000000001E-4</v>
      </c>
      <c r="Q9" s="176">
        <v>70.680000000000007</v>
      </c>
      <c r="R9" s="177">
        <v>7.8479999999999999</v>
      </c>
      <c r="S9" s="171" t="s">
        <v>10</v>
      </c>
      <c r="T9" s="178">
        <v>5.9339999999999997E-2</v>
      </c>
      <c r="U9" s="179">
        <v>0.3211</v>
      </c>
      <c r="V9" s="181" t="s">
        <v>10</v>
      </c>
      <c r="W9" s="180">
        <v>5.1919999999999996E-3</v>
      </c>
      <c r="X9" s="179">
        <v>0.30281450233622498</v>
      </c>
      <c r="Y9" s="181" t="s">
        <v>10</v>
      </c>
      <c r="Z9" s="180">
        <v>2.4828004044514002E-3</v>
      </c>
      <c r="AA9" s="182">
        <v>1.5688699701976248</v>
      </c>
      <c r="AB9" s="183" t="s">
        <v>1107</v>
      </c>
      <c r="AD9" s="171"/>
      <c r="AE9" s="171"/>
      <c r="AF9" s="171"/>
      <c r="AG9" s="181"/>
      <c r="AH9" s="181"/>
      <c r="AI9" s="181"/>
      <c r="AJ9" s="182"/>
      <c r="AK9" s="183"/>
      <c r="AL9" s="171"/>
      <c r="AM9" s="171"/>
      <c r="AQ9" s="184"/>
    </row>
    <row r="10" spans="1:43" x14ac:dyDescent="0.25">
      <c r="A10" s="195" t="s">
        <v>1108</v>
      </c>
      <c r="B10" s="195" t="s">
        <v>1109</v>
      </c>
      <c r="C10" s="195" t="s">
        <v>1110</v>
      </c>
      <c r="D10" s="196">
        <v>2.266E-5</v>
      </c>
      <c r="E10" s="196" t="s">
        <v>10</v>
      </c>
      <c r="F10" s="196">
        <v>3.2379999999999997E-7</v>
      </c>
      <c r="G10" s="197">
        <v>3.0390000000000001E-4</v>
      </c>
      <c r="H10" s="198">
        <v>4.8939999999999997E-2</v>
      </c>
      <c r="I10" s="195" t="s">
        <v>10</v>
      </c>
      <c r="J10" s="199">
        <v>5.151E-4</v>
      </c>
      <c r="K10" s="198">
        <v>2.3530000000000001E-3</v>
      </c>
      <c r="L10" s="195" t="s">
        <v>10</v>
      </c>
      <c r="M10" s="199">
        <v>4.0289999999999999E-2</v>
      </c>
      <c r="N10" s="198">
        <v>-1.354E-3</v>
      </c>
      <c r="O10" s="195" t="s">
        <v>10</v>
      </c>
      <c r="P10" s="199">
        <v>3.1419999999999999E-4</v>
      </c>
      <c r="Q10" s="200">
        <v>68.33</v>
      </c>
      <c r="R10" s="201">
        <v>31.21</v>
      </c>
      <c r="S10" s="195" t="s">
        <v>10</v>
      </c>
      <c r="T10" s="202">
        <v>0.20039999999999999</v>
      </c>
      <c r="U10" s="203">
        <v>1.2749999999999999</v>
      </c>
      <c r="V10" s="205" t="s">
        <v>10</v>
      </c>
      <c r="W10" s="204">
        <v>1.9970000000000002E-2</v>
      </c>
      <c r="X10" s="203">
        <v>1.2704946189956901</v>
      </c>
      <c r="Y10" s="205" t="s">
        <v>10</v>
      </c>
      <c r="Z10" s="204">
        <v>4.2741698725400198E-3</v>
      </c>
      <c r="AA10" s="206">
        <v>1.7928365678640632</v>
      </c>
      <c r="AB10" s="207" t="s">
        <v>1111</v>
      </c>
      <c r="AD10" s="171"/>
      <c r="AE10" s="171"/>
      <c r="AF10" s="171"/>
      <c r="AG10" s="181"/>
      <c r="AH10" s="181"/>
      <c r="AI10" s="181"/>
      <c r="AJ10" s="182"/>
      <c r="AK10" s="183"/>
      <c r="AL10" s="171"/>
      <c r="AM10" s="171"/>
      <c r="AQ10" s="184"/>
    </row>
    <row r="11" spans="1:43" x14ac:dyDescent="0.25">
      <c r="A11" s="171" t="s">
        <v>1112</v>
      </c>
      <c r="B11" s="171" t="s">
        <v>1113</v>
      </c>
      <c r="C11" s="171" t="s">
        <v>1114</v>
      </c>
      <c r="D11" s="172">
        <v>2.2629999999999998E-5</v>
      </c>
      <c r="E11" s="172" t="s">
        <v>10</v>
      </c>
      <c r="F11" s="172">
        <v>3.2309999999999997E-7</v>
      </c>
      <c r="G11" s="173">
        <v>8.7299999999999997E-4</v>
      </c>
      <c r="H11" s="174">
        <v>1.04E-2</v>
      </c>
      <c r="I11" s="171" t="s">
        <v>10</v>
      </c>
      <c r="J11" s="175">
        <v>1.5339999999999999E-4</v>
      </c>
      <c r="K11" s="174">
        <v>4.3559999999999996E-3</v>
      </c>
      <c r="L11" s="171" t="s">
        <v>10</v>
      </c>
      <c r="M11" s="175">
        <v>1.6820000000000002E-2</v>
      </c>
      <c r="N11" s="174">
        <v>-4.1669999999999999E-4</v>
      </c>
      <c r="O11" s="171" t="s">
        <v>10</v>
      </c>
      <c r="P11" s="175">
        <v>2.0039999999999999E-4</v>
      </c>
      <c r="Q11" s="176">
        <v>70.53</v>
      </c>
      <c r="R11" s="177">
        <v>7.3570000000000002</v>
      </c>
      <c r="S11" s="171" t="s">
        <v>10</v>
      </c>
      <c r="T11" s="178">
        <v>5.8279999999999998E-2</v>
      </c>
      <c r="U11" s="179">
        <v>0.30030000000000001</v>
      </c>
      <c r="V11" s="181" t="s">
        <v>10</v>
      </c>
      <c r="W11" s="180">
        <v>4.9030000000000002E-3</v>
      </c>
      <c r="X11" s="179">
        <v>0.298456211120815</v>
      </c>
      <c r="Y11" s="181" t="s">
        <v>10</v>
      </c>
      <c r="Z11" s="180">
        <v>1.63794440190692E-3</v>
      </c>
      <c r="AA11" s="182">
        <v>1.5277563634812996</v>
      </c>
      <c r="AB11" s="183" t="s">
        <v>1115</v>
      </c>
      <c r="AD11" s="171"/>
      <c r="AE11" s="171"/>
      <c r="AF11" s="171"/>
      <c r="AG11" s="181"/>
      <c r="AH11" s="181"/>
      <c r="AI11" s="181"/>
      <c r="AJ11" s="182"/>
      <c r="AK11" s="183"/>
      <c r="AL11" s="171"/>
      <c r="AM11" s="171"/>
      <c r="AQ11" s="184"/>
    </row>
    <row r="12" spans="1:43" x14ac:dyDescent="0.25">
      <c r="A12" s="208" t="s">
        <v>1116</v>
      </c>
      <c r="B12" s="208" t="s">
        <v>1117</v>
      </c>
      <c r="C12" s="208" t="s">
        <v>1118</v>
      </c>
      <c r="D12" s="209">
        <v>2.2589999999999999E-5</v>
      </c>
      <c r="E12" s="209" t="s">
        <v>10</v>
      </c>
      <c r="F12" s="209">
        <v>3.2220000000000001E-7</v>
      </c>
      <c r="G12" s="210">
        <v>2.587E-4</v>
      </c>
      <c r="H12" s="211">
        <v>6.2119999999999996E-3</v>
      </c>
      <c r="I12" s="208" t="s">
        <v>10</v>
      </c>
      <c r="J12" s="212">
        <v>2.341E-4</v>
      </c>
      <c r="K12" s="211">
        <v>-1.3429999999999999E-2</v>
      </c>
      <c r="L12" s="208" t="s">
        <v>10</v>
      </c>
      <c r="M12" s="212">
        <v>1.1639999999999999E-2</v>
      </c>
      <c r="N12" s="211">
        <v>-1.5380000000000001E-3</v>
      </c>
      <c r="O12" s="208" t="s">
        <v>10</v>
      </c>
      <c r="P12" s="212">
        <v>2.8499999999999999E-4</v>
      </c>
      <c r="Q12" s="213">
        <v>79.959999999999994</v>
      </c>
      <c r="R12" s="214">
        <v>7.3230000000000004</v>
      </c>
      <c r="S12" s="208" t="s">
        <v>10</v>
      </c>
      <c r="T12" s="215">
        <v>7.1900000000000006E-2</v>
      </c>
      <c r="U12" s="216">
        <v>0.2984</v>
      </c>
      <c r="V12" s="217" t="s">
        <v>10</v>
      </c>
      <c r="W12" s="218">
        <v>5.1669999999999997E-3</v>
      </c>
      <c r="X12" s="257">
        <v>0.2868</v>
      </c>
      <c r="Y12" s="257" t="s">
        <v>10</v>
      </c>
      <c r="Z12" s="257">
        <v>2.2000000000000001E-3</v>
      </c>
      <c r="AA12" s="255">
        <v>1.66</v>
      </c>
      <c r="AB12" s="253" t="s">
        <v>1119</v>
      </c>
      <c r="AD12" s="171"/>
      <c r="AE12" s="171"/>
      <c r="AF12" s="171"/>
      <c r="AG12" s="181"/>
      <c r="AH12" s="181"/>
      <c r="AI12" s="181"/>
      <c r="AJ12" s="182"/>
      <c r="AK12" s="183"/>
      <c r="AL12" s="171"/>
      <c r="AM12" s="171"/>
      <c r="AQ12" s="184"/>
    </row>
    <row r="13" spans="1:43" x14ac:dyDescent="0.25">
      <c r="A13" s="219" t="s">
        <v>1323</v>
      </c>
      <c r="B13" s="219" t="s">
        <v>1120</v>
      </c>
      <c r="C13" s="219" t="s">
        <v>1121</v>
      </c>
      <c r="D13" s="220">
        <v>2.2200000000000001E-5</v>
      </c>
      <c r="E13" s="220" t="s">
        <v>10</v>
      </c>
      <c r="F13" s="220">
        <v>3.2300000000000002E-7</v>
      </c>
      <c r="G13" s="221">
        <v>3.768E-4</v>
      </c>
      <c r="H13" s="222">
        <v>1.7829999999999999E-2</v>
      </c>
      <c r="I13" s="219" t="s">
        <v>10</v>
      </c>
      <c r="J13" s="223">
        <v>2.5819999999999999E-4</v>
      </c>
      <c r="K13" s="222">
        <v>6.6229999999999997E-2</v>
      </c>
      <c r="L13" s="219" t="s">
        <v>10</v>
      </c>
      <c r="M13" s="223">
        <v>1.7579999999999998E-2</v>
      </c>
      <c r="N13" s="222">
        <v>-3.6460000000000003E-4</v>
      </c>
      <c r="O13" s="219" t="s">
        <v>10</v>
      </c>
      <c r="P13" s="223">
        <v>3.0009999999999998E-4</v>
      </c>
      <c r="Q13" s="224">
        <v>58.04</v>
      </c>
      <c r="R13" s="225">
        <v>7.2880000000000003</v>
      </c>
      <c r="S13" s="219" t="s">
        <v>10</v>
      </c>
      <c r="T13" s="226">
        <v>8.2449999999999996E-2</v>
      </c>
      <c r="U13" s="227">
        <v>0.29189999999999999</v>
      </c>
      <c r="V13" s="228" t="s">
        <v>10</v>
      </c>
      <c r="W13" s="229">
        <v>5.378E-3</v>
      </c>
      <c r="X13" s="258"/>
      <c r="Y13" s="258"/>
      <c r="Z13" s="258"/>
      <c r="AA13" s="256"/>
      <c r="AB13" s="254"/>
      <c r="AD13" s="171"/>
      <c r="AE13" s="171"/>
      <c r="AF13" s="171"/>
      <c r="AG13" s="181"/>
      <c r="AH13" s="181"/>
      <c r="AI13" s="181"/>
      <c r="AJ13" s="182"/>
      <c r="AK13" s="183"/>
      <c r="AL13" s="171"/>
      <c r="AM13" s="171"/>
      <c r="AQ13" s="184"/>
    </row>
    <row r="14" spans="1:43" x14ac:dyDescent="0.25">
      <c r="A14" s="171" t="s">
        <v>1122</v>
      </c>
      <c r="B14" s="171" t="s">
        <v>1123</v>
      </c>
      <c r="C14" s="171" t="s">
        <v>1124</v>
      </c>
      <c r="D14" s="172">
        <v>2.2569999999999999E-5</v>
      </c>
      <c r="E14" s="172" t="s">
        <v>10</v>
      </c>
      <c r="F14" s="172">
        <v>3.2189999999999999E-7</v>
      </c>
      <c r="G14" s="173">
        <v>1.3740000000000001E-5</v>
      </c>
      <c r="H14" s="174">
        <v>42.21</v>
      </c>
      <c r="I14" s="171" t="s">
        <v>10</v>
      </c>
      <c r="J14" s="175">
        <v>0.66420000000000001</v>
      </c>
      <c r="K14" s="174">
        <v>21.12</v>
      </c>
      <c r="L14" s="171" t="s">
        <v>10</v>
      </c>
      <c r="M14" s="175">
        <v>1.413</v>
      </c>
      <c r="N14" s="174">
        <v>-0.1313</v>
      </c>
      <c r="O14" s="171" t="s">
        <v>10</v>
      </c>
      <c r="P14" s="175">
        <v>2.8680000000000001E-2</v>
      </c>
      <c r="Q14" s="176">
        <v>0.8579</v>
      </c>
      <c r="R14" s="185">
        <v>107.9</v>
      </c>
      <c r="S14" s="171" t="s">
        <v>10</v>
      </c>
      <c r="T14" s="186">
        <v>28</v>
      </c>
      <c r="U14" s="179">
        <v>4.3899999999999997</v>
      </c>
      <c r="V14" s="181" t="s">
        <v>10</v>
      </c>
      <c r="W14" s="180">
        <v>1.121</v>
      </c>
      <c r="X14" s="179">
        <v>1.9655791560398499</v>
      </c>
      <c r="Y14" s="181" t="s">
        <v>10</v>
      </c>
      <c r="Z14" s="180">
        <v>0.673532975892154</v>
      </c>
      <c r="AA14" s="182">
        <v>1.4543744638131946</v>
      </c>
      <c r="AB14" s="183" t="s">
        <v>1125</v>
      </c>
      <c r="AD14" s="171"/>
      <c r="AE14" s="171"/>
      <c r="AF14" s="171"/>
      <c r="AG14" s="181"/>
      <c r="AH14" s="181"/>
      <c r="AI14" s="181"/>
      <c r="AJ14" s="182"/>
      <c r="AK14" s="183"/>
      <c r="AL14" s="171"/>
      <c r="AM14" s="171"/>
      <c r="AQ14" s="184"/>
    </row>
    <row r="15" spans="1:43" x14ac:dyDescent="0.25">
      <c r="A15" s="195" t="s">
        <v>1126</v>
      </c>
      <c r="B15" s="195" t="s">
        <v>1127</v>
      </c>
      <c r="C15" s="195" t="s">
        <v>1128</v>
      </c>
      <c r="D15" s="196">
        <v>2.2560000000000001E-5</v>
      </c>
      <c r="E15" s="196" t="s">
        <v>10</v>
      </c>
      <c r="F15" s="196">
        <v>3.2160000000000002E-7</v>
      </c>
      <c r="G15" s="197">
        <v>5.3549999999999995E-4</v>
      </c>
      <c r="H15" s="198">
        <v>3.558E-3</v>
      </c>
      <c r="I15" s="195" t="s">
        <v>10</v>
      </c>
      <c r="J15" s="199">
        <v>1.8139999999999999E-4</v>
      </c>
      <c r="K15" s="198">
        <v>6.8500000000000002E-3</v>
      </c>
      <c r="L15" s="195" t="s">
        <v>10</v>
      </c>
      <c r="M15" s="199">
        <v>4.0179999999999999E-3</v>
      </c>
      <c r="N15" s="198">
        <v>-1.444E-3</v>
      </c>
      <c r="O15" s="195" t="s">
        <v>10</v>
      </c>
      <c r="P15" s="199">
        <v>2.087E-4</v>
      </c>
      <c r="Q15" s="200">
        <v>97.39</v>
      </c>
      <c r="R15" s="201">
        <v>39.229999999999997</v>
      </c>
      <c r="S15" s="195" t="s">
        <v>10</v>
      </c>
      <c r="T15" s="202">
        <v>7.9229999999999995E-2</v>
      </c>
      <c r="U15" s="203">
        <v>1.5960000000000001</v>
      </c>
      <c r="V15" s="205" t="s">
        <v>10</v>
      </c>
      <c r="W15" s="204">
        <v>2.2969999999999997E-2</v>
      </c>
      <c r="X15" s="203">
        <v>1.5922419240596899</v>
      </c>
      <c r="Y15" s="205" t="s">
        <v>10</v>
      </c>
      <c r="Z15" s="204">
        <v>3.1346367634567801E-3</v>
      </c>
      <c r="AA15" s="206">
        <v>1.3553007817237199</v>
      </c>
      <c r="AB15" s="207" t="s">
        <v>1129</v>
      </c>
      <c r="AD15" s="171"/>
      <c r="AE15" s="171"/>
      <c r="AF15" s="171"/>
      <c r="AG15" s="181"/>
      <c r="AH15" s="181"/>
      <c r="AI15" s="181"/>
      <c r="AJ15" s="182"/>
      <c r="AK15" s="183"/>
      <c r="AL15" s="171"/>
      <c r="AM15" s="171"/>
      <c r="AQ15" s="184"/>
    </row>
    <row r="16" spans="1:43" x14ac:dyDescent="0.25">
      <c r="A16" s="171" t="s">
        <v>1130</v>
      </c>
      <c r="B16" s="171" t="s">
        <v>1131</v>
      </c>
      <c r="C16" s="171" t="s">
        <v>1132</v>
      </c>
      <c r="D16" s="172">
        <v>2.2549999999999999E-5</v>
      </c>
      <c r="E16" s="172" t="s">
        <v>10</v>
      </c>
      <c r="F16" s="172">
        <v>3.2140000000000001E-7</v>
      </c>
      <c r="G16" s="173">
        <v>1.4579999999999999E-4</v>
      </c>
      <c r="H16" s="174">
        <v>1.74E-3</v>
      </c>
      <c r="I16" s="171" t="s">
        <v>10</v>
      </c>
      <c r="J16" s="175">
        <v>3.6380000000000001E-4</v>
      </c>
      <c r="K16" s="174">
        <v>-1.9120000000000002E-2</v>
      </c>
      <c r="L16" s="171" t="s">
        <v>10</v>
      </c>
      <c r="M16" s="175">
        <v>1.822E-2</v>
      </c>
      <c r="N16" s="174">
        <v>-1.059E-3</v>
      </c>
      <c r="O16" s="171" t="s">
        <v>10</v>
      </c>
      <c r="P16" s="175">
        <v>4.0650000000000001E-4</v>
      </c>
      <c r="Q16" s="176">
        <v>98.4</v>
      </c>
      <c r="R16" s="177">
        <v>31.66</v>
      </c>
      <c r="S16" s="171" t="s">
        <v>10</v>
      </c>
      <c r="T16" s="178">
        <v>0.13469999999999999</v>
      </c>
      <c r="U16" s="179">
        <v>1.288</v>
      </c>
      <c r="V16" s="181" t="s">
        <v>10</v>
      </c>
      <c r="W16" s="180">
        <v>1.9140000000000001E-2</v>
      </c>
      <c r="X16" s="257">
        <v>1.2030000000000001</v>
      </c>
      <c r="Y16" s="257" t="s">
        <v>10</v>
      </c>
      <c r="Z16" s="257">
        <v>5.0000000000000001E-3</v>
      </c>
      <c r="AA16" s="255">
        <v>2.2599999999999998</v>
      </c>
      <c r="AB16" s="253" t="s">
        <v>1133</v>
      </c>
      <c r="AD16" s="171"/>
      <c r="AE16" s="171"/>
      <c r="AF16" s="171"/>
      <c r="AG16" s="181"/>
      <c r="AH16" s="181"/>
      <c r="AI16" s="181"/>
      <c r="AJ16" s="182"/>
      <c r="AK16" s="183"/>
      <c r="AL16" s="171"/>
      <c r="AM16" s="171"/>
      <c r="AQ16" s="184"/>
    </row>
    <row r="17" spans="1:43" x14ac:dyDescent="0.25">
      <c r="A17" s="171" t="s">
        <v>1323</v>
      </c>
      <c r="B17" s="171" t="s">
        <v>1134</v>
      </c>
      <c r="C17" s="171" t="s">
        <v>1135</v>
      </c>
      <c r="D17" s="172">
        <v>2.196E-5</v>
      </c>
      <c r="E17" s="172" t="s">
        <v>10</v>
      </c>
      <c r="F17" s="172">
        <v>3.1749999999999998E-7</v>
      </c>
      <c r="G17" s="173">
        <v>5.7569999999999995E-4</v>
      </c>
      <c r="H17" s="174">
        <v>1.4460000000000001E-2</v>
      </c>
      <c r="I17" s="171" t="s">
        <v>10</v>
      </c>
      <c r="J17" s="175">
        <v>2.162E-4</v>
      </c>
      <c r="K17" s="174">
        <v>8.1769999999999998E-4</v>
      </c>
      <c r="L17" s="171" t="s">
        <v>10</v>
      </c>
      <c r="M17" s="175">
        <v>1.3450000000000001E-3</v>
      </c>
      <c r="N17" s="174">
        <v>-5.5349999999999996E-4</v>
      </c>
      <c r="O17" s="171" t="s">
        <v>10</v>
      </c>
      <c r="P17" s="175">
        <v>2.6190000000000002E-4</v>
      </c>
      <c r="Q17" s="176">
        <v>88.21</v>
      </c>
      <c r="R17" s="177">
        <v>31.97</v>
      </c>
      <c r="S17" s="171" t="s">
        <v>10</v>
      </c>
      <c r="T17" s="178">
        <v>8.8800000000000004E-2</v>
      </c>
      <c r="U17" s="179">
        <v>1.266</v>
      </c>
      <c r="V17" s="181" t="s">
        <v>10</v>
      </c>
      <c r="W17" s="180">
        <v>1.864E-2</v>
      </c>
      <c r="X17" s="258"/>
      <c r="Y17" s="258"/>
      <c r="Z17" s="258"/>
      <c r="AA17" s="256"/>
      <c r="AB17" s="254"/>
      <c r="AD17" s="171"/>
      <c r="AE17" s="171"/>
      <c r="AF17" s="171"/>
      <c r="AG17" s="181"/>
      <c r="AH17" s="181"/>
      <c r="AI17" s="181"/>
      <c r="AJ17" s="182"/>
      <c r="AK17" s="183"/>
      <c r="AL17" s="171"/>
      <c r="AM17" s="171"/>
      <c r="AQ17" s="184"/>
    </row>
    <row r="18" spans="1:43" x14ac:dyDescent="0.25">
      <c r="A18" s="208" t="s">
        <v>1136</v>
      </c>
      <c r="B18" s="208" t="s">
        <v>1137</v>
      </c>
      <c r="C18" s="208" t="s">
        <v>1138</v>
      </c>
      <c r="D18" s="209">
        <v>2.2540000000000001E-5</v>
      </c>
      <c r="E18" s="209" t="s">
        <v>10</v>
      </c>
      <c r="F18" s="209">
        <v>3.213E-7</v>
      </c>
      <c r="G18" s="210">
        <v>3.1849999999999999E-4</v>
      </c>
      <c r="H18" s="211">
        <v>7.3379999999999999E-3</v>
      </c>
      <c r="I18" s="208" t="s">
        <v>10</v>
      </c>
      <c r="J18" s="212">
        <v>3.2400000000000001E-4</v>
      </c>
      <c r="K18" s="211">
        <v>1.0889999999999999E-3</v>
      </c>
      <c r="L18" s="208" t="s">
        <v>10</v>
      </c>
      <c r="M18" s="212">
        <v>1.736E-2</v>
      </c>
      <c r="N18" s="211">
        <v>-5.2170000000000005E-4</v>
      </c>
      <c r="O18" s="208" t="s">
        <v>10</v>
      </c>
      <c r="P18" s="212">
        <v>2.5240000000000001E-4</v>
      </c>
      <c r="Q18" s="213">
        <v>66.849999999999994</v>
      </c>
      <c r="R18" s="214">
        <v>4.3719999999999999</v>
      </c>
      <c r="S18" s="208" t="s">
        <v>10</v>
      </c>
      <c r="T18" s="215">
        <v>0.10050000000000001</v>
      </c>
      <c r="U18" s="216">
        <v>0.17780000000000001</v>
      </c>
      <c r="V18" s="217" t="s">
        <v>10</v>
      </c>
      <c r="W18" s="218">
        <v>4.8079999999999998E-3</v>
      </c>
      <c r="X18" s="257">
        <v>0.1694</v>
      </c>
      <c r="Y18" s="257" t="s">
        <v>10</v>
      </c>
      <c r="Z18" s="257">
        <v>2.8E-3</v>
      </c>
      <c r="AA18" s="255">
        <v>0.45</v>
      </c>
      <c r="AB18" s="253" t="s">
        <v>1139</v>
      </c>
      <c r="AD18" s="171"/>
      <c r="AE18" s="171"/>
      <c r="AF18" s="171"/>
      <c r="AG18" s="181"/>
      <c r="AH18" s="181"/>
      <c r="AI18" s="181"/>
      <c r="AJ18" s="182"/>
      <c r="AK18" s="183"/>
      <c r="AL18" s="171"/>
      <c r="AM18" s="171"/>
      <c r="AQ18" s="184"/>
    </row>
    <row r="19" spans="1:43" x14ac:dyDescent="0.25">
      <c r="A19" s="219" t="s">
        <v>1323</v>
      </c>
      <c r="B19" s="219" t="s">
        <v>1140</v>
      </c>
      <c r="C19" s="219" t="s">
        <v>1141</v>
      </c>
      <c r="D19" s="220">
        <v>2.2079999999999999E-5</v>
      </c>
      <c r="E19" s="220" t="s">
        <v>10</v>
      </c>
      <c r="F19" s="220">
        <v>3.2029999999999998E-7</v>
      </c>
      <c r="G19" s="221">
        <v>3.009E-4</v>
      </c>
      <c r="H19" s="222">
        <v>3.6610000000000002E-3</v>
      </c>
      <c r="I19" s="219" t="s">
        <v>10</v>
      </c>
      <c r="J19" s="223">
        <v>3.3930000000000001E-4</v>
      </c>
      <c r="K19" s="222">
        <v>-1.086E-4</v>
      </c>
      <c r="L19" s="219" t="s">
        <v>10</v>
      </c>
      <c r="M19" s="223">
        <v>1.242E-3</v>
      </c>
      <c r="N19" s="222">
        <v>-4.7530000000000001E-4</v>
      </c>
      <c r="O19" s="219" t="s">
        <v>10</v>
      </c>
      <c r="P19" s="223">
        <v>2.92E-4</v>
      </c>
      <c r="Q19" s="224">
        <v>78.97</v>
      </c>
      <c r="R19" s="225">
        <v>4.0629999999999997</v>
      </c>
      <c r="S19" s="219" t="s">
        <v>10</v>
      </c>
      <c r="T19" s="226">
        <v>0.1045</v>
      </c>
      <c r="U19" s="227">
        <v>0.16190000000000002</v>
      </c>
      <c r="V19" s="228" t="s">
        <v>10</v>
      </c>
      <c r="W19" s="229">
        <v>4.7800000000000004E-3</v>
      </c>
      <c r="X19" s="258"/>
      <c r="Y19" s="258"/>
      <c r="Z19" s="258"/>
      <c r="AA19" s="256"/>
      <c r="AB19" s="254"/>
      <c r="AD19" s="171"/>
      <c r="AE19" s="171"/>
      <c r="AF19" s="171"/>
      <c r="AG19" s="181"/>
      <c r="AH19" s="181"/>
      <c r="AI19" s="181"/>
      <c r="AJ19" s="182"/>
      <c r="AK19" s="183"/>
      <c r="AL19" s="171"/>
      <c r="AM19" s="171"/>
      <c r="AQ19" s="184"/>
    </row>
    <row r="20" spans="1:43" x14ac:dyDescent="0.25">
      <c r="A20" s="171" t="s">
        <v>1142</v>
      </c>
      <c r="B20" s="171" t="s">
        <v>1143</v>
      </c>
      <c r="C20" s="171" t="s">
        <v>1144</v>
      </c>
      <c r="D20" s="172">
        <v>2.2540000000000001E-5</v>
      </c>
      <c r="E20" s="172" t="s">
        <v>10</v>
      </c>
      <c r="F20" s="172">
        <v>3.2109999999999998E-7</v>
      </c>
      <c r="G20" s="173">
        <v>1.1680000000000001E-4</v>
      </c>
      <c r="H20" s="174">
        <v>1.008E-2</v>
      </c>
      <c r="I20" s="171" t="s">
        <v>10</v>
      </c>
      <c r="J20" s="175">
        <v>7.203E-4</v>
      </c>
      <c r="K20" s="174">
        <v>9.4130000000000005E-2</v>
      </c>
      <c r="L20" s="171" t="s">
        <v>10</v>
      </c>
      <c r="M20" s="175">
        <v>2.0639999999999999E-2</v>
      </c>
      <c r="N20" s="174">
        <v>-2.016E-3</v>
      </c>
      <c r="O20" s="171" t="s">
        <v>10</v>
      </c>
      <c r="P20" s="175">
        <v>7.1670000000000002E-4</v>
      </c>
      <c r="Q20" s="176">
        <v>91.13</v>
      </c>
      <c r="R20" s="177">
        <v>30.62</v>
      </c>
      <c r="S20" s="171" t="s">
        <v>10</v>
      </c>
      <c r="T20" s="178">
        <v>0.24629999999999999</v>
      </c>
      <c r="U20" s="179">
        <v>1.2450000000000001</v>
      </c>
      <c r="V20" s="181" t="s">
        <v>10</v>
      </c>
      <c r="W20" s="180">
        <v>2.036E-2</v>
      </c>
      <c r="X20" s="257">
        <v>1.159</v>
      </c>
      <c r="Y20" s="257" t="s">
        <v>10</v>
      </c>
      <c r="Z20" s="257">
        <v>6.0000000000000001E-3</v>
      </c>
      <c r="AA20" s="255">
        <v>1.45</v>
      </c>
      <c r="AB20" s="253" t="s">
        <v>1145</v>
      </c>
      <c r="AD20" s="171"/>
      <c r="AE20" s="171"/>
      <c r="AF20" s="171"/>
      <c r="AG20" s="181"/>
      <c r="AH20" s="181"/>
      <c r="AI20" s="181"/>
      <c r="AJ20" s="182"/>
      <c r="AK20" s="183"/>
      <c r="AL20" s="171"/>
      <c r="AM20" s="171"/>
      <c r="AQ20" s="184"/>
    </row>
    <row r="21" spans="1:43" x14ac:dyDescent="0.25">
      <c r="A21" s="171" t="s">
        <v>1323</v>
      </c>
      <c r="B21" s="171" t="s">
        <v>1146</v>
      </c>
      <c r="C21" s="171" t="s">
        <v>1147</v>
      </c>
      <c r="D21" s="172">
        <v>2.2200000000000001E-5</v>
      </c>
      <c r="E21" s="172" t="s">
        <v>10</v>
      </c>
      <c r="F21" s="172">
        <v>3.2300000000000002E-7</v>
      </c>
      <c r="G21" s="173">
        <v>2.208E-4</v>
      </c>
      <c r="H21" s="174">
        <v>8.8339999999999998E-3</v>
      </c>
      <c r="I21" s="171" t="s">
        <v>10</v>
      </c>
      <c r="J21" s="175">
        <v>4.9310000000000001E-4</v>
      </c>
      <c r="K21" s="174">
        <v>-1.253E-3</v>
      </c>
      <c r="L21" s="171" t="s">
        <v>10</v>
      </c>
      <c r="M21" s="175">
        <v>3.1189999999999998E-3</v>
      </c>
      <c r="N21" s="174">
        <v>-3.8020000000000003E-4</v>
      </c>
      <c r="O21" s="171" t="s">
        <v>10</v>
      </c>
      <c r="P21" s="175">
        <v>4.7540000000000001E-4</v>
      </c>
      <c r="Q21" s="176">
        <v>91.67</v>
      </c>
      <c r="R21" s="177">
        <v>28.72</v>
      </c>
      <c r="S21" s="171" t="s">
        <v>10</v>
      </c>
      <c r="T21" s="178">
        <v>0.17469999999999999</v>
      </c>
      <c r="U21" s="179">
        <v>1.1499999999999999</v>
      </c>
      <c r="V21" s="181" t="s">
        <v>10</v>
      </c>
      <c r="W21" s="180">
        <v>1.813E-2</v>
      </c>
      <c r="X21" s="258"/>
      <c r="Y21" s="258"/>
      <c r="Z21" s="258"/>
      <c r="AA21" s="256"/>
      <c r="AB21" s="254"/>
      <c r="AD21" s="171"/>
      <c r="AE21" s="171"/>
      <c r="AF21" s="171"/>
      <c r="AG21" s="181"/>
      <c r="AH21" s="181"/>
      <c r="AI21" s="181"/>
      <c r="AJ21" s="182"/>
      <c r="AK21" s="183"/>
      <c r="AL21" s="171"/>
      <c r="AM21" s="171"/>
      <c r="AQ21" s="184"/>
    </row>
    <row r="22" spans="1:43" x14ac:dyDescent="0.25">
      <c r="A22" s="208" t="s">
        <v>1148</v>
      </c>
      <c r="B22" s="208" t="s">
        <v>1149</v>
      </c>
      <c r="C22" s="208" t="s">
        <v>1150</v>
      </c>
      <c r="D22" s="209">
        <v>2.2529999999999999E-5</v>
      </c>
      <c r="E22" s="209" t="s">
        <v>10</v>
      </c>
      <c r="F22" s="209">
        <v>3.2099999999999998E-7</v>
      </c>
      <c r="G22" s="210">
        <v>2.474E-4</v>
      </c>
      <c r="H22" s="211">
        <v>1.091E-2</v>
      </c>
      <c r="I22" s="208" t="s">
        <v>10</v>
      </c>
      <c r="J22" s="212">
        <v>2.564E-4</v>
      </c>
      <c r="K22" s="211">
        <v>2.2859999999999998E-2</v>
      </c>
      <c r="L22" s="208" t="s">
        <v>10</v>
      </c>
      <c r="M22" s="212">
        <v>7.2969999999999997E-3</v>
      </c>
      <c r="N22" s="211">
        <v>-1.048E-4</v>
      </c>
      <c r="O22" s="208" t="s">
        <v>10</v>
      </c>
      <c r="P22" s="212">
        <v>3.0459999999999998E-4</v>
      </c>
      <c r="Q22" s="213">
        <v>92.45</v>
      </c>
      <c r="R22" s="214">
        <v>39.46</v>
      </c>
      <c r="S22" s="208" t="s">
        <v>10</v>
      </c>
      <c r="T22" s="215">
        <v>0.1132</v>
      </c>
      <c r="U22" s="216">
        <v>1.603</v>
      </c>
      <c r="V22" s="217" t="s">
        <v>10</v>
      </c>
      <c r="W22" s="218">
        <v>2.3290000000000002E-2</v>
      </c>
      <c r="X22" s="257">
        <v>1.5449999999999999</v>
      </c>
      <c r="Y22" s="257" t="s">
        <v>10</v>
      </c>
      <c r="Z22" s="257">
        <v>4.0000000000000001E-3</v>
      </c>
      <c r="AA22" s="255">
        <v>1.61</v>
      </c>
      <c r="AB22" s="253" t="s">
        <v>1151</v>
      </c>
      <c r="AD22" s="171"/>
      <c r="AE22" s="171"/>
      <c r="AF22" s="171"/>
      <c r="AG22" s="181"/>
      <c r="AH22" s="181"/>
      <c r="AI22" s="181"/>
      <c r="AJ22" s="182"/>
      <c r="AK22" s="183"/>
      <c r="AL22" s="171"/>
      <c r="AM22" s="171"/>
      <c r="AQ22" s="184"/>
    </row>
    <row r="23" spans="1:43" x14ac:dyDescent="0.25">
      <c r="A23" s="219" t="s">
        <v>1323</v>
      </c>
      <c r="B23" s="219" t="s">
        <v>1152</v>
      </c>
      <c r="C23" s="219" t="s">
        <v>1153</v>
      </c>
      <c r="D23" s="220">
        <v>2.2419999999999999E-5</v>
      </c>
      <c r="E23" s="220" t="s">
        <v>10</v>
      </c>
      <c r="F23" s="220">
        <v>3.2780000000000001E-7</v>
      </c>
      <c r="G23" s="221">
        <v>3.1080000000000002E-4</v>
      </c>
      <c r="H23" s="222">
        <v>8.2950000000000003E-3</v>
      </c>
      <c r="I23" s="219" t="s">
        <v>10</v>
      </c>
      <c r="J23" s="223">
        <v>2.107E-4</v>
      </c>
      <c r="K23" s="222">
        <v>3.1949999999999999E-3</v>
      </c>
      <c r="L23" s="219" t="s">
        <v>10</v>
      </c>
      <c r="M23" s="223">
        <v>1.763E-3</v>
      </c>
      <c r="N23" s="222">
        <v>-1.7340000000000001E-3</v>
      </c>
      <c r="O23" s="219" t="s">
        <v>10</v>
      </c>
      <c r="P23" s="223">
        <v>4.0339999999999999E-4</v>
      </c>
      <c r="Q23" s="224">
        <v>93.7</v>
      </c>
      <c r="R23" s="225">
        <v>36.450000000000003</v>
      </c>
      <c r="S23" s="219" t="s">
        <v>10</v>
      </c>
      <c r="T23" s="226">
        <v>0.1057</v>
      </c>
      <c r="U23" s="227">
        <v>1.474</v>
      </c>
      <c r="V23" s="228" t="s">
        <v>10</v>
      </c>
      <c r="W23" s="229">
        <v>2.196E-2</v>
      </c>
      <c r="X23" s="258"/>
      <c r="Y23" s="258"/>
      <c r="Z23" s="258"/>
      <c r="AA23" s="256"/>
      <c r="AB23" s="254"/>
      <c r="AD23" s="171"/>
      <c r="AE23" s="171"/>
      <c r="AF23" s="171"/>
      <c r="AG23" s="181"/>
      <c r="AH23" s="181"/>
      <c r="AI23" s="181"/>
      <c r="AJ23" s="182"/>
      <c r="AK23" s="183"/>
      <c r="AL23" s="171"/>
      <c r="AM23" s="171"/>
      <c r="AQ23" s="184"/>
    </row>
    <row r="24" spans="1:43" x14ac:dyDescent="0.25">
      <c r="A24" s="171" t="s">
        <v>1154</v>
      </c>
      <c r="B24" s="171" t="s">
        <v>1155</v>
      </c>
      <c r="C24" s="171" t="s">
        <v>1156</v>
      </c>
      <c r="D24" s="172">
        <v>2.2520000000000001E-5</v>
      </c>
      <c r="E24" s="172" t="s">
        <v>10</v>
      </c>
      <c r="F24" s="172">
        <v>3.3010000000000002E-7</v>
      </c>
      <c r="G24" s="173">
        <v>5.4390000000000005E-4</v>
      </c>
      <c r="H24" s="174">
        <v>5.0040000000000001E-2</v>
      </c>
      <c r="I24" s="171" t="s">
        <v>10</v>
      </c>
      <c r="J24" s="175">
        <v>3.86E-4</v>
      </c>
      <c r="K24" s="174">
        <v>1.9580000000000001E-3</v>
      </c>
      <c r="L24" s="171" t="s">
        <v>10</v>
      </c>
      <c r="M24" s="175">
        <v>1.467E-3</v>
      </c>
      <c r="N24" s="174">
        <v>-4.4719999999999997E-4</v>
      </c>
      <c r="O24" s="171" t="s">
        <v>10</v>
      </c>
      <c r="P24" s="175">
        <v>2.8430000000000003E-4</v>
      </c>
      <c r="Q24" s="176">
        <v>33.17</v>
      </c>
      <c r="R24" s="177">
        <v>7.34</v>
      </c>
      <c r="S24" s="171" t="s">
        <v>10</v>
      </c>
      <c r="T24" s="178">
        <v>0.1232</v>
      </c>
      <c r="U24" s="179">
        <v>0.29819999999999997</v>
      </c>
      <c r="V24" s="181" t="s">
        <v>10</v>
      </c>
      <c r="W24" s="180">
        <v>6.6439999999999997E-3</v>
      </c>
      <c r="X24" s="179">
        <v>0.299004186823425</v>
      </c>
      <c r="Y24" s="181" t="s">
        <v>10</v>
      </c>
      <c r="Z24" s="180">
        <v>4.323403691402287E-3</v>
      </c>
      <c r="AA24" s="182">
        <v>1.342128246569001</v>
      </c>
      <c r="AB24" s="183" t="s">
        <v>1157</v>
      </c>
      <c r="AD24" s="171"/>
      <c r="AE24" s="171"/>
      <c r="AF24" s="171"/>
      <c r="AG24" s="181"/>
      <c r="AH24" s="181"/>
      <c r="AI24" s="181"/>
      <c r="AJ24" s="182"/>
      <c r="AK24" s="183"/>
      <c r="AL24" s="171"/>
      <c r="AM24" s="171"/>
      <c r="AQ24" s="184"/>
    </row>
    <row r="25" spans="1:43" x14ac:dyDescent="0.25">
      <c r="A25" s="195" t="s">
        <v>1158</v>
      </c>
      <c r="B25" s="195" t="s">
        <v>1159</v>
      </c>
      <c r="C25" s="195" t="s">
        <v>1160</v>
      </c>
      <c r="D25" s="196">
        <v>2.2529999999999999E-5</v>
      </c>
      <c r="E25" s="196" t="s">
        <v>10</v>
      </c>
      <c r="F25" s="196">
        <v>3.2090000000000002E-7</v>
      </c>
      <c r="G25" s="197">
        <v>8.4349999999999996E-4</v>
      </c>
      <c r="H25" s="198">
        <v>4.8599999999999997E-3</v>
      </c>
      <c r="I25" s="195" t="s">
        <v>10</v>
      </c>
      <c r="J25" s="199">
        <v>1.8100000000000001E-4</v>
      </c>
      <c r="K25" s="198">
        <v>8.7219999999999995E-4</v>
      </c>
      <c r="L25" s="195" t="s">
        <v>10</v>
      </c>
      <c r="M25" s="199">
        <v>1.6949999999999999E-3</v>
      </c>
      <c r="N25" s="198">
        <v>-7.9219999999999996E-4</v>
      </c>
      <c r="O25" s="195" t="s">
        <v>10</v>
      </c>
      <c r="P25" s="199">
        <v>1.5550000000000001E-4</v>
      </c>
      <c r="Q25" s="200">
        <v>98.38</v>
      </c>
      <c r="R25" s="201">
        <v>87.48</v>
      </c>
      <c r="S25" s="195" t="s">
        <v>10</v>
      </c>
      <c r="T25" s="202">
        <v>0.10580000000000001</v>
      </c>
      <c r="U25" s="203">
        <v>3.552</v>
      </c>
      <c r="V25" s="205" t="s">
        <v>10</v>
      </c>
      <c r="W25" s="204">
        <v>5.0729999999999997E-2</v>
      </c>
      <c r="X25" s="203">
        <v>3.552</v>
      </c>
      <c r="Y25" s="205" t="s">
        <v>10</v>
      </c>
      <c r="Z25" s="204">
        <v>5.0000000000000001E-3</v>
      </c>
      <c r="AA25" s="206">
        <v>1.18</v>
      </c>
      <c r="AB25" s="207" t="s">
        <v>1161</v>
      </c>
      <c r="AD25" s="171"/>
      <c r="AE25" s="171"/>
      <c r="AF25" s="171"/>
      <c r="AG25" s="181"/>
      <c r="AH25" s="181"/>
      <c r="AI25" s="181"/>
      <c r="AJ25" s="182"/>
      <c r="AK25" s="183"/>
      <c r="AL25" s="171"/>
      <c r="AM25" s="171"/>
      <c r="AQ25" s="184"/>
    </row>
    <row r="26" spans="1:43" x14ac:dyDescent="0.25">
      <c r="A26" s="171" t="s">
        <v>1162</v>
      </c>
      <c r="B26" s="171" t="s">
        <v>1163</v>
      </c>
      <c r="C26" s="171" t="s">
        <v>1164</v>
      </c>
      <c r="D26" s="172">
        <v>2.2529999999999999E-5</v>
      </c>
      <c r="E26" s="172" t="s">
        <v>10</v>
      </c>
      <c r="F26" s="172">
        <v>3.2080000000000001E-7</v>
      </c>
      <c r="G26" s="173">
        <v>1.359E-3</v>
      </c>
      <c r="H26" s="174">
        <v>6.9430000000000004E-3</v>
      </c>
      <c r="I26" s="171" t="s">
        <v>10</v>
      </c>
      <c r="J26" s="175">
        <v>7.4610000000000006E-5</v>
      </c>
      <c r="K26" s="174">
        <v>-1.6750000000000001E-4</v>
      </c>
      <c r="L26" s="171" t="s">
        <v>10</v>
      </c>
      <c r="M26" s="175">
        <v>6.8690000000000005E-4</v>
      </c>
      <c r="N26" s="174">
        <v>-7.651E-4</v>
      </c>
      <c r="O26" s="171" t="s">
        <v>10</v>
      </c>
      <c r="P26" s="175">
        <v>1.198E-4</v>
      </c>
      <c r="Q26" s="176">
        <v>97.7</v>
      </c>
      <c r="R26" s="177">
        <v>87.12</v>
      </c>
      <c r="S26" s="171" t="s">
        <v>10</v>
      </c>
      <c r="T26" s="178">
        <v>8.5279999999999995E-2</v>
      </c>
      <c r="U26" s="179">
        <v>3.5369999999999999</v>
      </c>
      <c r="V26" s="181" t="s">
        <v>10</v>
      </c>
      <c r="W26" s="180">
        <v>5.0450000000000002E-2</v>
      </c>
      <c r="X26" s="179">
        <v>3.4634686770566323</v>
      </c>
      <c r="Y26" s="181" t="s">
        <v>10</v>
      </c>
      <c r="Z26" s="180">
        <v>6.3114102745315702E-3</v>
      </c>
      <c r="AA26" s="182">
        <v>0.14219852570161401</v>
      </c>
      <c r="AB26" s="183" t="s">
        <v>1165</v>
      </c>
      <c r="AD26" s="171"/>
      <c r="AE26" s="171"/>
      <c r="AF26" s="171"/>
      <c r="AG26" s="181"/>
      <c r="AH26" s="181"/>
      <c r="AI26" s="181"/>
      <c r="AJ26" s="182"/>
      <c r="AK26" s="183"/>
      <c r="AL26" s="171"/>
      <c r="AM26" s="171"/>
      <c r="AQ26" s="184"/>
    </row>
    <row r="27" spans="1:43" x14ac:dyDescent="0.25">
      <c r="A27" s="195" t="s">
        <v>1166</v>
      </c>
      <c r="B27" s="195" t="s">
        <v>1167</v>
      </c>
      <c r="C27" s="195" t="s">
        <v>1168</v>
      </c>
      <c r="D27" s="196">
        <v>2.2529999999999999E-5</v>
      </c>
      <c r="E27" s="196" t="s">
        <v>10</v>
      </c>
      <c r="F27" s="196">
        <v>3.2080000000000001E-7</v>
      </c>
      <c r="G27" s="197">
        <v>1.1670000000000001E-3</v>
      </c>
      <c r="H27" s="198">
        <v>8.1930000000000006E-3</v>
      </c>
      <c r="I27" s="195" t="s">
        <v>10</v>
      </c>
      <c r="J27" s="199">
        <v>9.8460000000000003E-5</v>
      </c>
      <c r="K27" s="198">
        <v>-1.263E-3</v>
      </c>
      <c r="L27" s="195" t="s">
        <v>10</v>
      </c>
      <c r="M27" s="199">
        <v>1.1069999999999999E-3</v>
      </c>
      <c r="N27" s="198">
        <v>-1.2459999999999999E-3</v>
      </c>
      <c r="O27" s="195" t="s">
        <v>10</v>
      </c>
      <c r="P27" s="199">
        <v>1.175E-4</v>
      </c>
      <c r="Q27" s="200">
        <v>97.3</v>
      </c>
      <c r="R27" s="201">
        <v>87.35</v>
      </c>
      <c r="S27" s="195" t="s">
        <v>10</v>
      </c>
      <c r="T27" s="202">
        <v>9.332E-2</v>
      </c>
      <c r="U27" s="203">
        <v>3.5459999999999998</v>
      </c>
      <c r="V27" s="205" t="s">
        <v>10</v>
      </c>
      <c r="W27" s="204">
        <v>5.0610000000000002E-2</v>
      </c>
      <c r="X27" s="203">
        <v>3.5106019282711221</v>
      </c>
      <c r="Y27" s="205" t="s">
        <v>10</v>
      </c>
      <c r="Z27" s="204">
        <v>4.7364894595862067E-3</v>
      </c>
      <c r="AA27" s="206">
        <v>1.9715095893779699</v>
      </c>
      <c r="AB27" s="207" t="s">
        <v>1169</v>
      </c>
      <c r="AD27" s="171"/>
      <c r="AE27" s="171"/>
      <c r="AF27" s="171"/>
      <c r="AG27" s="181"/>
      <c r="AH27" s="181"/>
      <c r="AI27" s="181"/>
      <c r="AJ27" s="182"/>
      <c r="AK27" s="183"/>
      <c r="AL27" s="171"/>
      <c r="AM27" s="171"/>
      <c r="AQ27" s="184"/>
    </row>
    <row r="28" spans="1:43" x14ac:dyDescent="0.25">
      <c r="A28" s="171" t="s">
        <v>1170</v>
      </c>
      <c r="B28" s="171" t="s">
        <v>1171</v>
      </c>
      <c r="C28" s="171" t="s">
        <v>1172</v>
      </c>
      <c r="D28" s="172">
        <v>2.2529999999999999E-5</v>
      </c>
      <c r="E28" s="172" t="s">
        <v>10</v>
      </c>
      <c r="F28" s="172">
        <v>3.2090000000000002E-7</v>
      </c>
      <c r="G28" s="173">
        <v>1.441E-3</v>
      </c>
      <c r="H28" s="174">
        <v>3.614E-3</v>
      </c>
      <c r="I28" s="171" t="s">
        <v>10</v>
      </c>
      <c r="J28" s="175">
        <v>6.3830000000000004E-5</v>
      </c>
      <c r="K28" s="174">
        <v>-1.2669999999999999E-3</v>
      </c>
      <c r="L28" s="171" t="s">
        <v>10</v>
      </c>
      <c r="M28" s="175">
        <v>6.1149999999999996E-4</v>
      </c>
      <c r="N28" s="174">
        <v>-8.5669999999999995E-4</v>
      </c>
      <c r="O28" s="171" t="s">
        <v>10</v>
      </c>
      <c r="P28" s="175">
        <v>1.171E-4</v>
      </c>
      <c r="Q28" s="176">
        <v>98.78</v>
      </c>
      <c r="R28" s="177">
        <v>86.73</v>
      </c>
      <c r="S28" s="171" t="s">
        <v>10</v>
      </c>
      <c r="T28" s="178">
        <v>9.1120000000000007E-2</v>
      </c>
      <c r="U28" s="179">
        <v>3.5219999999999998</v>
      </c>
      <c r="V28" s="181" t="s">
        <v>10</v>
      </c>
      <c r="W28" s="180">
        <v>5.0250000000000003E-2</v>
      </c>
      <c r="X28" s="179">
        <v>3.4521240356593412</v>
      </c>
      <c r="Y28" s="181" t="s">
        <v>10</v>
      </c>
      <c r="Z28" s="180">
        <v>7.5360851311741745E-3</v>
      </c>
      <c r="AA28" s="182">
        <v>2.0194876127340899</v>
      </c>
      <c r="AB28" s="183" t="s">
        <v>1173</v>
      </c>
      <c r="AD28" s="171"/>
      <c r="AE28" s="171"/>
      <c r="AF28" s="171"/>
      <c r="AG28" s="181"/>
      <c r="AH28" s="181"/>
      <c r="AI28" s="181"/>
      <c r="AJ28" s="182"/>
      <c r="AK28" s="183"/>
      <c r="AL28" s="171"/>
      <c r="AM28" s="171"/>
      <c r="AQ28" s="184"/>
    </row>
    <row r="29" spans="1:43" x14ac:dyDescent="0.25">
      <c r="A29" s="195" t="s">
        <v>1174</v>
      </c>
      <c r="B29" s="195" t="s">
        <v>1175</v>
      </c>
      <c r="C29" s="195" t="s">
        <v>1176</v>
      </c>
      <c r="D29" s="196">
        <v>2.2529999999999999E-5</v>
      </c>
      <c r="E29" s="196" t="s">
        <v>10</v>
      </c>
      <c r="F29" s="196">
        <v>3.2099999999999998E-7</v>
      </c>
      <c r="G29" s="197">
        <v>3.5189999999999999E-4</v>
      </c>
      <c r="H29" s="198">
        <v>2.903E-2</v>
      </c>
      <c r="I29" s="195" t="s">
        <v>10</v>
      </c>
      <c r="J29" s="199">
        <v>2.8610000000000002E-4</v>
      </c>
      <c r="K29" s="198">
        <v>-3.1060000000000001E-2</v>
      </c>
      <c r="L29" s="195" t="s">
        <v>10</v>
      </c>
      <c r="M29" s="199">
        <v>8.2229999999999994E-3</v>
      </c>
      <c r="N29" s="198">
        <v>-1.4890000000000001E-3</v>
      </c>
      <c r="O29" s="195" t="s">
        <v>10</v>
      </c>
      <c r="P29" s="199">
        <v>2.8160000000000001E-4</v>
      </c>
      <c r="Q29" s="200">
        <v>78.459999999999994</v>
      </c>
      <c r="R29" s="201">
        <v>31.25</v>
      </c>
      <c r="S29" s="195" t="s">
        <v>10</v>
      </c>
      <c r="T29" s="202">
        <v>0.10340000000000001</v>
      </c>
      <c r="U29" s="203">
        <v>1.27</v>
      </c>
      <c r="V29" s="205" t="s">
        <v>10</v>
      </c>
      <c r="W29" s="204">
        <v>1.856E-2</v>
      </c>
      <c r="X29" s="203">
        <v>1.2628900000000001</v>
      </c>
      <c r="Y29" s="205" t="s">
        <v>10</v>
      </c>
      <c r="Z29" s="204">
        <v>4.2500000000000003E-3</v>
      </c>
      <c r="AA29" s="206">
        <v>1.67</v>
      </c>
      <c r="AB29" s="207" t="s">
        <v>1111</v>
      </c>
      <c r="AD29" s="171"/>
      <c r="AE29" s="171"/>
      <c r="AF29" s="171"/>
      <c r="AG29" s="181"/>
      <c r="AH29" s="181"/>
      <c r="AI29" s="181"/>
      <c r="AJ29" s="182"/>
      <c r="AK29" s="183"/>
      <c r="AL29" s="171"/>
      <c r="AM29" s="171"/>
      <c r="AQ29" s="184"/>
    </row>
    <row r="30" spans="1:43" x14ac:dyDescent="0.25">
      <c r="A30" s="171" t="s">
        <v>1177</v>
      </c>
      <c r="B30" s="171" t="s">
        <v>1178</v>
      </c>
      <c r="C30" s="171" t="s">
        <v>1179</v>
      </c>
      <c r="D30" s="172">
        <v>2.2529999999999999E-5</v>
      </c>
      <c r="E30" s="172" t="s">
        <v>10</v>
      </c>
      <c r="F30" s="172">
        <v>3.2109999999999998E-7</v>
      </c>
      <c r="G30" s="173">
        <v>5.1110000000000001E-4</v>
      </c>
      <c r="H30" s="174">
        <v>5.0290000000000001E-2</v>
      </c>
      <c r="I30" s="171" t="s">
        <v>10</v>
      </c>
      <c r="J30" s="175">
        <v>3.523E-4</v>
      </c>
      <c r="K30" s="174">
        <v>2.0999999999999999E-3</v>
      </c>
      <c r="L30" s="171" t="s">
        <v>10</v>
      </c>
      <c r="M30" s="175">
        <v>1.356E-3</v>
      </c>
      <c r="N30" s="174">
        <v>-6.3750000000000005E-4</v>
      </c>
      <c r="O30" s="171" t="s">
        <v>10</v>
      </c>
      <c r="P30" s="175">
        <v>2.6249999999999998E-4</v>
      </c>
      <c r="Q30" s="176">
        <v>68.16</v>
      </c>
      <c r="R30" s="177">
        <v>31.81</v>
      </c>
      <c r="S30" s="171" t="s">
        <v>10</v>
      </c>
      <c r="T30" s="178">
        <v>0.1129</v>
      </c>
      <c r="U30" s="179">
        <v>1.2929999999999999</v>
      </c>
      <c r="V30" s="181" t="s">
        <v>10</v>
      </c>
      <c r="W30" s="180">
        <v>1.898E-2</v>
      </c>
      <c r="X30" s="179">
        <v>1.27034</v>
      </c>
      <c r="Y30" s="181" t="s">
        <v>10</v>
      </c>
      <c r="Z30" s="180">
        <v>3.7400000000000003E-3</v>
      </c>
      <c r="AA30" s="182">
        <v>0.78</v>
      </c>
      <c r="AB30" s="183" t="s">
        <v>1180</v>
      </c>
      <c r="AD30" s="171"/>
      <c r="AE30" s="171"/>
      <c r="AF30" s="171"/>
      <c r="AG30" s="181"/>
      <c r="AH30" s="181"/>
      <c r="AI30" s="181"/>
      <c r="AJ30" s="182"/>
      <c r="AK30" s="183"/>
      <c r="AL30" s="171"/>
      <c r="AM30" s="171"/>
      <c r="AQ30" s="184"/>
    </row>
    <row r="31" spans="1:43" x14ac:dyDescent="0.25">
      <c r="A31" s="208" t="s">
        <v>1181</v>
      </c>
      <c r="B31" s="208" t="s">
        <v>1182</v>
      </c>
      <c r="C31" s="208" t="s">
        <v>1183</v>
      </c>
      <c r="D31" s="209">
        <v>2.2549999999999999E-5</v>
      </c>
      <c r="E31" s="209" t="s">
        <v>10</v>
      </c>
      <c r="F31" s="209">
        <v>3.213E-7</v>
      </c>
      <c r="G31" s="210">
        <v>4.4889999999999999E-5</v>
      </c>
      <c r="H31" s="211">
        <v>2.01E-2</v>
      </c>
      <c r="I31" s="208" t="s">
        <v>10</v>
      </c>
      <c r="J31" s="212">
        <v>4.3790000000000002E-4</v>
      </c>
      <c r="K31" s="211">
        <v>0.28910000000000002</v>
      </c>
      <c r="L31" s="208" t="s">
        <v>10</v>
      </c>
      <c r="M31" s="212">
        <v>4.011E-2</v>
      </c>
      <c r="N31" s="211">
        <v>3.7940000000000001E-3</v>
      </c>
      <c r="O31" s="208" t="s">
        <v>10</v>
      </c>
      <c r="P31" s="212">
        <v>6.9070000000000004E-4</v>
      </c>
      <c r="Q31" s="213">
        <v>83.53</v>
      </c>
      <c r="R31" s="214">
        <v>30.13</v>
      </c>
      <c r="S31" s="208" t="s">
        <v>10</v>
      </c>
      <c r="T31" s="215">
        <v>0.17169999999999999</v>
      </c>
      <c r="U31" s="216">
        <v>1.2250000000000001</v>
      </c>
      <c r="V31" s="217" t="s">
        <v>10</v>
      </c>
      <c r="W31" s="218">
        <v>1.8800000000000001E-2</v>
      </c>
      <c r="X31" s="257">
        <v>1.1950000000000001</v>
      </c>
      <c r="Y31" s="257" t="s">
        <v>10</v>
      </c>
      <c r="Z31" s="257">
        <v>8.0000000000000002E-3</v>
      </c>
      <c r="AA31" s="255">
        <v>1.78</v>
      </c>
      <c r="AB31" s="253" t="s">
        <v>1184</v>
      </c>
      <c r="AD31" s="171"/>
      <c r="AE31" s="171"/>
      <c r="AF31" s="171"/>
      <c r="AG31" s="181"/>
      <c r="AH31" s="181"/>
      <c r="AI31" s="181"/>
      <c r="AJ31" s="182"/>
      <c r="AK31" s="183"/>
      <c r="AL31" s="171"/>
      <c r="AM31" s="171"/>
      <c r="AQ31" s="184"/>
    </row>
    <row r="32" spans="1:43" x14ac:dyDescent="0.25">
      <c r="A32" s="219" t="s">
        <v>1323</v>
      </c>
      <c r="B32" s="219" t="s">
        <v>1185</v>
      </c>
      <c r="C32" s="219" t="s">
        <v>1186</v>
      </c>
      <c r="D32" s="220">
        <v>2.262E-5</v>
      </c>
      <c r="E32" s="220" t="s">
        <v>10</v>
      </c>
      <c r="F32" s="220">
        <v>3.3229999999999998E-7</v>
      </c>
      <c r="G32" s="221">
        <v>8.2120000000000007E-5</v>
      </c>
      <c r="H32" s="222">
        <v>0.12540000000000001</v>
      </c>
      <c r="I32" s="219" t="s">
        <v>10</v>
      </c>
      <c r="J32" s="223">
        <v>1.358E-3</v>
      </c>
      <c r="K32" s="222">
        <v>3.0439999999999998E-2</v>
      </c>
      <c r="L32" s="219" t="s">
        <v>10</v>
      </c>
      <c r="M32" s="223">
        <v>7.4830000000000001E-3</v>
      </c>
      <c r="N32" s="222">
        <v>-2.8570000000000002E-3</v>
      </c>
      <c r="O32" s="219" t="s">
        <v>10</v>
      </c>
      <c r="P32" s="223">
        <v>1.0839999999999999E-3</v>
      </c>
      <c r="Q32" s="224">
        <v>45.88</v>
      </c>
      <c r="R32" s="225">
        <v>31.41</v>
      </c>
      <c r="S32" s="219" t="s">
        <v>10</v>
      </c>
      <c r="T32" s="226">
        <v>0.41820000000000002</v>
      </c>
      <c r="U32" s="227">
        <v>1.2809999999999999</v>
      </c>
      <c r="V32" s="228" t="s">
        <v>10</v>
      </c>
      <c r="W32" s="229">
        <v>2.5389999999999999E-2</v>
      </c>
      <c r="X32" s="258"/>
      <c r="Y32" s="258"/>
      <c r="Z32" s="258"/>
      <c r="AA32" s="256"/>
      <c r="AB32" s="254"/>
      <c r="AD32" s="171"/>
      <c r="AE32" s="171"/>
      <c r="AF32" s="171"/>
      <c r="AG32" s="181"/>
      <c r="AH32" s="181"/>
      <c r="AI32" s="181"/>
      <c r="AJ32" s="182"/>
      <c r="AK32" s="183"/>
      <c r="AL32" s="171"/>
      <c r="AM32" s="171"/>
      <c r="AQ32" s="184"/>
    </row>
    <row r="33" spans="1:43" x14ac:dyDescent="0.25">
      <c r="A33" s="171" t="s">
        <v>1187</v>
      </c>
      <c r="B33" s="171" t="s">
        <v>1188</v>
      </c>
      <c r="C33" s="171" t="s">
        <v>1189</v>
      </c>
      <c r="D33" s="172">
        <v>2.2560000000000001E-5</v>
      </c>
      <c r="E33" s="172" t="s">
        <v>10</v>
      </c>
      <c r="F33" s="172">
        <v>3.2150000000000001E-7</v>
      </c>
      <c r="G33" s="173">
        <v>8.8800000000000001E-4</v>
      </c>
      <c r="H33" s="174">
        <v>2.724E-2</v>
      </c>
      <c r="I33" s="171" t="s">
        <v>10</v>
      </c>
      <c r="J33" s="175">
        <v>1.672E-4</v>
      </c>
      <c r="K33" s="174">
        <v>-8.0999999999999996E-3</v>
      </c>
      <c r="L33" s="171" t="s">
        <v>10</v>
      </c>
      <c r="M33" s="175">
        <v>1.519E-2</v>
      </c>
      <c r="N33" s="174">
        <v>-4.5540000000000001E-4</v>
      </c>
      <c r="O33" s="171" t="s">
        <v>10</v>
      </c>
      <c r="P33" s="175">
        <v>1.3889999999999999E-4</v>
      </c>
      <c r="Q33" s="176">
        <v>69.760000000000005</v>
      </c>
      <c r="R33" s="177">
        <v>18.57</v>
      </c>
      <c r="S33" s="171" t="s">
        <v>10</v>
      </c>
      <c r="T33" s="178">
        <v>5.645E-2</v>
      </c>
      <c r="U33" s="179">
        <v>0.75570000000000004</v>
      </c>
      <c r="V33" s="181" t="s">
        <v>10</v>
      </c>
      <c r="W33" s="180">
        <v>1.1010000000000001E-2</v>
      </c>
      <c r="X33" s="179">
        <v>0.73390073932217803</v>
      </c>
      <c r="Y33" s="181" t="s">
        <v>10</v>
      </c>
      <c r="Z33" s="180">
        <v>2.0217641669638899E-3</v>
      </c>
      <c r="AA33" s="182">
        <v>1.7280557541012249</v>
      </c>
      <c r="AB33" s="183" t="s">
        <v>1190</v>
      </c>
      <c r="AD33" s="171"/>
      <c r="AE33" s="171"/>
      <c r="AF33" s="171"/>
      <c r="AG33" s="181"/>
      <c r="AH33" s="181"/>
      <c r="AI33" s="181"/>
      <c r="AJ33" s="182"/>
      <c r="AK33" s="183"/>
      <c r="AL33" s="171"/>
      <c r="AM33" s="171"/>
      <c r="AQ33" s="184"/>
    </row>
    <row r="34" spans="1:43" x14ac:dyDescent="0.25">
      <c r="A34" s="195" t="s">
        <v>1191</v>
      </c>
      <c r="B34" s="195" t="s">
        <v>1192</v>
      </c>
      <c r="C34" s="195" t="s">
        <v>1193</v>
      </c>
      <c r="D34" s="196">
        <v>2.2560000000000001E-5</v>
      </c>
      <c r="E34" s="196" t="s">
        <v>10</v>
      </c>
      <c r="F34" s="196">
        <v>3.2169999999999998E-7</v>
      </c>
      <c r="G34" s="197">
        <v>5.6669999999999995E-4</v>
      </c>
      <c r="H34" s="198">
        <v>6.7539999999999996E-3</v>
      </c>
      <c r="I34" s="195" t="s">
        <v>10</v>
      </c>
      <c r="J34" s="199">
        <v>1.2569999999999999E-4</v>
      </c>
      <c r="K34" s="198">
        <v>-2.2109999999999999E-3</v>
      </c>
      <c r="L34" s="195" t="s">
        <v>10</v>
      </c>
      <c r="M34" s="199">
        <v>1.511E-3</v>
      </c>
      <c r="N34" s="198">
        <v>-9.6730000000000004E-4</v>
      </c>
      <c r="O34" s="195" t="s">
        <v>10</v>
      </c>
      <c r="P34" s="199">
        <v>2.13E-4</v>
      </c>
      <c r="Q34" s="200">
        <v>78.62</v>
      </c>
      <c r="R34" s="201">
        <v>7.3380000000000001</v>
      </c>
      <c r="S34" s="195" t="s">
        <v>10</v>
      </c>
      <c r="T34" s="202">
        <v>4.2849999999999999E-2</v>
      </c>
      <c r="U34" s="203">
        <v>0.29869999999999997</v>
      </c>
      <c r="V34" s="205" t="s">
        <v>10</v>
      </c>
      <c r="W34" s="204">
        <v>4.6010000000000001E-3</v>
      </c>
      <c r="X34" s="203">
        <v>0.29948873427765099</v>
      </c>
      <c r="Y34" s="205" t="s">
        <v>10</v>
      </c>
      <c r="Z34" s="204">
        <v>1.61640064097127E-3</v>
      </c>
      <c r="AA34" s="206">
        <v>1.4656756986199599</v>
      </c>
      <c r="AB34" s="207" t="s">
        <v>1129</v>
      </c>
      <c r="AD34" s="171"/>
      <c r="AE34" s="171"/>
      <c r="AF34" s="171"/>
      <c r="AG34" s="181"/>
      <c r="AH34" s="181"/>
      <c r="AI34" s="181"/>
      <c r="AJ34" s="182"/>
      <c r="AK34" s="183"/>
      <c r="AL34" s="171"/>
      <c r="AM34" s="171"/>
      <c r="AQ34" s="184"/>
    </row>
    <row r="35" spans="1:43" x14ac:dyDescent="0.25">
      <c r="A35" s="171" t="s">
        <v>1194</v>
      </c>
      <c r="B35" s="171" t="s">
        <v>1195</v>
      </c>
      <c r="C35" s="171" t="s">
        <v>1196</v>
      </c>
      <c r="D35" s="172">
        <v>2.2569999999999999E-5</v>
      </c>
      <c r="E35" s="172" t="s">
        <v>10</v>
      </c>
      <c r="F35" s="172">
        <v>3.2179999999999998E-7</v>
      </c>
      <c r="G35" s="173">
        <v>6.0840000000000004E-4</v>
      </c>
      <c r="H35" s="174">
        <v>1.065E-2</v>
      </c>
      <c r="I35" s="171" t="s">
        <v>10</v>
      </c>
      <c r="J35" s="175">
        <v>2.02E-4</v>
      </c>
      <c r="K35" s="174">
        <v>2.0089999999999999E-3</v>
      </c>
      <c r="L35" s="171" t="s">
        <v>10</v>
      </c>
      <c r="M35" s="175">
        <v>1.5579999999999999E-3</v>
      </c>
      <c r="N35" s="174">
        <v>-1.0679999999999999E-3</v>
      </c>
      <c r="O35" s="171" t="s">
        <v>10</v>
      </c>
      <c r="P35" s="175">
        <v>1.7239999999999999E-4</v>
      </c>
      <c r="Q35" s="176">
        <v>58.75</v>
      </c>
      <c r="R35" s="177">
        <v>4.4809999999999999</v>
      </c>
      <c r="S35" s="171" t="s">
        <v>10</v>
      </c>
      <c r="T35" s="178">
        <v>6.8860000000000005E-2</v>
      </c>
      <c r="U35" s="179">
        <v>0.18240000000000001</v>
      </c>
      <c r="V35" s="181" t="s">
        <v>10</v>
      </c>
      <c r="W35" s="180">
        <v>3.8239999999999997E-3</v>
      </c>
      <c r="X35" s="179">
        <v>0.18211251905779369</v>
      </c>
      <c r="Y35" s="181" t="s">
        <v>10</v>
      </c>
      <c r="Z35" s="180">
        <v>2.7145528916047894E-3</v>
      </c>
      <c r="AA35" s="182">
        <v>0.57536337758113898</v>
      </c>
      <c r="AB35" s="183" t="s">
        <v>1197</v>
      </c>
      <c r="AD35" s="171"/>
      <c r="AE35" s="171"/>
      <c r="AF35" s="171"/>
      <c r="AG35" s="181"/>
      <c r="AH35" s="181"/>
      <c r="AI35" s="181"/>
      <c r="AJ35" s="182"/>
      <c r="AK35" s="183"/>
      <c r="AL35" s="171"/>
      <c r="AM35" s="171"/>
      <c r="AQ35" s="184"/>
    </row>
    <row r="36" spans="1:43" x14ac:dyDescent="0.25">
      <c r="A36" s="195" t="s">
        <v>1198</v>
      </c>
      <c r="B36" s="195" t="s">
        <v>1199</v>
      </c>
      <c r="C36" s="195" t="s">
        <v>1200</v>
      </c>
      <c r="D36" s="196">
        <v>2.2580000000000001E-5</v>
      </c>
      <c r="E36" s="196" t="s">
        <v>10</v>
      </c>
      <c r="F36" s="196">
        <v>3.22E-7</v>
      </c>
      <c r="G36" s="197">
        <v>1.4239999999999999E-4</v>
      </c>
      <c r="H36" s="198">
        <v>2.094E-2</v>
      </c>
      <c r="I36" s="195" t="s">
        <v>10</v>
      </c>
      <c r="J36" s="199">
        <v>6.0650000000000005E-4</v>
      </c>
      <c r="K36" s="198">
        <v>0.15229999999999999</v>
      </c>
      <c r="L36" s="195" t="s">
        <v>10</v>
      </c>
      <c r="M36" s="199">
        <v>5.9990000000000002E-2</v>
      </c>
      <c r="N36" s="198">
        <v>2.329E-4</v>
      </c>
      <c r="O36" s="195" t="s">
        <v>10</v>
      </c>
      <c r="P36" s="199">
        <v>5.9889999999999997E-4</v>
      </c>
      <c r="Q36" s="200">
        <v>75.23</v>
      </c>
      <c r="R36" s="201">
        <v>18.8</v>
      </c>
      <c r="S36" s="195" t="s">
        <v>10</v>
      </c>
      <c r="T36" s="202">
        <v>0.1898</v>
      </c>
      <c r="U36" s="203">
        <v>0.76549999999999996</v>
      </c>
      <c r="V36" s="205" t="s">
        <v>10</v>
      </c>
      <c r="W36" s="204">
        <v>1.337E-2</v>
      </c>
      <c r="X36" s="203">
        <v>0.76038716435889897</v>
      </c>
      <c r="Y36" s="205" t="s">
        <v>10</v>
      </c>
      <c r="Z36" s="204">
        <v>7.6449330036739696E-3</v>
      </c>
      <c r="AA36" s="206">
        <v>1.2255420340767242</v>
      </c>
      <c r="AB36" s="207" t="s">
        <v>1107</v>
      </c>
      <c r="AD36" s="171"/>
      <c r="AE36" s="171"/>
      <c r="AF36" s="171"/>
      <c r="AG36" s="181"/>
      <c r="AH36" s="181"/>
      <c r="AI36" s="181"/>
      <c r="AJ36" s="182"/>
      <c r="AK36" s="183"/>
      <c r="AL36" s="171"/>
      <c r="AM36" s="171"/>
      <c r="AQ36" s="184"/>
    </row>
    <row r="37" spans="1:43" x14ac:dyDescent="0.25">
      <c r="A37" s="171" t="s">
        <v>1201</v>
      </c>
      <c r="B37" s="171" t="s">
        <v>1202</v>
      </c>
      <c r="C37" s="171" t="s">
        <v>1203</v>
      </c>
      <c r="D37" s="172">
        <v>2.2589999999999999E-5</v>
      </c>
      <c r="E37" s="172" t="s">
        <v>10</v>
      </c>
      <c r="F37" s="172">
        <v>3.2230000000000002E-7</v>
      </c>
      <c r="G37" s="173">
        <v>7.5310000000000004E-4</v>
      </c>
      <c r="H37" s="174">
        <v>1.1209999999999999E-2</v>
      </c>
      <c r="I37" s="171" t="s">
        <v>10</v>
      </c>
      <c r="J37" s="175">
        <v>1.2300000000000001E-4</v>
      </c>
      <c r="K37" s="174">
        <v>-4.6379999999999998E-3</v>
      </c>
      <c r="L37" s="171" t="s">
        <v>10</v>
      </c>
      <c r="M37" s="175">
        <v>9.6040000000000003E-4</v>
      </c>
      <c r="N37" s="174">
        <v>-1.0449999999999999E-3</v>
      </c>
      <c r="O37" s="171" t="s">
        <v>10</v>
      </c>
      <c r="P37" s="175">
        <v>1.6259999999999999E-4</v>
      </c>
      <c r="Q37" s="176">
        <v>83.55</v>
      </c>
      <c r="R37" s="177">
        <v>16.82</v>
      </c>
      <c r="S37" s="171" t="s">
        <v>10</v>
      </c>
      <c r="T37" s="178">
        <v>4.3830000000000001E-2</v>
      </c>
      <c r="U37" s="179">
        <v>0.6855</v>
      </c>
      <c r="V37" s="181" t="s">
        <v>10</v>
      </c>
      <c r="W37" s="180">
        <v>9.9389999999999999E-3</v>
      </c>
      <c r="X37" s="179">
        <v>0.67696049148124504</v>
      </c>
      <c r="Y37" s="181" t="s">
        <v>10</v>
      </c>
      <c r="Z37" s="180">
        <v>1.8146696026761699E-3</v>
      </c>
      <c r="AA37" s="182">
        <v>1.64196838101959</v>
      </c>
      <c r="AB37" s="183" t="s">
        <v>1180</v>
      </c>
      <c r="AD37" s="171"/>
      <c r="AE37" s="171"/>
      <c r="AF37" s="171"/>
      <c r="AG37" s="181"/>
      <c r="AH37" s="181"/>
      <c r="AI37" s="181"/>
      <c r="AJ37" s="182"/>
      <c r="AK37" s="183"/>
      <c r="AL37" s="171"/>
      <c r="AM37" s="171"/>
      <c r="AQ37" s="184"/>
    </row>
    <row r="38" spans="1:43" x14ac:dyDescent="0.25">
      <c r="A38" s="195" t="s">
        <v>1204</v>
      </c>
      <c r="B38" s="195" t="s">
        <v>1205</v>
      </c>
      <c r="C38" s="195" t="s">
        <v>1206</v>
      </c>
      <c r="D38" s="196">
        <v>2.26E-5</v>
      </c>
      <c r="E38" s="196" t="s">
        <v>10</v>
      </c>
      <c r="F38" s="196">
        <v>3.2249999999999998E-7</v>
      </c>
      <c r="G38" s="197">
        <v>7.1109999999999999E-4</v>
      </c>
      <c r="H38" s="198">
        <v>2.1659999999999999E-2</v>
      </c>
      <c r="I38" s="195" t="s">
        <v>10</v>
      </c>
      <c r="J38" s="199">
        <v>2.02E-4</v>
      </c>
      <c r="K38" s="198">
        <v>-1.7700000000000001E-3</v>
      </c>
      <c r="L38" s="195" t="s">
        <v>10</v>
      </c>
      <c r="M38" s="199">
        <v>1.2149999999999999E-3</v>
      </c>
      <c r="N38" s="198">
        <v>-7.1190000000000001E-4</v>
      </c>
      <c r="O38" s="195" t="s">
        <v>10</v>
      </c>
      <c r="P38" s="199">
        <v>1.6640000000000001E-4</v>
      </c>
      <c r="Q38" s="200">
        <v>71.540000000000006</v>
      </c>
      <c r="R38" s="201">
        <v>16.09</v>
      </c>
      <c r="S38" s="195" t="s">
        <v>10</v>
      </c>
      <c r="T38" s="202">
        <v>6.336E-2</v>
      </c>
      <c r="U38" s="203">
        <v>0.65610000000000002</v>
      </c>
      <c r="V38" s="205" t="s">
        <v>10</v>
      </c>
      <c r="W38" s="204">
        <v>9.7089999999999989E-3</v>
      </c>
      <c r="X38" s="203">
        <v>0.65871979885536358</v>
      </c>
      <c r="Y38" s="205" t="s">
        <v>10</v>
      </c>
      <c r="Z38" s="204">
        <v>2.0160697395897741E-3</v>
      </c>
      <c r="AA38" s="206">
        <v>1.4996235853169</v>
      </c>
      <c r="AB38" s="207" t="s">
        <v>1129</v>
      </c>
      <c r="AD38" s="171"/>
      <c r="AE38" s="171"/>
      <c r="AF38" s="171"/>
      <c r="AG38" s="181"/>
      <c r="AH38" s="181"/>
      <c r="AI38" s="181"/>
      <c r="AJ38" s="182"/>
      <c r="AK38" s="183"/>
      <c r="AL38" s="171"/>
      <c r="AM38" s="171"/>
      <c r="AQ38" s="184"/>
    </row>
    <row r="39" spans="1:43" x14ac:dyDescent="0.25">
      <c r="A39" s="171" t="s">
        <v>1207</v>
      </c>
      <c r="B39" s="171" t="s">
        <v>1208</v>
      </c>
      <c r="C39" s="171" t="s">
        <v>1209</v>
      </c>
      <c r="D39" s="172">
        <v>2.2609999999999999E-5</v>
      </c>
      <c r="E39" s="172" t="s">
        <v>10</v>
      </c>
      <c r="F39" s="172">
        <v>3.227E-7</v>
      </c>
      <c r="G39" s="173">
        <v>1.621E-3</v>
      </c>
      <c r="H39" s="174">
        <v>4.1029999999999999E-3</v>
      </c>
      <c r="I39" s="171" t="s">
        <v>10</v>
      </c>
      <c r="J39" s="175">
        <v>6.3940000000000001E-5</v>
      </c>
      <c r="K39" s="174">
        <v>-2.151E-4</v>
      </c>
      <c r="L39" s="171" t="s">
        <v>10</v>
      </c>
      <c r="M39" s="175">
        <v>6.2430000000000005E-4</v>
      </c>
      <c r="N39" s="174">
        <v>-6.4000000000000005E-4</v>
      </c>
      <c r="O39" s="171" t="s">
        <v>10</v>
      </c>
      <c r="P39" s="175">
        <v>1.132E-4</v>
      </c>
      <c r="Q39" s="176">
        <v>98.63</v>
      </c>
      <c r="R39" s="177">
        <v>87.16</v>
      </c>
      <c r="S39" s="171" t="s">
        <v>10</v>
      </c>
      <c r="T39" s="178">
        <v>8.4669999999999995E-2</v>
      </c>
      <c r="U39" s="179">
        <v>3.552</v>
      </c>
      <c r="V39" s="181" t="s">
        <v>10</v>
      </c>
      <c r="W39" s="180">
        <v>5.0770000000000003E-2</v>
      </c>
      <c r="X39" s="179">
        <v>3.5367168569742065</v>
      </c>
      <c r="Y39" s="181" t="s">
        <v>10</v>
      </c>
      <c r="Z39" s="180">
        <v>3.6920930375839997E-3</v>
      </c>
      <c r="AA39" s="182">
        <v>1.5270837115362199</v>
      </c>
      <c r="AB39" s="183" t="s">
        <v>1210</v>
      </c>
      <c r="AD39" s="171"/>
      <c r="AE39" s="171"/>
      <c r="AF39" s="171"/>
      <c r="AG39" s="181"/>
      <c r="AH39" s="181"/>
      <c r="AI39" s="181"/>
      <c r="AJ39" s="182"/>
      <c r="AK39" s="183"/>
      <c r="AL39" s="171"/>
      <c r="AM39" s="171"/>
      <c r="AQ39" s="184"/>
    </row>
    <row r="40" spans="1:43" x14ac:dyDescent="0.25">
      <c r="A40" s="195" t="s">
        <v>1211</v>
      </c>
      <c r="B40" s="195" t="s">
        <v>1212</v>
      </c>
      <c r="C40" s="195" t="s">
        <v>1213</v>
      </c>
      <c r="D40" s="196">
        <v>2.262E-5</v>
      </c>
      <c r="E40" s="196" t="s">
        <v>10</v>
      </c>
      <c r="F40" s="196">
        <v>3.2290000000000001E-7</v>
      </c>
      <c r="G40" s="197">
        <v>8.6249999999999999E-4</v>
      </c>
      <c r="H40" s="198">
        <v>4.261E-3</v>
      </c>
      <c r="I40" s="195" t="s">
        <v>10</v>
      </c>
      <c r="J40" s="199">
        <v>1.3219999999999999E-4</v>
      </c>
      <c r="K40" s="198">
        <v>-3.8759999999999999E-4</v>
      </c>
      <c r="L40" s="195" t="s">
        <v>10</v>
      </c>
      <c r="M40" s="199">
        <v>1.379E-3</v>
      </c>
      <c r="N40" s="198">
        <v>-3.859E-4</v>
      </c>
      <c r="O40" s="195" t="s">
        <v>10</v>
      </c>
      <c r="P40" s="199">
        <v>1.5300000000000001E-4</v>
      </c>
      <c r="Q40" s="200">
        <v>98.59</v>
      </c>
      <c r="R40" s="201">
        <v>88.09</v>
      </c>
      <c r="S40" s="195" t="s">
        <v>10</v>
      </c>
      <c r="T40" s="202">
        <v>0.1004</v>
      </c>
      <c r="U40" s="203">
        <v>3.5920000000000001</v>
      </c>
      <c r="V40" s="205" t="s">
        <v>10</v>
      </c>
      <c r="W40" s="204">
        <v>5.1380000000000002E-2</v>
      </c>
      <c r="X40" s="203">
        <v>3.5781700674609458</v>
      </c>
      <c r="Y40" s="205" t="s">
        <v>10</v>
      </c>
      <c r="Z40" s="204">
        <v>3.988746860687546E-3</v>
      </c>
      <c r="AA40" s="206">
        <v>1.27405823542392</v>
      </c>
      <c r="AB40" s="207" t="s">
        <v>1214</v>
      </c>
      <c r="AD40" s="171"/>
      <c r="AE40" s="171"/>
      <c r="AF40" s="171"/>
      <c r="AG40" s="181"/>
      <c r="AH40" s="181"/>
      <c r="AI40" s="181"/>
      <c r="AJ40" s="182"/>
      <c r="AK40" s="183"/>
      <c r="AL40" s="171"/>
      <c r="AM40" s="171"/>
      <c r="AQ40" s="184"/>
    </row>
    <row r="41" spans="1:43" x14ac:dyDescent="0.25">
      <c r="A41" s="171" t="s">
        <v>1215</v>
      </c>
      <c r="B41" s="171" t="s">
        <v>1216</v>
      </c>
      <c r="C41" s="171" t="s">
        <v>1217</v>
      </c>
      <c r="D41" s="172">
        <v>2.2710000000000001E-5</v>
      </c>
      <c r="E41" s="172" t="s">
        <v>10</v>
      </c>
      <c r="F41" s="172">
        <v>3.3430000000000002E-7</v>
      </c>
      <c r="G41" s="173">
        <v>9.3740000000000002E-4</v>
      </c>
      <c r="H41" s="174">
        <v>1.532E-2</v>
      </c>
      <c r="I41" s="171" t="s">
        <v>10</v>
      </c>
      <c r="J41" s="175">
        <v>1.3430000000000001E-4</v>
      </c>
      <c r="K41" s="174">
        <v>-1.374E-3</v>
      </c>
      <c r="L41" s="171" t="s">
        <v>10</v>
      </c>
      <c r="M41" s="175">
        <v>1.403E-3</v>
      </c>
      <c r="N41" s="174">
        <v>-8.1260000000000002E-4</v>
      </c>
      <c r="O41" s="171" t="s">
        <v>10</v>
      </c>
      <c r="P41" s="175">
        <v>1.8120000000000001E-4</v>
      </c>
      <c r="Q41" s="176">
        <v>94.48</v>
      </c>
      <c r="R41" s="177">
        <v>77.56</v>
      </c>
      <c r="S41" s="171" t="s">
        <v>10</v>
      </c>
      <c r="T41" s="178">
        <v>0.1255</v>
      </c>
      <c r="U41" s="179">
        <v>3.1749999999999998</v>
      </c>
      <c r="V41" s="181" t="s">
        <v>10</v>
      </c>
      <c r="W41" s="180">
        <v>4.6969999999999998E-2</v>
      </c>
      <c r="X41" s="179">
        <v>3.1520886134225146</v>
      </c>
      <c r="Y41" s="181" t="s">
        <v>10</v>
      </c>
      <c r="Z41" s="180">
        <v>5.5009923896708517E-3</v>
      </c>
      <c r="AA41" s="182">
        <v>1.76981681736441</v>
      </c>
      <c r="AB41" s="183" t="s">
        <v>1218</v>
      </c>
      <c r="AD41" s="171"/>
      <c r="AE41" s="171"/>
      <c r="AF41" s="171"/>
      <c r="AG41" s="181"/>
      <c r="AH41" s="181"/>
      <c r="AI41" s="181"/>
      <c r="AJ41" s="182"/>
      <c r="AK41" s="183"/>
      <c r="AL41" s="171"/>
      <c r="AM41" s="171"/>
      <c r="AQ41" s="184"/>
    </row>
    <row r="42" spans="1:43" x14ac:dyDescent="0.25">
      <c r="A42" s="195" t="s">
        <v>1219</v>
      </c>
      <c r="B42" s="195" t="s">
        <v>1220</v>
      </c>
      <c r="C42" s="195" t="s">
        <v>1221</v>
      </c>
      <c r="D42" s="196">
        <v>2.279E-5</v>
      </c>
      <c r="E42" s="196" t="s">
        <v>10</v>
      </c>
      <c r="F42" s="196">
        <v>3.3599999999999999E-7</v>
      </c>
      <c r="G42" s="197">
        <v>5.352E-4</v>
      </c>
      <c r="H42" s="198">
        <v>9.6880000000000004E-3</v>
      </c>
      <c r="I42" s="195" t="s">
        <v>10</v>
      </c>
      <c r="J42" s="199">
        <v>1.806E-4</v>
      </c>
      <c r="K42" s="198">
        <v>1.289E-2</v>
      </c>
      <c r="L42" s="195" t="s">
        <v>10</v>
      </c>
      <c r="M42" s="199">
        <v>1.8929999999999999E-3</v>
      </c>
      <c r="N42" s="198">
        <v>-1.0219999999999999E-3</v>
      </c>
      <c r="O42" s="195" t="s">
        <v>10</v>
      </c>
      <c r="P42" s="199">
        <v>2.3360000000000001E-4</v>
      </c>
      <c r="Q42" s="200">
        <v>97.07</v>
      </c>
      <c r="R42" s="201">
        <v>94.85</v>
      </c>
      <c r="S42" s="195" t="s">
        <v>10</v>
      </c>
      <c r="T42" s="202">
        <v>0.1696</v>
      </c>
      <c r="U42" s="203">
        <v>3.895</v>
      </c>
      <c r="V42" s="205" t="s">
        <v>10</v>
      </c>
      <c r="W42" s="204">
        <v>5.7799999999999997E-2</v>
      </c>
      <c r="X42" s="203">
        <v>3.8552974929401751</v>
      </c>
      <c r="Y42" s="205" t="s">
        <v>10</v>
      </c>
      <c r="Z42" s="204">
        <v>7.3088477891319267E-3</v>
      </c>
      <c r="AA42" s="206">
        <v>1.52</v>
      </c>
      <c r="AB42" s="207" t="s">
        <v>1222</v>
      </c>
      <c r="AD42" s="171"/>
      <c r="AE42" s="171"/>
      <c r="AF42" s="171"/>
      <c r="AG42" s="181"/>
      <c r="AH42" s="181"/>
      <c r="AI42" s="181"/>
      <c r="AJ42" s="182"/>
      <c r="AK42" s="183"/>
      <c r="AL42" s="171"/>
      <c r="AM42" s="171"/>
      <c r="AQ42" s="184"/>
    </row>
    <row r="43" spans="1:43" x14ac:dyDescent="0.25">
      <c r="A43" s="171" t="s">
        <v>1223</v>
      </c>
      <c r="B43" s="171" t="s">
        <v>1224</v>
      </c>
      <c r="C43" s="171" t="s">
        <v>1225</v>
      </c>
      <c r="D43" s="172">
        <v>2.2929999999999999E-5</v>
      </c>
      <c r="E43" s="172" t="s">
        <v>10</v>
      </c>
      <c r="F43" s="172">
        <v>3.3929999999999997E-7</v>
      </c>
      <c r="G43" s="173">
        <v>1.984E-4</v>
      </c>
      <c r="H43" s="174">
        <v>8.8889999999999993E-3</v>
      </c>
      <c r="I43" s="171" t="s">
        <v>10</v>
      </c>
      <c r="J43" s="175">
        <v>4.126E-4</v>
      </c>
      <c r="K43" s="174">
        <v>0.45029999999999998</v>
      </c>
      <c r="L43" s="171" t="s">
        <v>10</v>
      </c>
      <c r="M43" s="175">
        <v>8.2459999999999999E-3</v>
      </c>
      <c r="N43" s="174">
        <v>-3.3159999999999998E-4</v>
      </c>
      <c r="O43" s="171" t="s">
        <v>10</v>
      </c>
      <c r="P43" s="175">
        <v>5.0509999999999997E-4</v>
      </c>
      <c r="Q43" s="176">
        <v>98.98</v>
      </c>
      <c r="R43" s="236">
        <v>254.5</v>
      </c>
      <c r="S43" s="171" t="s">
        <v>10</v>
      </c>
      <c r="T43" s="178">
        <v>0.62760000000000005</v>
      </c>
      <c r="U43" s="177">
        <v>10.5</v>
      </c>
      <c r="V43" s="181" t="s">
        <v>10</v>
      </c>
      <c r="W43" s="180">
        <v>0.157</v>
      </c>
      <c r="X43" s="177">
        <v>10.224147348727836</v>
      </c>
      <c r="Y43" s="181" t="s">
        <v>10</v>
      </c>
      <c r="Z43" s="180">
        <v>3.4646358963208182E-2</v>
      </c>
      <c r="AA43" s="182">
        <v>1.3259169184942601</v>
      </c>
      <c r="AB43" s="183" t="s">
        <v>1226</v>
      </c>
      <c r="AD43" s="171"/>
      <c r="AE43" s="171"/>
      <c r="AF43" s="171"/>
      <c r="AG43" s="181"/>
      <c r="AH43" s="181"/>
      <c r="AI43" s="181"/>
      <c r="AJ43" s="182"/>
      <c r="AK43" s="183"/>
      <c r="AL43" s="171"/>
      <c r="AM43" s="171"/>
      <c r="AQ43" s="184"/>
    </row>
    <row r="44" spans="1:43" x14ac:dyDescent="0.25">
      <c r="A44" s="195" t="s">
        <v>1227</v>
      </c>
      <c r="B44" s="195" t="s">
        <v>1228</v>
      </c>
      <c r="C44" s="195" t="s">
        <v>1229</v>
      </c>
      <c r="D44" s="196">
        <v>2.2989999999999998E-5</v>
      </c>
      <c r="E44" s="196" t="s">
        <v>10</v>
      </c>
      <c r="F44" s="196">
        <v>3.4060000000000002E-7</v>
      </c>
      <c r="G44" s="197">
        <v>7.8430000000000004E-4</v>
      </c>
      <c r="H44" s="198">
        <v>3.6830000000000001E-3</v>
      </c>
      <c r="I44" s="195" t="s">
        <v>10</v>
      </c>
      <c r="J44" s="199">
        <v>8.852E-5</v>
      </c>
      <c r="K44" s="198">
        <v>5.5279999999999999E-3</v>
      </c>
      <c r="L44" s="195" t="s">
        <v>10</v>
      </c>
      <c r="M44" s="199">
        <v>1.9980000000000002E-3</v>
      </c>
      <c r="N44" s="198">
        <v>-1.403E-4</v>
      </c>
      <c r="O44" s="195" t="s">
        <v>10</v>
      </c>
      <c r="P44" s="199">
        <v>1.7569999999999999E-4</v>
      </c>
      <c r="Q44" s="200">
        <v>98.85</v>
      </c>
      <c r="R44" s="201">
        <v>93.93</v>
      </c>
      <c r="S44" s="195" t="s">
        <v>10</v>
      </c>
      <c r="T44" s="202">
        <v>0.1603</v>
      </c>
      <c r="U44" s="203">
        <v>3.891</v>
      </c>
      <c r="V44" s="205" t="s">
        <v>10</v>
      </c>
      <c r="W44" s="204">
        <v>5.7970000000000001E-2</v>
      </c>
      <c r="X44" s="203">
        <v>3.8459457551909964</v>
      </c>
      <c r="Y44" s="205" t="s">
        <v>10</v>
      </c>
      <c r="Z44" s="204">
        <v>6.9802767132945221E-3</v>
      </c>
      <c r="AA44" s="206">
        <v>1.52146602071827</v>
      </c>
      <c r="AB44" s="207" t="s">
        <v>1230</v>
      </c>
      <c r="AD44" s="171"/>
      <c r="AE44" s="171"/>
      <c r="AF44" s="171"/>
      <c r="AG44" s="181"/>
      <c r="AH44" s="181"/>
      <c r="AI44" s="181"/>
      <c r="AJ44" s="182"/>
      <c r="AK44" s="183"/>
      <c r="AL44" s="171"/>
      <c r="AM44" s="171"/>
      <c r="AQ44" s="184"/>
    </row>
    <row r="45" spans="1:43" x14ac:dyDescent="0.25">
      <c r="A45" s="171" t="s">
        <v>1231</v>
      </c>
      <c r="B45" s="171" t="s">
        <v>1232</v>
      </c>
      <c r="C45" s="171" t="s">
        <v>1233</v>
      </c>
      <c r="D45" s="172">
        <v>2.3030000000000001E-5</v>
      </c>
      <c r="E45" s="172" t="s">
        <v>10</v>
      </c>
      <c r="F45" s="172">
        <v>3.4159999999999999E-7</v>
      </c>
      <c r="G45" s="173">
        <v>1.1410000000000001E-3</v>
      </c>
      <c r="H45" s="174">
        <v>1.491E-2</v>
      </c>
      <c r="I45" s="171" t="s">
        <v>10</v>
      </c>
      <c r="J45" s="175">
        <v>1.283E-4</v>
      </c>
      <c r="K45" s="174">
        <v>4.6030000000000002E-4</v>
      </c>
      <c r="L45" s="171" t="s">
        <v>10</v>
      </c>
      <c r="M45" s="175">
        <v>1.165E-3</v>
      </c>
      <c r="N45" s="174">
        <v>-3.8190000000000001E-4</v>
      </c>
      <c r="O45" s="171" t="s">
        <v>10</v>
      </c>
      <c r="P45" s="175">
        <v>1.449E-4</v>
      </c>
      <c r="Q45" s="176">
        <v>95.23</v>
      </c>
      <c r="R45" s="177">
        <v>87.9</v>
      </c>
      <c r="S45" s="171" t="s">
        <v>10</v>
      </c>
      <c r="T45" s="178">
        <v>0.151</v>
      </c>
      <c r="U45" s="179">
        <v>3.649</v>
      </c>
      <c r="V45" s="181" t="s">
        <v>10</v>
      </c>
      <c r="W45" s="180">
        <v>5.4420000000000003E-2</v>
      </c>
      <c r="X45" s="179">
        <v>3.6053158896673212</v>
      </c>
      <c r="Y45" s="181" t="s">
        <v>10</v>
      </c>
      <c r="Z45" s="180">
        <v>5.8405724497669247E-3</v>
      </c>
      <c r="AA45" s="182">
        <v>0.64300000000000002</v>
      </c>
      <c r="AB45" s="183" t="s">
        <v>1234</v>
      </c>
      <c r="AD45" s="171"/>
      <c r="AE45" s="171"/>
      <c r="AF45" s="171"/>
      <c r="AG45" s="181"/>
      <c r="AH45" s="181"/>
      <c r="AI45" s="181"/>
      <c r="AJ45" s="182"/>
      <c r="AK45" s="183"/>
      <c r="AL45" s="171"/>
      <c r="AM45" s="171"/>
      <c r="AQ45" s="184"/>
    </row>
    <row r="46" spans="1:43" x14ac:dyDescent="0.25">
      <c r="A46" s="195" t="s">
        <v>1235</v>
      </c>
      <c r="B46" s="195" t="s">
        <v>1236</v>
      </c>
      <c r="C46" s="195" t="s">
        <v>1237</v>
      </c>
      <c r="D46" s="196">
        <v>2.3070000000000001E-5</v>
      </c>
      <c r="E46" s="196" t="s">
        <v>10</v>
      </c>
      <c r="F46" s="196">
        <v>3.425E-7</v>
      </c>
      <c r="G46" s="197">
        <v>7.3800000000000005E-4</v>
      </c>
      <c r="H46" s="198">
        <v>6.2490000000000002E-3</v>
      </c>
      <c r="I46" s="195" t="s">
        <v>10</v>
      </c>
      <c r="J46" s="199">
        <v>1.349E-4</v>
      </c>
      <c r="K46" s="198">
        <v>1.201E-2</v>
      </c>
      <c r="L46" s="195" t="s">
        <v>10</v>
      </c>
      <c r="M46" s="199">
        <v>1.537E-3</v>
      </c>
      <c r="N46" s="198">
        <v>-6.5680000000000003E-4</v>
      </c>
      <c r="O46" s="195" t="s">
        <v>10</v>
      </c>
      <c r="P46" s="199">
        <v>1.794E-4</v>
      </c>
      <c r="Q46" s="200">
        <v>96.68</v>
      </c>
      <c r="R46" s="201">
        <v>53.85</v>
      </c>
      <c r="S46" s="195" t="s">
        <v>10</v>
      </c>
      <c r="T46" s="202">
        <v>9.3049999999999994E-2</v>
      </c>
      <c r="U46" s="203">
        <v>2.2400000000000002</v>
      </c>
      <c r="V46" s="205" t="s">
        <v>10</v>
      </c>
      <c r="W46" s="204">
        <v>3.3450000000000001E-2</v>
      </c>
      <c r="X46" s="203">
        <v>2.2222848512060822</v>
      </c>
      <c r="Y46" s="205" t="s">
        <v>10</v>
      </c>
      <c r="Z46" s="204">
        <v>4.3853703796376637E-3</v>
      </c>
      <c r="AA46" s="206">
        <v>1.67027178554004</v>
      </c>
      <c r="AB46" s="207" t="s">
        <v>1218</v>
      </c>
      <c r="AD46" s="171"/>
      <c r="AE46" s="171"/>
      <c r="AF46" s="171"/>
      <c r="AG46" s="181"/>
      <c r="AH46" s="181"/>
      <c r="AI46" s="181"/>
      <c r="AJ46" s="182"/>
      <c r="AK46" s="183"/>
      <c r="AL46" s="171"/>
      <c r="AM46" s="171"/>
      <c r="AQ46" s="184"/>
    </row>
    <row r="47" spans="1:43" x14ac:dyDescent="0.25">
      <c r="A47" s="171" t="s">
        <v>1238</v>
      </c>
      <c r="B47" s="171" t="s">
        <v>1239</v>
      </c>
      <c r="C47" s="171" t="s">
        <v>1240</v>
      </c>
      <c r="D47" s="172">
        <v>2.3090000000000001E-5</v>
      </c>
      <c r="E47" s="172" t="s">
        <v>10</v>
      </c>
      <c r="F47" s="172">
        <v>3.4299999999999999E-7</v>
      </c>
      <c r="G47" s="173">
        <v>6.0729999999999996E-4</v>
      </c>
      <c r="H47" s="174">
        <v>6.3489999999999996E-3</v>
      </c>
      <c r="I47" s="171" t="s">
        <v>10</v>
      </c>
      <c r="J47" s="175">
        <v>1.919E-4</v>
      </c>
      <c r="K47" s="174">
        <v>1.0269999999999999E-3</v>
      </c>
      <c r="L47" s="171" t="s">
        <v>10</v>
      </c>
      <c r="M47" s="175">
        <v>2.5959999999999998E-3</v>
      </c>
      <c r="N47" s="174">
        <v>-8.2770000000000001E-4</v>
      </c>
      <c r="O47" s="171" t="s">
        <v>10</v>
      </c>
      <c r="P47" s="175">
        <v>2.1829999999999999E-4</v>
      </c>
      <c r="Q47" s="176">
        <v>94.09</v>
      </c>
      <c r="R47" s="177">
        <v>29.88</v>
      </c>
      <c r="S47" s="171" t="s">
        <v>10</v>
      </c>
      <c r="T47" s="178">
        <v>7.6219999999999996E-2</v>
      </c>
      <c r="U47" s="179">
        <v>1.2450000000000001</v>
      </c>
      <c r="V47" s="181" t="s">
        <v>10</v>
      </c>
      <c r="W47" s="180">
        <v>1.8749999999999999E-2</v>
      </c>
      <c r="X47" s="179">
        <v>1.196</v>
      </c>
      <c r="Y47" s="181" t="s">
        <v>10</v>
      </c>
      <c r="Z47" s="180">
        <v>4.0000000000000001E-3</v>
      </c>
      <c r="AA47" s="182">
        <v>1.8680000000000001</v>
      </c>
      <c r="AB47" s="183" t="s">
        <v>1241</v>
      </c>
      <c r="AD47" s="171"/>
      <c r="AE47" s="171"/>
      <c r="AF47" s="171"/>
      <c r="AG47" s="181"/>
      <c r="AH47" s="181"/>
      <c r="AI47" s="181"/>
      <c r="AJ47" s="182"/>
      <c r="AK47" s="183"/>
      <c r="AL47" s="171"/>
      <c r="AM47" s="171"/>
      <c r="AQ47" s="184"/>
    </row>
    <row r="48" spans="1:43" x14ac:dyDescent="0.25">
      <c r="A48" s="195" t="s">
        <v>1242</v>
      </c>
      <c r="B48" s="195" t="s">
        <v>1243</v>
      </c>
      <c r="C48" s="195" t="s">
        <v>1244</v>
      </c>
      <c r="D48" s="196">
        <v>2.3099999999999999E-5</v>
      </c>
      <c r="E48" s="196" t="s">
        <v>10</v>
      </c>
      <c r="F48" s="196">
        <v>3.3579999999999998E-7</v>
      </c>
      <c r="G48" s="197">
        <v>6.468E-4</v>
      </c>
      <c r="H48" s="198">
        <v>7.528E-3</v>
      </c>
      <c r="I48" s="195" t="s">
        <v>10</v>
      </c>
      <c r="J48" s="199">
        <v>1.6200000000000001E-4</v>
      </c>
      <c r="K48" s="198">
        <v>1.3349999999999999E-4</v>
      </c>
      <c r="L48" s="195" t="s">
        <v>10</v>
      </c>
      <c r="M48" s="199">
        <v>3.5239999999999998E-3</v>
      </c>
      <c r="N48" s="198">
        <v>-9.1069999999999996E-4</v>
      </c>
      <c r="O48" s="195" t="s">
        <v>10</v>
      </c>
      <c r="P48" s="199">
        <v>1.8440000000000001E-4</v>
      </c>
      <c r="Q48" s="200">
        <v>92.96</v>
      </c>
      <c r="R48" s="201">
        <v>29.36</v>
      </c>
      <c r="S48" s="195" t="s">
        <v>10</v>
      </c>
      <c r="T48" s="202">
        <v>6.9320000000000007E-2</v>
      </c>
      <c r="U48" s="203">
        <v>1.2230000000000001</v>
      </c>
      <c r="V48" s="205" t="s">
        <v>10</v>
      </c>
      <c r="W48" s="204">
        <v>1.84E-2</v>
      </c>
      <c r="X48" s="203">
        <v>1.2034264101054735</v>
      </c>
      <c r="Y48" s="205" t="s">
        <v>10</v>
      </c>
      <c r="Z48" s="204">
        <v>3.0350032289455523E-3</v>
      </c>
      <c r="AA48" s="206">
        <v>1.5733716048042801</v>
      </c>
      <c r="AB48" s="207" t="s">
        <v>1245</v>
      </c>
      <c r="AD48" s="171"/>
      <c r="AE48" s="171"/>
      <c r="AF48" s="171"/>
      <c r="AG48" s="181"/>
      <c r="AH48" s="181"/>
      <c r="AI48" s="181"/>
      <c r="AJ48" s="182"/>
      <c r="AK48" s="183"/>
      <c r="AL48" s="171"/>
      <c r="AM48" s="171"/>
      <c r="AQ48" s="184"/>
    </row>
    <row r="49" spans="1:43" x14ac:dyDescent="0.25">
      <c r="A49" s="171" t="s">
        <v>1246</v>
      </c>
      <c r="B49" s="171" t="s">
        <v>1247</v>
      </c>
      <c r="C49" s="171" t="s">
        <v>1248</v>
      </c>
      <c r="D49" s="172">
        <v>2.3090000000000001E-5</v>
      </c>
      <c r="E49" s="172" t="s">
        <v>10</v>
      </c>
      <c r="F49" s="172">
        <v>3.4289999999999998E-7</v>
      </c>
      <c r="G49" s="173">
        <v>8.3819999999999999E-4</v>
      </c>
      <c r="H49" s="174">
        <v>1.536E-2</v>
      </c>
      <c r="I49" s="171" t="s">
        <v>10</v>
      </c>
      <c r="J49" s="175">
        <v>1.2669999999999999E-4</v>
      </c>
      <c r="K49" s="174">
        <v>-8.1559999999999998E-4</v>
      </c>
      <c r="L49" s="171" t="s">
        <v>10</v>
      </c>
      <c r="M49" s="175">
        <v>2.4350000000000001E-3</v>
      </c>
      <c r="N49" s="174">
        <v>-1.2310000000000001E-3</v>
      </c>
      <c r="O49" s="171" t="s">
        <v>10</v>
      </c>
      <c r="P49" s="175">
        <v>1.5320000000000001E-4</v>
      </c>
      <c r="Q49" s="176">
        <v>91.8</v>
      </c>
      <c r="R49" s="177">
        <v>50.8</v>
      </c>
      <c r="S49" s="171" t="s">
        <v>10</v>
      </c>
      <c r="T49" s="178">
        <v>6.9419999999999996E-2</v>
      </c>
      <c r="U49" s="179">
        <v>2.1150000000000002</v>
      </c>
      <c r="V49" s="181" t="s">
        <v>10</v>
      </c>
      <c r="W49" s="180">
        <v>3.1530000000000002E-2</v>
      </c>
      <c r="X49" s="179">
        <v>2.0711955767395844</v>
      </c>
      <c r="Y49" s="181" t="s">
        <v>10</v>
      </c>
      <c r="Z49" s="180">
        <v>4.6171686750738428E-3</v>
      </c>
      <c r="AA49" s="182">
        <v>0.864166639071827</v>
      </c>
      <c r="AB49" s="183" t="s">
        <v>1249</v>
      </c>
      <c r="AD49" s="171"/>
      <c r="AE49" s="171"/>
      <c r="AF49" s="171"/>
      <c r="AG49" s="181"/>
      <c r="AH49" s="181"/>
      <c r="AI49" s="181"/>
      <c r="AJ49" s="182"/>
      <c r="AK49" s="183"/>
      <c r="AL49" s="171"/>
      <c r="AM49" s="171"/>
      <c r="AQ49" s="184"/>
    </row>
    <row r="50" spans="1:43" x14ac:dyDescent="0.25">
      <c r="A50" s="195" t="s">
        <v>1250</v>
      </c>
      <c r="B50" s="195" t="s">
        <v>1251</v>
      </c>
      <c r="C50" s="195" t="s">
        <v>1252</v>
      </c>
      <c r="D50" s="196">
        <v>2.3070000000000001E-5</v>
      </c>
      <c r="E50" s="196" t="s">
        <v>10</v>
      </c>
      <c r="F50" s="196">
        <v>3.424E-7</v>
      </c>
      <c r="G50" s="197">
        <v>8.6580000000000001E-4</v>
      </c>
      <c r="H50" s="198">
        <v>2.6530000000000001E-2</v>
      </c>
      <c r="I50" s="195" t="s">
        <v>10</v>
      </c>
      <c r="J50" s="199">
        <v>2.1159999999999999E-4</v>
      </c>
      <c r="K50" s="198">
        <v>1.3559999999999999E-2</v>
      </c>
      <c r="L50" s="195" t="s">
        <v>10</v>
      </c>
      <c r="M50" s="199">
        <v>3.2569999999999999E-3</v>
      </c>
      <c r="N50" s="198">
        <v>-6.4380000000000004E-4</v>
      </c>
      <c r="O50" s="195" t="s">
        <v>10</v>
      </c>
      <c r="P50" s="199">
        <v>1.864E-4</v>
      </c>
      <c r="Q50" s="200">
        <v>87.59</v>
      </c>
      <c r="R50" s="201">
        <v>55.32</v>
      </c>
      <c r="S50" s="195" t="s">
        <v>10</v>
      </c>
      <c r="T50" s="202">
        <v>0.1028</v>
      </c>
      <c r="U50" s="203">
        <v>2.3010000000000002</v>
      </c>
      <c r="V50" s="205" t="s">
        <v>10</v>
      </c>
      <c r="W50" s="204">
        <v>3.4390000000000004E-2</v>
      </c>
      <c r="X50" s="203">
        <v>1.2258269416425076</v>
      </c>
      <c r="Y50" s="205" t="s">
        <v>10</v>
      </c>
      <c r="Z50" s="204">
        <v>5.6573018540934071E-3</v>
      </c>
      <c r="AA50" s="206">
        <v>1.4467706959044699</v>
      </c>
      <c r="AB50" s="207" t="s">
        <v>1253</v>
      </c>
      <c r="AD50" s="171"/>
      <c r="AE50" s="171"/>
      <c r="AF50" s="171"/>
      <c r="AG50" s="181"/>
      <c r="AH50" s="181"/>
      <c r="AI50" s="181"/>
      <c r="AJ50" s="182"/>
      <c r="AK50" s="183"/>
      <c r="AL50" s="171"/>
      <c r="AM50" s="171"/>
      <c r="AQ50" s="184"/>
    </row>
    <row r="51" spans="1:43" x14ac:dyDescent="0.25">
      <c r="A51" s="171" t="s">
        <v>1254</v>
      </c>
      <c r="B51" s="171" t="s">
        <v>1255</v>
      </c>
      <c r="C51" s="171" t="s">
        <v>1256</v>
      </c>
      <c r="D51" s="172">
        <v>2.3030000000000001E-5</v>
      </c>
      <c r="E51" s="172" t="s">
        <v>10</v>
      </c>
      <c r="F51" s="172">
        <v>3.4159999999999999E-7</v>
      </c>
      <c r="G51" s="173">
        <v>1.8270000000000001E-3</v>
      </c>
      <c r="H51" s="174">
        <v>2.7850000000000001E-3</v>
      </c>
      <c r="I51" s="171" t="s">
        <v>10</v>
      </c>
      <c r="J51" s="175">
        <v>8.4759999999999995E-5</v>
      </c>
      <c r="K51" s="174">
        <v>2.9429999999999999E-3</v>
      </c>
      <c r="L51" s="171" t="s">
        <v>10</v>
      </c>
      <c r="M51" s="175">
        <v>1.423E-3</v>
      </c>
      <c r="N51" s="174">
        <v>-1.395E-3</v>
      </c>
      <c r="O51" s="171" t="s">
        <v>10</v>
      </c>
      <c r="P51" s="175">
        <v>1.0340000000000001E-4</v>
      </c>
      <c r="Q51" s="176">
        <v>99.02</v>
      </c>
      <c r="R51" s="177">
        <v>83.37</v>
      </c>
      <c r="S51" s="171" t="s">
        <v>10</v>
      </c>
      <c r="T51" s="178">
        <v>8.1729999999999997E-2</v>
      </c>
      <c r="U51" s="179">
        <v>3.4609999999999999</v>
      </c>
      <c r="V51" s="181" t="s">
        <v>10</v>
      </c>
      <c r="W51" s="180">
        <v>5.1400000000000001E-2</v>
      </c>
      <c r="X51" s="179">
        <v>3.4119715070572223</v>
      </c>
      <c r="Y51" s="181" t="s">
        <v>10</v>
      </c>
      <c r="Z51" s="180">
        <v>4.361500612810809E-3</v>
      </c>
      <c r="AA51" s="182">
        <v>1.5674230345378599</v>
      </c>
      <c r="AB51" s="183" t="s">
        <v>1257</v>
      </c>
      <c r="AD51" s="171"/>
      <c r="AE51" s="171"/>
      <c r="AF51" s="171"/>
      <c r="AG51" s="181"/>
      <c r="AH51" s="181"/>
      <c r="AI51" s="181"/>
      <c r="AJ51" s="182"/>
      <c r="AK51" s="183"/>
      <c r="AL51" s="171"/>
      <c r="AM51" s="171"/>
      <c r="AQ51" s="184"/>
    </row>
    <row r="52" spans="1:43" x14ac:dyDescent="0.25">
      <c r="A52" s="195" t="s">
        <v>1258</v>
      </c>
      <c r="B52" s="195" t="s">
        <v>1259</v>
      </c>
      <c r="C52" s="195" t="s">
        <v>1260</v>
      </c>
      <c r="D52" s="196">
        <v>2.2989999999999998E-5</v>
      </c>
      <c r="E52" s="196" t="s">
        <v>10</v>
      </c>
      <c r="F52" s="196">
        <v>3.4060000000000002E-7</v>
      </c>
      <c r="G52" s="197">
        <v>1.9870000000000001E-3</v>
      </c>
      <c r="H52" s="198">
        <v>8.6890000000000003E-4</v>
      </c>
      <c r="I52" s="195" t="s">
        <v>10</v>
      </c>
      <c r="J52" s="199">
        <v>6.7769999999999997E-5</v>
      </c>
      <c r="K52" s="198">
        <v>3.2729999999999999E-3</v>
      </c>
      <c r="L52" s="195" t="s">
        <v>10</v>
      </c>
      <c r="M52" s="199">
        <v>1.4239999999999999E-3</v>
      </c>
      <c r="N52" s="198">
        <v>-1.454E-3</v>
      </c>
      <c r="O52" s="195" t="s">
        <v>10</v>
      </c>
      <c r="P52" s="199">
        <v>1.009E-4</v>
      </c>
      <c r="Q52" s="200">
        <v>99.69</v>
      </c>
      <c r="R52" s="201">
        <v>83.47</v>
      </c>
      <c r="S52" s="195" t="s">
        <v>10</v>
      </c>
      <c r="T52" s="202">
        <v>7.4700000000000003E-2</v>
      </c>
      <c r="U52" s="203">
        <v>3.4580000000000002</v>
      </c>
      <c r="V52" s="205" t="s">
        <v>10</v>
      </c>
      <c r="W52" s="204">
        <v>5.1279999999999999E-2</v>
      </c>
      <c r="X52" s="203">
        <v>3.4291228044502251</v>
      </c>
      <c r="Y52" s="205" t="s">
        <v>10</v>
      </c>
      <c r="Z52" s="204">
        <v>3.723981058794804E-3</v>
      </c>
      <c r="AA52" s="206">
        <v>1.4701650289219199</v>
      </c>
      <c r="AB52" s="207" t="s">
        <v>1261</v>
      </c>
      <c r="AD52" s="171"/>
      <c r="AE52" s="171"/>
      <c r="AF52" s="171"/>
      <c r="AG52" s="181"/>
      <c r="AH52" s="181"/>
      <c r="AI52" s="181"/>
      <c r="AJ52" s="182"/>
      <c r="AK52" s="183"/>
      <c r="AL52" s="171"/>
      <c r="AM52" s="171"/>
      <c r="AQ52" s="184"/>
    </row>
    <row r="53" spans="1:43" x14ac:dyDescent="0.25">
      <c r="A53" s="171" t="s">
        <v>1262</v>
      </c>
      <c r="B53" s="171" t="s">
        <v>1263</v>
      </c>
      <c r="C53" s="171" t="s">
        <v>1264</v>
      </c>
      <c r="D53" s="172">
        <v>2.2889999999999999E-5</v>
      </c>
      <c r="E53" s="172" t="s">
        <v>10</v>
      </c>
      <c r="F53" s="172">
        <v>3.3840000000000001E-7</v>
      </c>
      <c r="G53" s="173">
        <v>4.3590000000000002E-4</v>
      </c>
      <c r="H53" s="174">
        <v>7.4609999999999996E-2</v>
      </c>
      <c r="I53" s="171" t="s">
        <v>10</v>
      </c>
      <c r="J53" s="175">
        <v>5.0049999999999997E-4</v>
      </c>
      <c r="K53" s="174">
        <v>9.0709999999999992E-3</v>
      </c>
      <c r="L53" s="171" t="s">
        <v>10</v>
      </c>
      <c r="M53" s="175">
        <v>1.8919999999999999E-2</v>
      </c>
      <c r="N53" s="174">
        <v>-4.8280000000000003E-4</v>
      </c>
      <c r="O53" s="171" t="s">
        <v>10</v>
      </c>
      <c r="P53" s="175">
        <v>3.323E-4</v>
      </c>
      <c r="Q53" s="176">
        <v>58.68</v>
      </c>
      <c r="R53" s="177">
        <v>31.3</v>
      </c>
      <c r="S53" s="171" t="s">
        <v>10</v>
      </c>
      <c r="T53" s="178">
        <v>0.16739999999999999</v>
      </c>
      <c r="U53" s="179">
        <v>1.292</v>
      </c>
      <c r="V53" s="181" t="s">
        <v>10</v>
      </c>
      <c r="W53" s="180">
        <v>2.0309999999999998E-2</v>
      </c>
      <c r="X53" s="179">
        <v>1.2925642226275733</v>
      </c>
      <c r="Y53" s="181" t="s">
        <v>10</v>
      </c>
      <c r="Z53" s="180">
        <v>5.5626066586726124E-3</v>
      </c>
      <c r="AA53" s="182">
        <v>1.3103163464591301</v>
      </c>
      <c r="AB53" s="183" t="s">
        <v>1139</v>
      </c>
      <c r="AD53" s="171"/>
      <c r="AE53" s="171"/>
      <c r="AF53" s="171"/>
      <c r="AG53" s="181"/>
      <c r="AH53" s="181"/>
      <c r="AI53" s="181"/>
      <c r="AJ53" s="182"/>
      <c r="AK53" s="183"/>
      <c r="AL53" s="171"/>
      <c r="AM53" s="171"/>
      <c r="AQ53" s="184"/>
    </row>
    <row r="54" spans="1:43" x14ac:dyDescent="0.25">
      <c r="A54" s="195" t="s">
        <v>1265</v>
      </c>
      <c r="B54" s="195" t="s">
        <v>1266</v>
      </c>
      <c r="C54" s="195" t="s">
        <v>1267</v>
      </c>
      <c r="D54" s="196">
        <v>2.2840000000000002E-5</v>
      </c>
      <c r="E54" s="196" t="s">
        <v>10</v>
      </c>
      <c r="F54" s="196">
        <v>3.3729999999999998E-7</v>
      </c>
      <c r="G54" s="197">
        <v>5.3410000000000003E-4</v>
      </c>
      <c r="H54" s="198">
        <v>1.8589999999999999E-2</v>
      </c>
      <c r="I54" s="195" t="s">
        <v>10</v>
      </c>
      <c r="J54" s="199">
        <v>1.5760000000000001E-4</v>
      </c>
      <c r="K54" s="198">
        <v>-1.018E-3</v>
      </c>
      <c r="L54" s="195" t="s">
        <v>10</v>
      </c>
      <c r="M54" s="199">
        <v>1.4350000000000001E-3</v>
      </c>
      <c r="N54" s="198">
        <v>-3.2919999999999998E-4</v>
      </c>
      <c r="O54" s="195" t="s">
        <v>10</v>
      </c>
      <c r="P54" s="199">
        <v>2.7359999999999998E-4</v>
      </c>
      <c r="Q54" s="200">
        <v>44.88</v>
      </c>
      <c r="R54" s="201">
        <v>4.4729999999999999</v>
      </c>
      <c r="S54" s="195" t="s">
        <v>10</v>
      </c>
      <c r="T54" s="202">
        <v>5.7549999999999997E-2</v>
      </c>
      <c r="U54" s="203">
        <v>0.18430000000000002</v>
      </c>
      <c r="V54" s="205" t="s">
        <v>10</v>
      </c>
      <c r="W54" s="204">
        <v>3.6089999999999998E-3</v>
      </c>
      <c r="X54" s="203">
        <v>0.16178870416884086</v>
      </c>
      <c r="Y54" s="205" t="s">
        <v>10</v>
      </c>
      <c r="Z54" s="204">
        <v>3.2509877843595225E-3</v>
      </c>
      <c r="AA54" s="206">
        <v>1.36499975191425</v>
      </c>
      <c r="AB54" s="207" t="s">
        <v>1268</v>
      </c>
      <c r="AD54" s="171"/>
      <c r="AE54" s="171"/>
      <c r="AF54" s="171"/>
      <c r="AG54" s="181"/>
      <c r="AH54" s="181"/>
      <c r="AI54" s="181"/>
      <c r="AJ54" s="182"/>
      <c r="AK54" s="183"/>
      <c r="AL54" s="171"/>
      <c r="AM54" s="171"/>
      <c r="AQ54" s="184"/>
    </row>
    <row r="55" spans="1:43" x14ac:dyDescent="0.25">
      <c r="A55" s="171" t="s">
        <v>1269</v>
      </c>
      <c r="B55" s="171" t="s">
        <v>1270</v>
      </c>
      <c r="C55" s="171" t="s">
        <v>1271</v>
      </c>
      <c r="D55" s="172">
        <v>2.2779999999999999E-5</v>
      </c>
      <c r="E55" s="172" t="s">
        <v>10</v>
      </c>
      <c r="F55" s="172">
        <v>3.3599999999999999E-7</v>
      </c>
      <c r="G55" s="173">
        <v>4.841E-4</v>
      </c>
      <c r="H55" s="174">
        <v>9.9059999999999999E-3</v>
      </c>
      <c r="I55" s="171" t="s">
        <v>10</v>
      </c>
      <c r="J55" s="175">
        <v>1.6009999999999999E-4</v>
      </c>
      <c r="K55" s="174">
        <v>-1.4890000000000001E-3</v>
      </c>
      <c r="L55" s="171" t="s">
        <v>10</v>
      </c>
      <c r="M55" s="175">
        <v>3.408E-3</v>
      </c>
      <c r="N55" s="174">
        <v>-1.3489999999999999E-3</v>
      </c>
      <c r="O55" s="171" t="s">
        <v>10</v>
      </c>
      <c r="P55" s="175">
        <v>2.921E-4</v>
      </c>
      <c r="Q55" s="176">
        <v>71.53</v>
      </c>
      <c r="R55" s="177">
        <v>7.3529999999999998</v>
      </c>
      <c r="S55" s="171" t="s">
        <v>10</v>
      </c>
      <c r="T55" s="178">
        <v>5.2479999999999999E-2</v>
      </c>
      <c r="U55" s="179">
        <v>0.30220000000000002</v>
      </c>
      <c r="V55" s="181" t="s">
        <v>10</v>
      </c>
      <c r="W55" s="180">
        <v>4.9500000000000004E-3</v>
      </c>
      <c r="X55" s="179">
        <v>0.30104160074650199</v>
      </c>
      <c r="Y55" s="181" t="s">
        <v>10</v>
      </c>
      <c r="Z55" s="180">
        <v>2.0021858678873701E-3</v>
      </c>
      <c r="AA55" s="182">
        <v>1.5854372616183201</v>
      </c>
      <c r="AB55" s="183" t="s">
        <v>1139</v>
      </c>
      <c r="AD55" s="171"/>
      <c r="AE55" s="171"/>
      <c r="AF55" s="171"/>
      <c r="AG55" s="181"/>
      <c r="AH55" s="181"/>
      <c r="AI55" s="181"/>
      <c r="AJ55" s="182"/>
      <c r="AK55" s="183"/>
      <c r="AL55" s="171"/>
      <c r="AM55" s="171"/>
      <c r="AQ55" s="184"/>
    </row>
    <row r="56" spans="1:43" x14ac:dyDescent="0.25">
      <c r="A56" s="195" t="s">
        <v>1272</v>
      </c>
      <c r="B56" s="195" t="s">
        <v>1273</v>
      </c>
      <c r="C56" s="195" t="s">
        <v>1274</v>
      </c>
      <c r="D56" s="196">
        <v>2.2719999999999999E-5</v>
      </c>
      <c r="E56" s="196" t="s">
        <v>10</v>
      </c>
      <c r="F56" s="196">
        <v>3.3459999999999999E-7</v>
      </c>
      <c r="G56" s="197">
        <v>8.5130000000000004E-4</v>
      </c>
      <c r="H56" s="198">
        <v>1.637E-3</v>
      </c>
      <c r="I56" s="195" t="s">
        <v>10</v>
      </c>
      <c r="J56" s="199">
        <v>1.165E-4</v>
      </c>
      <c r="K56" s="198">
        <v>2.601E-3</v>
      </c>
      <c r="L56" s="195" t="s">
        <v>10</v>
      </c>
      <c r="M56" s="199">
        <v>2.232E-3</v>
      </c>
      <c r="N56" s="198">
        <v>-1.4009999999999999E-3</v>
      </c>
      <c r="O56" s="195" t="s">
        <v>10</v>
      </c>
      <c r="P56" s="199">
        <v>1.6579999999999999E-4</v>
      </c>
      <c r="Q56" s="200">
        <v>99.46</v>
      </c>
      <c r="R56" s="201">
        <v>88.44</v>
      </c>
      <c r="S56" s="195" t="s">
        <v>10</v>
      </c>
      <c r="T56" s="202">
        <v>0.11799999999999999</v>
      </c>
      <c r="U56" s="203">
        <v>3.6219999999999999</v>
      </c>
      <c r="V56" s="205" t="s">
        <v>10</v>
      </c>
      <c r="W56" s="204">
        <v>5.3499999999999999E-2</v>
      </c>
      <c r="X56" s="203">
        <v>3.6907410889813352</v>
      </c>
      <c r="Y56" s="205" t="s">
        <v>10</v>
      </c>
      <c r="Z56" s="204">
        <v>6.8124702671552677E-3</v>
      </c>
      <c r="AA56" s="206">
        <v>0.89893979503348997</v>
      </c>
      <c r="AB56" s="207" t="s">
        <v>1275</v>
      </c>
      <c r="AD56" s="171"/>
      <c r="AE56" s="171"/>
      <c r="AF56" s="171"/>
      <c r="AG56" s="181"/>
      <c r="AH56" s="181"/>
      <c r="AI56" s="181"/>
      <c r="AJ56" s="182"/>
      <c r="AK56" s="183"/>
      <c r="AL56" s="171"/>
      <c r="AM56" s="171"/>
      <c r="AQ56" s="184"/>
    </row>
    <row r="57" spans="1:43" x14ac:dyDescent="0.25">
      <c r="A57" s="171" t="s">
        <v>1276</v>
      </c>
      <c r="B57" s="171" t="s">
        <v>1277</v>
      </c>
      <c r="C57" s="171" t="s">
        <v>1278</v>
      </c>
      <c r="D57" s="172">
        <v>2.2650000000000002E-5</v>
      </c>
      <c r="E57" s="172" t="s">
        <v>10</v>
      </c>
      <c r="F57" s="172">
        <v>3.3299999999999998E-7</v>
      </c>
      <c r="G57" s="173">
        <v>3.5639999999999999E-4</v>
      </c>
      <c r="H57" s="174">
        <v>1.257E-2</v>
      </c>
      <c r="I57" s="171" t="s">
        <v>10</v>
      </c>
      <c r="J57" s="175">
        <v>2.4120000000000001E-4</v>
      </c>
      <c r="K57" s="174">
        <v>9.278E-4</v>
      </c>
      <c r="L57" s="171" t="s">
        <v>10</v>
      </c>
      <c r="M57" s="175">
        <v>2.0230000000000001E-3</v>
      </c>
      <c r="N57" s="174">
        <v>1.0739999999999999E-4</v>
      </c>
      <c r="O57" s="171" t="s">
        <v>10</v>
      </c>
      <c r="P57" s="175">
        <v>3.4450000000000003E-4</v>
      </c>
      <c r="Q57" s="176">
        <v>89.59</v>
      </c>
      <c r="R57" s="177">
        <v>31.97</v>
      </c>
      <c r="S57" s="171" t="s">
        <v>10</v>
      </c>
      <c r="T57" s="178">
        <v>9.9680000000000005E-2</v>
      </c>
      <c r="U57" s="179">
        <v>1.306</v>
      </c>
      <c r="V57" s="181" t="s">
        <v>10</v>
      </c>
      <c r="W57" s="180">
        <v>1.9620000000000002E-2</v>
      </c>
      <c r="X57" s="179">
        <v>1.224176246147336</v>
      </c>
      <c r="Y57" s="181" t="s">
        <v>10</v>
      </c>
      <c r="Z57" s="180">
        <v>4.1937188093113869E-3</v>
      </c>
      <c r="AA57" s="182">
        <v>1.49412176630875</v>
      </c>
      <c r="AB57" s="183" t="s">
        <v>1279</v>
      </c>
      <c r="AD57" s="171"/>
      <c r="AE57" s="171"/>
      <c r="AF57" s="171"/>
      <c r="AG57" s="181"/>
      <c r="AH57" s="181"/>
      <c r="AI57" s="181"/>
      <c r="AJ57" s="182"/>
      <c r="AK57" s="183"/>
      <c r="AL57" s="171"/>
      <c r="AM57" s="171"/>
      <c r="AQ57" s="184"/>
    </row>
    <row r="58" spans="1:43" x14ac:dyDescent="0.25">
      <c r="A58" s="195" t="s">
        <v>1280</v>
      </c>
      <c r="B58" s="195" t="s">
        <v>1281</v>
      </c>
      <c r="C58" s="195" t="s">
        <v>1282</v>
      </c>
      <c r="D58" s="196">
        <v>2.247E-5</v>
      </c>
      <c r="E58" s="196" t="s">
        <v>10</v>
      </c>
      <c r="F58" s="196">
        <v>3.2879999999999998E-7</v>
      </c>
      <c r="G58" s="197">
        <v>7.2199999999999999E-4</v>
      </c>
      <c r="H58" s="198">
        <v>1.4250000000000001E-3</v>
      </c>
      <c r="I58" s="195" t="s">
        <v>10</v>
      </c>
      <c r="J58" s="199">
        <v>1.462E-4</v>
      </c>
      <c r="K58" s="198">
        <v>-1.5299999999999999E-2</v>
      </c>
      <c r="L58" s="195" t="s">
        <v>10</v>
      </c>
      <c r="M58" s="199">
        <v>9.7599999999999996E-3</v>
      </c>
      <c r="N58" s="198">
        <v>-4.1649999999999999E-4</v>
      </c>
      <c r="O58" s="195" t="s">
        <v>10</v>
      </c>
      <c r="P58" s="199">
        <v>2.2499999999999999E-4</v>
      </c>
      <c r="Q58" s="200">
        <v>93.53</v>
      </c>
      <c r="R58" s="201">
        <v>6.0890000000000004</v>
      </c>
      <c r="S58" s="195" t="s">
        <v>10</v>
      </c>
      <c r="T58" s="202">
        <v>4.6789999999999998E-2</v>
      </c>
      <c r="U58" s="203">
        <v>0.24680000000000002</v>
      </c>
      <c r="V58" s="205" t="s">
        <v>10</v>
      </c>
      <c r="W58" s="204">
        <v>4.0790000000000002E-3</v>
      </c>
      <c r="X58" s="203">
        <v>0.16540085126601697</v>
      </c>
      <c r="Y58" s="205" t="s">
        <v>10</v>
      </c>
      <c r="Z58" s="204">
        <v>3.8839600090297805E-3</v>
      </c>
      <c r="AA58" s="206">
        <v>0.96207482875885497</v>
      </c>
      <c r="AB58" s="207" t="s">
        <v>1283</v>
      </c>
      <c r="AD58" s="171"/>
      <c r="AE58" s="171"/>
      <c r="AF58" s="171"/>
      <c r="AG58" s="181"/>
      <c r="AH58" s="181"/>
      <c r="AI58" s="181"/>
      <c r="AJ58" s="182"/>
      <c r="AK58" s="183"/>
      <c r="AL58" s="171"/>
      <c r="AM58" s="171"/>
      <c r="AQ58" s="184"/>
    </row>
    <row r="59" spans="1:43" x14ac:dyDescent="0.25">
      <c r="A59" s="171" t="s">
        <v>1284</v>
      </c>
      <c r="B59" s="171" t="s">
        <v>1285</v>
      </c>
      <c r="C59" s="171" t="s">
        <v>1286</v>
      </c>
      <c r="D59" s="172">
        <v>2.234E-5</v>
      </c>
      <c r="E59" s="172" t="s">
        <v>10</v>
      </c>
      <c r="F59" s="172">
        <v>3.2609999999999999E-7</v>
      </c>
      <c r="G59" s="173">
        <v>2.8430000000000003E-4</v>
      </c>
      <c r="H59" s="174">
        <v>1.9800000000000002E-2</v>
      </c>
      <c r="I59" s="171" t="s">
        <v>10</v>
      </c>
      <c r="J59" s="175">
        <v>4.4700000000000002E-4</v>
      </c>
      <c r="K59" s="174">
        <v>-3.0419999999999999E-2</v>
      </c>
      <c r="L59" s="171" t="s">
        <v>10</v>
      </c>
      <c r="M59" s="175">
        <v>2.9170000000000001E-2</v>
      </c>
      <c r="N59" s="174">
        <v>-1.73E-4</v>
      </c>
      <c r="O59" s="171" t="s">
        <v>10</v>
      </c>
      <c r="P59" s="175">
        <v>4.4890000000000002E-4</v>
      </c>
      <c r="Q59" s="176">
        <v>84.26</v>
      </c>
      <c r="R59" s="177">
        <v>31.31</v>
      </c>
      <c r="S59" s="171" t="s">
        <v>10</v>
      </c>
      <c r="T59" s="178">
        <v>0.1618</v>
      </c>
      <c r="U59" s="179">
        <v>1.262</v>
      </c>
      <c r="V59" s="181" t="s">
        <v>10</v>
      </c>
      <c r="W59" s="180">
        <v>1.9530000000000002E-2</v>
      </c>
      <c r="X59" s="179">
        <v>1.2496805647735278</v>
      </c>
      <c r="Y59" s="181" t="s">
        <v>10</v>
      </c>
      <c r="Z59" s="180">
        <v>6.709340984460287E-3</v>
      </c>
      <c r="AA59" s="182">
        <v>1.6141643033955999</v>
      </c>
      <c r="AB59" s="183" t="s">
        <v>1095</v>
      </c>
      <c r="AD59" s="171"/>
      <c r="AE59" s="171"/>
      <c r="AF59" s="171"/>
      <c r="AG59" s="181"/>
      <c r="AH59" s="181"/>
      <c r="AI59" s="181"/>
      <c r="AJ59" s="182"/>
      <c r="AK59" s="183"/>
      <c r="AL59" s="171"/>
      <c r="AM59" s="171"/>
      <c r="AQ59" s="184"/>
    </row>
    <row r="60" spans="1:43" x14ac:dyDescent="0.25">
      <c r="A60" s="195" t="s">
        <v>1287</v>
      </c>
      <c r="B60" s="195" t="s">
        <v>1288</v>
      </c>
      <c r="C60" s="195" t="s">
        <v>1289</v>
      </c>
      <c r="D60" s="196">
        <v>2.2209999999999999E-5</v>
      </c>
      <c r="E60" s="196" t="s">
        <v>10</v>
      </c>
      <c r="F60" s="196">
        <v>3.2319999999999998E-7</v>
      </c>
      <c r="G60" s="197">
        <v>5.1029999999999999E-4</v>
      </c>
      <c r="H60" s="198">
        <v>2.9610000000000001E-2</v>
      </c>
      <c r="I60" s="195" t="s">
        <v>10</v>
      </c>
      <c r="J60" s="199">
        <v>2.4499999999999999E-4</v>
      </c>
      <c r="K60" s="198">
        <v>-2.2160000000000001E-3</v>
      </c>
      <c r="L60" s="195" t="s">
        <v>10</v>
      </c>
      <c r="M60" s="199">
        <v>1.4009999999999999E-3</v>
      </c>
      <c r="N60" s="198">
        <v>-8.52E-4</v>
      </c>
      <c r="O60" s="195" t="s">
        <v>10</v>
      </c>
      <c r="P60" s="199">
        <v>3.0420000000000002E-4</v>
      </c>
      <c r="Q60" s="200">
        <v>47.48</v>
      </c>
      <c r="R60" s="201">
        <v>7.91</v>
      </c>
      <c r="S60" s="195" t="s">
        <v>10</v>
      </c>
      <c r="T60" s="202">
        <v>7.9699999999999993E-2</v>
      </c>
      <c r="U60" s="203">
        <v>0.31689999999999996</v>
      </c>
      <c r="V60" s="205" t="s">
        <v>10</v>
      </c>
      <c r="W60" s="204">
        <v>5.6090000000000003E-3</v>
      </c>
      <c r="X60" s="203">
        <v>0.28332001178457239</v>
      </c>
      <c r="Y60" s="205" t="s">
        <v>10</v>
      </c>
      <c r="Z60" s="204">
        <v>2.6006008804834446E-3</v>
      </c>
      <c r="AA60" s="206">
        <v>1.1593627978999801</v>
      </c>
      <c r="AB60" s="207" t="s">
        <v>1290</v>
      </c>
      <c r="AD60" s="171"/>
      <c r="AE60" s="171"/>
      <c r="AF60" s="171"/>
      <c r="AG60" s="181"/>
      <c r="AH60" s="181"/>
      <c r="AI60" s="181"/>
      <c r="AJ60" s="182"/>
      <c r="AK60" s="183"/>
      <c r="AL60" s="171"/>
      <c r="AM60" s="171"/>
      <c r="AQ60" s="184"/>
    </row>
    <row r="61" spans="1:43" x14ac:dyDescent="0.25">
      <c r="A61" s="171" t="s">
        <v>1291</v>
      </c>
      <c r="B61" s="171" t="s">
        <v>1292</v>
      </c>
      <c r="C61" s="171" t="s">
        <v>1293</v>
      </c>
      <c r="D61" s="172">
        <v>2.207E-5</v>
      </c>
      <c r="E61" s="172" t="s">
        <v>10</v>
      </c>
      <c r="F61" s="172">
        <v>3.2010000000000001E-7</v>
      </c>
      <c r="G61" s="173">
        <v>6.535E-4</v>
      </c>
      <c r="H61" s="174">
        <v>1.6400000000000001E-2</v>
      </c>
      <c r="I61" s="171" t="s">
        <v>10</v>
      </c>
      <c r="J61" s="175">
        <v>2.3360000000000001E-4</v>
      </c>
      <c r="K61" s="174">
        <v>-1.635E-3</v>
      </c>
      <c r="L61" s="171" t="s">
        <v>10</v>
      </c>
      <c r="M61" s="175">
        <v>1.1820000000000001E-3</v>
      </c>
      <c r="N61" s="174">
        <v>-4.8230000000000001E-4</v>
      </c>
      <c r="O61" s="171" t="s">
        <v>10</v>
      </c>
      <c r="P61" s="175">
        <v>2.2499999999999999E-4</v>
      </c>
      <c r="Q61" s="176">
        <v>57.76</v>
      </c>
      <c r="R61" s="177">
        <v>6.6260000000000003</v>
      </c>
      <c r="S61" s="171" t="s">
        <v>10</v>
      </c>
      <c r="T61" s="178">
        <v>7.2160000000000002E-2</v>
      </c>
      <c r="U61" s="179">
        <v>0.26380000000000003</v>
      </c>
      <c r="V61" s="181" t="s">
        <v>10</v>
      </c>
      <c r="W61" s="180">
        <v>4.7840000000000001E-3</v>
      </c>
      <c r="X61" s="179">
        <v>0.18334000476667731</v>
      </c>
      <c r="Y61" s="181" t="s">
        <v>10</v>
      </c>
      <c r="Z61" s="180">
        <v>3.4156997861274217E-3</v>
      </c>
      <c r="AA61" s="182">
        <v>1.0724078538734556</v>
      </c>
      <c r="AB61" s="183" t="s">
        <v>1294</v>
      </c>
      <c r="AD61" s="171"/>
      <c r="AE61" s="171"/>
      <c r="AF61" s="171"/>
      <c r="AG61" s="181"/>
      <c r="AH61" s="181"/>
      <c r="AI61" s="181"/>
      <c r="AJ61" s="182"/>
      <c r="AK61" s="183"/>
      <c r="AL61" s="171"/>
      <c r="AM61" s="171"/>
      <c r="AQ61" s="184"/>
    </row>
    <row r="62" spans="1:43" x14ac:dyDescent="0.25">
      <c r="A62" s="195" t="s">
        <v>1295</v>
      </c>
      <c r="B62" s="195" t="s">
        <v>1296</v>
      </c>
      <c r="C62" s="195" t="s">
        <v>1297</v>
      </c>
      <c r="D62" s="196">
        <v>2.192E-5</v>
      </c>
      <c r="E62" s="196" t="s">
        <v>10</v>
      </c>
      <c r="F62" s="196">
        <v>3.171E-7</v>
      </c>
      <c r="G62" s="197">
        <v>7.138E-4</v>
      </c>
      <c r="H62" s="198">
        <v>2.3040000000000001E-2</v>
      </c>
      <c r="I62" s="195" t="s">
        <v>10</v>
      </c>
      <c r="J62" s="199">
        <v>2.499E-4</v>
      </c>
      <c r="K62" s="198">
        <v>8.7850000000000005E-4</v>
      </c>
      <c r="L62" s="195" t="s">
        <v>10</v>
      </c>
      <c r="M62" s="199">
        <v>1.2279999999999999E-3</v>
      </c>
      <c r="N62" s="198">
        <v>-9.7190000000000004E-4</v>
      </c>
      <c r="O62" s="195" t="s">
        <v>10</v>
      </c>
      <c r="P62" s="199">
        <v>2.0159999999999999E-4</v>
      </c>
      <c r="Q62" s="200">
        <v>40.590000000000003</v>
      </c>
      <c r="R62" s="201">
        <v>4.6520000000000001</v>
      </c>
      <c r="S62" s="195" t="s">
        <v>10</v>
      </c>
      <c r="T62" s="202">
        <v>7.7810000000000004E-2</v>
      </c>
      <c r="U62" s="203">
        <v>0.184</v>
      </c>
      <c r="V62" s="205" t="s">
        <v>10</v>
      </c>
      <c r="W62" s="204">
        <v>4.0679999999999996E-3</v>
      </c>
      <c r="X62" s="203">
        <v>0.16453535680756323</v>
      </c>
      <c r="Y62" s="205" t="s">
        <v>10</v>
      </c>
      <c r="Z62" s="204">
        <v>2.625815641402122E-3</v>
      </c>
      <c r="AA62" s="206">
        <v>0.85107126789728504</v>
      </c>
      <c r="AB62" s="207" t="s">
        <v>1245</v>
      </c>
      <c r="AD62" s="171"/>
      <c r="AE62" s="171"/>
      <c r="AF62" s="171"/>
      <c r="AG62" s="181"/>
      <c r="AH62" s="181"/>
      <c r="AI62" s="181"/>
      <c r="AJ62" s="182"/>
      <c r="AK62" s="183"/>
      <c r="AL62" s="171"/>
      <c r="AM62" s="171"/>
      <c r="AQ62" s="184"/>
    </row>
    <row r="63" spans="1:43" x14ac:dyDescent="0.25">
      <c r="A63" s="171" t="s">
        <v>1298</v>
      </c>
      <c r="B63" s="171" t="s">
        <v>1299</v>
      </c>
      <c r="C63" s="171" t="s">
        <v>1300</v>
      </c>
      <c r="D63" s="172">
        <v>2.1650000000000001E-5</v>
      </c>
      <c r="E63" s="172" t="s">
        <v>10</v>
      </c>
      <c r="F63" s="172">
        <v>3.1090000000000001E-7</v>
      </c>
      <c r="G63" s="173">
        <v>1.9680000000000001E-4</v>
      </c>
      <c r="H63" s="174">
        <v>2.9389999999999999E-2</v>
      </c>
      <c r="I63" s="171" t="s">
        <v>10</v>
      </c>
      <c r="J63" s="175">
        <v>5.8870000000000005E-4</v>
      </c>
      <c r="K63" s="174">
        <v>2.1950000000000001E-2</v>
      </c>
      <c r="L63" s="171" t="s">
        <v>10</v>
      </c>
      <c r="M63" s="175">
        <v>4.0260000000000001E-3</v>
      </c>
      <c r="N63" s="174">
        <v>-1.0840000000000001E-4</v>
      </c>
      <c r="O63" s="171" t="s">
        <v>10</v>
      </c>
      <c r="P63" s="175">
        <v>5.5509999999999999E-4</v>
      </c>
      <c r="Q63" s="176">
        <v>84.53</v>
      </c>
      <c r="R63" s="177">
        <v>47.45</v>
      </c>
      <c r="S63" s="171" t="s">
        <v>10</v>
      </c>
      <c r="T63" s="178">
        <v>0.22869999999999999</v>
      </c>
      <c r="U63" s="179">
        <v>1.8520000000000001</v>
      </c>
      <c r="V63" s="181" t="s">
        <v>10</v>
      </c>
      <c r="W63" s="180">
        <v>2.8039999999999999E-2</v>
      </c>
      <c r="X63" s="179">
        <v>1.8332302459828493</v>
      </c>
      <c r="Y63" s="181" t="s">
        <v>10</v>
      </c>
      <c r="Z63" s="180">
        <v>1.0911601382343374E-2</v>
      </c>
      <c r="AA63" s="182">
        <v>0.85107126789728504</v>
      </c>
      <c r="AB63" s="183" t="s">
        <v>1301</v>
      </c>
      <c r="AD63" s="171"/>
      <c r="AE63" s="171"/>
      <c r="AF63" s="171"/>
      <c r="AG63" s="181"/>
      <c r="AH63" s="181"/>
      <c r="AI63" s="181"/>
      <c r="AJ63" s="182"/>
      <c r="AK63" s="183"/>
      <c r="AL63" s="171"/>
      <c r="AM63" s="171"/>
      <c r="AQ63" s="184"/>
    </row>
    <row r="64" spans="1:43" x14ac:dyDescent="0.25">
      <c r="A64" s="195" t="s">
        <v>1302</v>
      </c>
      <c r="B64" s="195" t="s">
        <v>1303</v>
      </c>
      <c r="C64" s="195" t="s">
        <v>1304</v>
      </c>
      <c r="D64" s="196">
        <v>2.1520000000000001E-5</v>
      </c>
      <c r="E64" s="196" t="s">
        <v>10</v>
      </c>
      <c r="F64" s="196">
        <v>3.0820000000000002E-7</v>
      </c>
      <c r="G64" s="197">
        <v>3.299E-4</v>
      </c>
      <c r="H64" s="198">
        <v>1.494E-2</v>
      </c>
      <c r="I64" s="195" t="s">
        <v>10</v>
      </c>
      <c r="J64" s="199">
        <v>3.1040000000000001E-4</v>
      </c>
      <c r="K64" s="198">
        <v>8.9669999999999993E-3</v>
      </c>
      <c r="L64" s="195" t="s">
        <v>10</v>
      </c>
      <c r="M64" s="199">
        <v>2.1229999999999999E-3</v>
      </c>
      <c r="N64" s="198">
        <v>-1.119E-3</v>
      </c>
      <c r="O64" s="195" t="s">
        <v>10</v>
      </c>
      <c r="P64" s="199">
        <v>3.481E-4</v>
      </c>
      <c r="Q64" s="200">
        <v>91.13</v>
      </c>
      <c r="R64" s="201">
        <v>45.39</v>
      </c>
      <c r="S64" s="195" t="s">
        <v>10</v>
      </c>
      <c r="T64" s="202">
        <v>0.1366</v>
      </c>
      <c r="U64" s="203">
        <v>1.762</v>
      </c>
      <c r="V64" s="205" t="s">
        <v>10</v>
      </c>
      <c r="W64" s="204">
        <v>2.5760000000000002E-2</v>
      </c>
      <c r="X64" s="203">
        <v>1.7273948854212262</v>
      </c>
      <c r="Y64" s="205" t="s">
        <v>10</v>
      </c>
      <c r="Z64" s="204">
        <v>4.9814750237981899E-3</v>
      </c>
      <c r="AA64" s="206">
        <v>1.54421008162851</v>
      </c>
      <c r="AB64" s="207" t="s">
        <v>1305</v>
      </c>
      <c r="AD64" s="171"/>
      <c r="AE64" s="171"/>
      <c r="AF64" s="171"/>
      <c r="AG64" s="181"/>
      <c r="AH64" s="181"/>
      <c r="AI64" s="181"/>
      <c r="AJ64" s="182"/>
      <c r="AK64" s="183"/>
      <c r="AL64" s="171"/>
      <c r="AM64" s="171"/>
      <c r="AQ64" s="184"/>
    </row>
    <row r="65" spans="1:43" x14ac:dyDescent="0.25">
      <c r="A65" s="161" t="s">
        <v>1324</v>
      </c>
      <c r="B65" s="171"/>
      <c r="C65" s="171"/>
      <c r="D65" s="172"/>
      <c r="E65" s="172"/>
      <c r="F65" s="172"/>
      <c r="G65" s="173"/>
      <c r="H65" s="174"/>
      <c r="I65" s="171"/>
      <c r="J65" s="175"/>
      <c r="K65" s="174"/>
      <c r="L65" s="171"/>
      <c r="M65" s="175"/>
      <c r="N65" s="174"/>
      <c r="O65" s="171"/>
      <c r="P65" s="175"/>
      <c r="Q65" s="176"/>
      <c r="R65" s="177"/>
      <c r="S65" s="171"/>
      <c r="T65" s="178"/>
      <c r="U65" s="179"/>
      <c r="V65" s="181"/>
      <c r="W65" s="180"/>
      <c r="X65" s="179"/>
      <c r="Y65" s="181"/>
      <c r="Z65" s="180"/>
      <c r="AA65" s="182"/>
      <c r="AB65" s="183"/>
      <c r="AD65" s="171"/>
      <c r="AE65" s="171"/>
      <c r="AF65" s="171"/>
      <c r="AG65" s="181"/>
      <c r="AH65" s="181"/>
      <c r="AI65" s="181"/>
      <c r="AJ65" s="182"/>
      <c r="AK65" s="183"/>
      <c r="AL65" s="171"/>
      <c r="AM65" s="171"/>
      <c r="AQ65" s="184"/>
    </row>
    <row r="66" spans="1:43" x14ac:dyDescent="0.25">
      <c r="A66" s="195" t="s">
        <v>1306</v>
      </c>
      <c r="B66" s="195" t="s">
        <v>1307</v>
      </c>
      <c r="C66" s="195" t="s">
        <v>1308</v>
      </c>
      <c r="D66" s="196">
        <v>2.266E-5</v>
      </c>
      <c r="E66" s="196" t="s">
        <v>10</v>
      </c>
      <c r="F66" s="196">
        <v>3.2379999999999997E-7</v>
      </c>
      <c r="G66" s="197">
        <v>1.6909999999999999E-4</v>
      </c>
      <c r="H66" s="198">
        <v>0.13980000000000001</v>
      </c>
      <c r="I66" s="195" t="s">
        <v>10</v>
      </c>
      <c r="J66" s="199">
        <v>1.266E-3</v>
      </c>
      <c r="K66" s="198">
        <v>1.64</v>
      </c>
      <c r="L66" s="195" t="s">
        <v>10</v>
      </c>
      <c r="M66" s="199">
        <v>0.1163</v>
      </c>
      <c r="N66" s="198">
        <v>6.667E-4</v>
      </c>
      <c r="O66" s="195" t="s">
        <v>10</v>
      </c>
      <c r="P66" s="199">
        <v>7.5779999999999999E-4</v>
      </c>
      <c r="Q66" s="200">
        <v>53.47</v>
      </c>
      <c r="R66" s="201">
        <v>47.47</v>
      </c>
      <c r="S66" s="195" t="s">
        <v>10</v>
      </c>
      <c r="T66" s="202">
        <v>0.4103</v>
      </c>
      <c r="U66" s="203">
        <v>1.94</v>
      </c>
      <c r="V66" s="205" t="s">
        <v>10</v>
      </c>
      <c r="W66" s="204">
        <v>3.2370000000000003E-2</v>
      </c>
      <c r="X66" s="203">
        <v>1.91923977375191</v>
      </c>
      <c r="Y66" s="205" t="s">
        <v>10</v>
      </c>
      <c r="Z66" s="204">
        <v>1.5928981408194799E-2</v>
      </c>
      <c r="AA66" s="206">
        <v>3.1248973515634049</v>
      </c>
      <c r="AB66" s="207" t="s">
        <v>1309</v>
      </c>
      <c r="AD66" s="171"/>
      <c r="AE66" s="171"/>
      <c r="AF66" s="171"/>
      <c r="AG66" s="181"/>
      <c r="AH66" s="181"/>
      <c r="AI66" s="181"/>
      <c r="AJ66" s="182"/>
      <c r="AK66" s="183"/>
      <c r="AL66" s="171"/>
      <c r="AM66" s="171"/>
      <c r="AQ66" s="184"/>
    </row>
    <row r="67" spans="1:43" x14ac:dyDescent="0.25">
      <c r="A67" s="171" t="s">
        <v>1306</v>
      </c>
      <c r="B67" s="171" t="s">
        <v>1310</v>
      </c>
      <c r="C67" s="171" t="s">
        <v>1308</v>
      </c>
      <c r="D67" s="172">
        <v>2.266E-5</v>
      </c>
      <c r="E67" s="172" t="s">
        <v>10</v>
      </c>
      <c r="F67" s="172">
        <v>3.2379999999999997E-7</v>
      </c>
      <c r="G67" s="173">
        <v>1.5200000000000001E-4</v>
      </c>
      <c r="H67" s="174">
        <v>0.12479999999999999</v>
      </c>
      <c r="I67" s="171" t="s">
        <v>10</v>
      </c>
      <c r="J67" s="175">
        <v>1.031E-3</v>
      </c>
      <c r="K67" s="174">
        <v>1.4830000000000001</v>
      </c>
      <c r="L67" s="171" t="s">
        <v>10</v>
      </c>
      <c r="M67" s="175">
        <v>0.1061</v>
      </c>
      <c r="N67" s="174">
        <v>-7.5529999999999998E-4</v>
      </c>
      <c r="O67" s="171" t="s">
        <v>10</v>
      </c>
      <c r="P67" s="175">
        <v>6.4749999999999996E-4</v>
      </c>
      <c r="Q67" s="176">
        <v>56.07</v>
      </c>
      <c r="R67" s="177">
        <v>47.09</v>
      </c>
      <c r="S67" s="171" t="s">
        <v>10</v>
      </c>
      <c r="T67" s="178">
        <v>0.32790000000000002</v>
      </c>
      <c r="U67" s="179">
        <v>1.9239999999999999</v>
      </c>
      <c r="V67" s="181" t="s">
        <v>10</v>
      </c>
      <c r="W67" s="180">
        <v>3.057E-2</v>
      </c>
      <c r="X67" s="179">
        <v>1.9342828360984801</v>
      </c>
      <c r="Y67" s="181" t="s">
        <v>10</v>
      </c>
      <c r="Z67" s="180">
        <v>1.2408219425547399E-2</v>
      </c>
      <c r="AA67" s="182">
        <v>0.96072395162933955</v>
      </c>
      <c r="AB67" s="183" t="s">
        <v>1311</v>
      </c>
      <c r="AD67" s="171"/>
      <c r="AE67" s="171"/>
      <c r="AF67" s="171"/>
      <c r="AG67" s="181"/>
      <c r="AH67" s="181"/>
      <c r="AI67" s="181"/>
      <c r="AJ67" s="182"/>
      <c r="AK67" s="183"/>
      <c r="AL67" s="171"/>
      <c r="AM67" s="171"/>
      <c r="AQ67" s="184"/>
    </row>
    <row r="68" spans="1:43" x14ac:dyDescent="0.25">
      <c r="A68" s="195" t="s">
        <v>1312</v>
      </c>
      <c r="B68" s="195" t="s">
        <v>1313</v>
      </c>
      <c r="C68" s="195" t="s">
        <v>1314</v>
      </c>
      <c r="D68" s="196">
        <v>2.2670000000000001E-5</v>
      </c>
      <c r="E68" s="196" t="s">
        <v>10</v>
      </c>
      <c r="F68" s="196">
        <v>3.2389999999999998E-7</v>
      </c>
      <c r="G68" s="197">
        <v>1.482E-4</v>
      </c>
      <c r="H68" s="198">
        <v>0.33579999999999999</v>
      </c>
      <c r="I68" s="195" t="s">
        <v>10</v>
      </c>
      <c r="J68" s="199">
        <v>1.9E-3</v>
      </c>
      <c r="K68" s="198">
        <v>1.464</v>
      </c>
      <c r="L68" s="195" t="s">
        <v>10</v>
      </c>
      <c r="M68" s="199">
        <v>0.13439999999999999</v>
      </c>
      <c r="N68" s="198">
        <v>-3.9199999999999999E-3</v>
      </c>
      <c r="O68" s="195" t="s">
        <v>10</v>
      </c>
      <c r="P68" s="199">
        <v>9.4640000000000002E-4</v>
      </c>
      <c r="Q68" s="200">
        <v>69.67</v>
      </c>
      <c r="R68" s="237">
        <v>228</v>
      </c>
      <c r="S68" s="195" t="s">
        <v>10</v>
      </c>
      <c r="T68" s="202">
        <v>0.83089999999999997</v>
      </c>
      <c r="U68" s="203">
        <v>9.3000000000000007</v>
      </c>
      <c r="V68" s="205" t="s">
        <v>10</v>
      </c>
      <c r="W68" s="204">
        <v>0.1368</v>
      </c>
      <c r="X68" s="203">
        <v>9.6493319221334204</v>
      </c>
      <c r="Y68" s="205" t="s">
        <v>10</v>
      </c>
      <c r="Z68" s="204">
        <v>3.1394222128396203E-2</v>
      </c>
      <c r="AA68" s="206">
        <v>3.7649112484975631</v>
      </c>
      <c r="AB68" s="207" t="s">
        <v>1315</v>
      </c>
      <c r="AD68" s="171"/>
      <c r="AE68" s="171"/>
      <c r="AF68" s="171"/>
      <c r="AG68" s="181"/>
      <c r="AH68" s="181"/>
      <c r="AI68" s="181"/>
      <c r="AJ68" s="182"/>
      <c r="AK68" s="183"/>
      <c r="AL68" s="171"/>
      <c r="AM68" s="171"/>
      <c r="AQ68" s="184"/>
    </row>
    <row r="69" spans="1:43" x14ac:dyDescent="0.25">
      <c r="A69" s="171" t="s">
        <v>1312</v>
      </c>
      <c r="B69" s="171" t="s">
        <v>1316</v>
      </c>
      <c r="C69" s="171" t="s">
        <v>1314</v>
      </c>
      <c r="D69" s="172">
        <v>2.2670000000000001E-5</v>
      </c>
      <c r="E69" s="172" t="s">
        <v>10</v>
      </c>
      <c r="F69" s="172">
        <v>3.2389999999999998E-7</v>
      </c>
      <c r="G69" s="173">
        <v>1.4300000000000001E-4</v>
      </c>
      <c r="H69" s="174">
        <v>0.28349999999999997</v>
      </c>
      <c r="I69" s="171" t="s">
        <v>10</v>
      </c>
      <c r="J69" s="175">
        <v>2.0019999999999999E-3</v>
      </c>
      <c r="K69" s="174">
        <v>1.724</v>
      </c>
      <c r="L69" s="171" t="s">
        <v>10</v>
      </c>
      <c r="M69" s="175">
        <v>0.15010000000000001</v>
      </c>
      <c r="N69" s="174">
        <v>-1.957E-3</v>
      </c>
      <c r="O69" s="171" t="s">
        <v>10</v>
      </c>
      <c r="P69" s="175">
        <v>8.6589999999999996E-4</v>
      </c>
      <c r="Q69" s="176">
        <v>73.180000000000007</v>
      </c>
      <c r="R69" s="236">
        <v>228.5</v>
      </c>
      <c r="S69" s="171" t="s">
        <v>10</v>
      </c>
      <c r="T69" s="178">
        <v>1.044</v>
      </c>
      <c r="U69" s="179">
        <v>9.3219999999999992</v>
      </c>
      <c r="V69" s="181" t="s">
        <v>10</v>
      </c>
      <c r="W69" s="180">
        <v>0.13950000000000001</v>
      </c>
      <c r="X69" s="179">
        <v>9.4049403282898005</v>
      </c>
      <c r="Y69" s="181" t="s">
        <v>10</v>
      </c>
      <c r="Z69" s="180">
        <v>7.9319286985082296E-2</v>
      </c>
      <c r="AA69" s="182">
        <v>0.9657381034964494</v>
      </c>
      <c r="AB69" s="183" t="s">
        <v>1317</v>
      </c>
      <c r="AC69" s="184"/>
      <c r="AD69" s="171"/>
      <c r="AE69" s="171"/>
      <c r="AF69" s="171"/>
      <c r="AG69" s="181"/>
      <c r="AH69" s="181"/>
      <c r="AI69" s="181"/>
      <c r="AJ69" s="182"/>
      <c r="AK69" s="183"/>
      <c r="AL69" s="171"/>
      <c r="AM69" s="171"/>
      <c r="AQ69" s="184"/>
    </row>
    <row r="70" spans="1:43" x14ac:dyDescent="0.25">
      <c r="A70" s="195" t="s">
        <v>1312</v>
      </c>
      <c r="B70" s="195" t="s">
        <v>1318</v>
      </c>
      <c r="C70" s="195" t="s">
        <v>1314</v>
      </c>
      <c r="D70" s="196">
        <v>2.2670000000000001E-5</v>
      </c>
      <c r="E70" s="196" t="s">
        <v>10</v>
      </c>
      <c r="F70" s="196">
        <v>3.2389999999999998E-7</v>
      </c>
      <c r="G70" s="197">
        <v>1.3909999999999999E-4</v>
      </c>
      <c r="H70" s="198">
        <v>0.28389999999999999</v>
      </c>
      <c r="I70" s="195" t="s">
        <v>10</v>
      </c>
      <c r="J70" s="199">
        <v>1.727E-3</v>
      </c>
      <c r="K70" s="198">
        <v>1.3140000000000001</v>
      </c>
      <c r="L70" s="195" t="s">
        <v>10</v>
      </c>
      <c r="M70" s="199">
        <v>0.15720000000000001</v>
      </c>
      <c r="N70" s="198">
        <v>-3.5E-4</v>
      </c>
      <c r="O70" s="195" t="s">
        <v>10</v>
      </c>
      <c r="P70" s="199">
        <v>9.4979999999999999E-4</v>
      </c>
      <c r="Q70" s="200">
        <v>73.17</v>
      </c>
      <c r="R70" s="237">
        <v>228.8</v>
      </c>
      <c r="S70" s="195" t="s">
        <v>10</v>
      </c>
      <c r="T70" s="202">
        <v>0.98429999999999995</v>
      </c>
      <c r="U70" s="203">
        <v>9.3309999999999995</v>
      </c>
      <c r="V70" s="205" t="s">
        <v>10</v>
      </c>
      <c r="W70" s="204">
        <v>0.1389</v>
      </c>
      <c r="X70" s="203">
        <v>9.4463065674573397</v>
      </c>
      <c r="Y70" s="205" t="s">
        <v>10</v>
      </c>
      <c r="Z70" s="204">
        <v>3.8737572319348101E-2</v>
      </c>
      <c r="AA70" s="206">
        <v>6.5089601863187259</v>
      </c>
      <c r="AB70" s="207" t="s">
        <v>1319</v>
      </c>
      <c r="AC70" s="184"/>
      <c r="AD70" s="171"/>
      <c r="AE70" s="171"/>
      <c r="AF70" s="171"/>
      <c r="AG70" s="181"/>
      <c r="AH70" s="181"/>
      <c r="AI70" s="181"/>
      <c r="AJ70" s="182"/>
      <c r="AK70" s="183"/>
      <c r="AL70" s="171"/>
      <c r="AM70" s="171"/>
      <c r="AQ70" s="184"/>
    </row>
  </sheetData>
  <mergeCells count="37">
    <mergeCell ref="X3:Z3"/>
    <mergeCell ref="AB31:AB32"/>
    <mergeCell ref="AA31:AA32"/>
    <mergeCell ref="Y31:Y32"/>
    <mergeCell ref="Z31:Z32"/>
    <mergeCell ref="X31:X32"/>
    <mergeCell ref="X16:X17"/>
    <mergeCell ref="AB22:AB23"/>
    <mergeCell ref="AA22:AA23"/>
    <mergeCell ref="Z22:Z23"/>
    <mergeCell ref="Y22:Y23"/>
    <mergeCell ref="X22:X23"/>
    <mergeCell ref="X12:X13"/>
    <mergeCell ref="AB18:AB19"/>
    <mergeCell ref="AA18:AA19"/>
    <mergeCell ref="Z18:Z19"/>
    <mergeCell ref="H3:J3"/>
    <mergeCell ref="K3:M3"/>
    <mergeCell ref="N3:P3"/>
    <mergeCell ref="R3:T3"/>
    <mergeCell ref="U3:W3"/>
    <mergeCell ref="D4:F4"/>
    <mergeCell ref="AB20:AB21"/>
    <mergeCell ref="AA20:AA21"/>
    <mergeCell ref="Z20:Z21"/>
    <mergeCell ref="Y20:Y21"/>
    <mergeCell ref="X20:X21"/>
    <mergeCell ref="AB12:AB13"/>
    <mergeCell ref="AA12:AA13"/>
    <mergeCell ref="Z12:Z13"/>
    <mergeCell ref="Y12:Y13"/>
    <mergeCell ref="Y18:Y19"/>
    <mergeCell ref="X18:X19"/>
    <mergeCell ref="AB16:AB17"/>
    <mergeCell ref="AA16:AA17"/>
    <mergeCell ref="Z16:Z17"/>
    <mergeCell ref="Y16:Y17"/>
  </mergeCells>
  <pageMargins left="0.7" right="0.7" top="0.75" bottom="0.75" header="0.3" footer="0.3"/>
  <ignoredErrors>
    <ignoredError sqref="AB56:AB69 AB8:AB12 AB22 AB20 AB18 AB14:AB16 AB24:AB31 AB33:AB5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Supplementary Data 1</vt:lpstr>
      <vt:lpstr>Supplementary Data 2</vt:lpstr>
      <vt:lpstr>Supplementary Data 3</vt:lpstr>
      <vt:lpstr>Supplementary Data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Zara</dc:creator>
  <cp:lastModifiedBy>zara franceschini</cp:lastModifiedBy>
  <dcterms:created xsi:type="dcterms:W3CDTF">2023-05-19T14:26:46Z</dcterms:created>
  <dcterms:modified xsi:type="dcterms:W3CDTF">2024-07-20T14:24:52Z</dcterms:modified>
</cp:coreProperties>
</file>