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kegagan/Desktop/Mike/Papers/1. Published/2016-2025/2025/1. Gagan (Hobbit, CEE, 15 Jan, 8 Jun, 12 Aug, )/Revision (CEE)/Final revision/Submitted/"/>
    </mc:Choice>
  </mc:AlternateContent>
  <xr:revisionPtr revIDLastSave="0" documentId="13_ncr:1_{6E7BD221-69F7-A54C-93BF-75AEBD058A01}" xr6:coauthVersionLast="47" xr6:coauthVersionMax="47" xr10:uidLastSave="{00000000-0000-0000-0000-000000000000}"/>
  <bookViews>
    <workbookView xWindow="60" yWindow="460" windowWidth="33540" windowHeight="18240" xr2:uid="{EA79D6A7-BFFD-D04F-95DC-756AE85B728E}"/>
  </bookViews>
  <sheets>
    <sheet name="Supplementary Data 2" sheetId="2" r:id="rId1"/>
  </sheets>
  <definedNames>
    <definedName name="solver_eng" localSheetId="0" hidden="1">1</definedName>
    <definedName name="solver_lin" localSheetId="0" hidden="1">2</definedName>
    <definedName name="solver_neg" localSheetId="0" hidden="1">1</definedName>
    <definedName name="solver_num" localSheetId="0" hidden="1">0</definedName>
    <definedName name="solver_opt" localSheetId="0" hidden="1">'Supplementary Data 2'!#REF!</definedName>
    <definedName name="solver_typ" localSheetId="0" hidden="1">1</definedName>
    <definedName name="solver_val" localSheetId="0" hidden="1">0</definedName>
    <definedName name="solver_ver" localSheetId="0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6" i="2" l="1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54" i="2"/>
  <c r="T155" i="2"/>
  <c r="T156" i="2"/>
  <c r="T157" i="2"/>
  <c r="T158" i="2"/>
  <c r="T159" i="2"/>
  <c r="T160" i="2"/>
  <c r="T161" i="2"/>
  <c r="T162" i="2"/>
  <c r="T163" i="2"/>
  <c r="T164" i="2"/>
  <c r="T165" i="2"/>
  <c r="T166" i="2"/>
  <c r="T167" i="2"/>
  <c r="T168" i="2"/>
  <c r="T169" i="2"/>
  <c r="T170" i="2"/>
  <c r="T171" i="2"/>
  <c r="T172" i="2"/>
  <c r="T173" i="2"/>
  <c r="T174" i="2"/>
  <c r="T175" i="2"/>
  <c r="T176" i="2"/>
  <c r="T177" i="2"/>
  <c r="T178" i="2"/>
  <c r="T179" i="2"/>
  <c r="T180" i="2"/>
  <c r="T181" i="2"/>
  <c r="T182" i="2"/>
  <c r="T183" i="2"/>
  <c r="T184" i="2"/>
  <c r="T185" i="2"/>
  <c r="T186" i="2"/>
  <c r="T187" i="2"/>
  <c r="T188" i="2"/>
  <c r="T189" i="2"/>
  <c r="T190" i="2"/>
  <c r="T191" i="2"/>
  <c r="T192" i="2"/>
  <c r="T193" i="2"/>
  <c r="T194" i="2"/>
  <c r="T195" i="2"/>
  <c r="T196" i="2"/>
  <c r="T197" i="2"/>
  <c r="T198" i="2"/>
  <c r="T199" i="2"/>
  <c r="T200" i="2"/>
  <c r="T201" i="2"/>
  <c r="T202" i="2"/>
  <c r="T203" i="2"/>
  <c r="T204" i="2"/>
  <c r="T205" i="2"/>
  <c r="T206" i="2"/>
  <c r="T207" i="2"/>
  <c r="T208" i="2"/>
  <c r="T209" i="2"/>
  <c r="T210" i="2"/>
  <c r="T211" i="2"/>
  <c r="T212" i="2"/>
  <c r="T213" i="2"/>
  <c r="T214" i="2"/>
  <c r="T215" i="2"/>
  <c r="T216" i="2"/>
  <c r="T217" i="2"/>
  <c r="T218" i="2"/>
  <c r="T219" i="2"/>
  <c r="T220" i="2"/>
  <c r="T221" i="2"/>
  <c r="T222" i="2"/>
  <c r="T223" i="2"/>
  <c r="T224" i="2"/>
  <c r="T225" i="2"/>
  <c r="T226" i="2"/>
  <c r="T227" i="2"/>
  <c r="T228" i="2"/>
  <c r="T229" i="2"/>
  <c r="T230" i="2"/>
  <c r="T231" i="2"/>
  <c r="T232" i="2"/>
  <c r="T233" i="2"/>
  <c r="T234" i="2"/>
  <c r="T235" i="2"/>
  <c r="T236" i="2"/>
  <c r="T237" i="2"/>
  <c r="T238" i="2"/>
  <c r="T239" i="2"/>
  <c r="T240" i="2"/>
  <c r="T241" i="2"/>
  <c r="T242" i="2"/>
  <c r="T243" i="2"/>
  <c r="T244" i="2"/>
  <c r="T245" i="2"/>
  <c r="T246" i="2"/>
  <c r="T247" i="2"/>
  <c r="T248" i="2"/>
  <c r="T249" i="2"/>
  <c r="T250" i="2"/>
  <c r="T251" i="2"/>
  <c r="T252" i="2"/>
  <c r="T253" i="2"/>
  <c r="T254" i="2"/>
  <c r="T255" i="2"/>
  <c r="T256" i="2"/>
  <c r="T257" i="2"/>
  <c r="T258" i="2"/>
  <c r="T259" i="2"/>
  <c r="T260" i="2"/>
  <c r="T261" i="2"/>
  <c r="T262" i="2"/>
  <c r="T263" i="2"/>
  <c r="T264" i="2"/>
  <c r="T265" i="2"/>
  <c r="T266" i="2"/>
  <c r="T267" i="2"/>
  <c r="T268" i="2"/>
  <c r="T269" i="2"/>
  <c r="T270" i="2"/>
  <c r="T271" i="2"/>
  <c r="T272" i="2"/>
  <c r="T273" i="2"/>
  <c r="T274" i="2"/>
  <c r="T275" i="2"/>
  <c r="T276" i="2"/>
  <c r="T277" i="2"/>
  <c r="T278" i="2"/>
  <c r="T279" i="2"/>
  <c r="T280" i="2"/>
  <c r="T281" i="2"/>
  <c r="T282" i="2"/>
  <c r="T283" i="2"/>
  <c r="T284" i="2"/>
  <c r="T285" i="2"/>
  <c r="T286" i="2"/>
  <c r="T287" i="2"/>
  <c r="T288" i="2"/>
  <c r="T289" i="2"/>
  <c r="T290" i="2"/>
  <c r="T291" i="2"/>
  <c r="T292" i="2"/>
  <c r="T293" i="2"/>
  <c r="T294" i="2"/>
  <c r="T295" i="2"/>
  <c r="T296" i="2"/>
  <c r="T297" i="2"/>
  <c r="T298" i="2"/>
  <c r="T299" i="2"/>
  <c r="T300" i="2"/>
  <c r="T301" i="2"/>
  <c r="T302" i="2"/>
  <c r="T303" i="2"/>
  <c r="T304" i="2"/>
  <c r="T305" i="2"/>
  <c r="T306" i="2"/>
  <c r="T307" i="2"/>
  <c r="T308" i="2"/>
  <c r="T309" i="2"/>
  <c r="T310" i="2"/>
  <c r="T311" i="2"/>
  <c r="T312" i="2"/>
  <c r="T313" i="2"/>
  <c r="T314" i="2"/>
  <c r="T315" i="2"/>
  <c r="T316" i="2"/>
  <c r="T317" i="2"/>
  <c r="T318" i="2"/>
  <c r="T319" i="2"/>
  <c r="T320" i="2"/>
  <c r="T321" i="2"/>
  <c r="T322" i="2"/>
  <c r="T323" i="2"/>
  <c r="T324" i="2"/>
  <c r="T325" i="2"/>
  <c r="T326" i="2"/>
  <c r="T327" i="2"/>
  <c r="T328" i="2"/>
  <c r="T329" i="2"/>
  <c r="T330" i="2"/>
  <c r="T331" i="2"/>
  <c r="T332" i="2"/>
  <c r="T333" i="2"/>
  <c r="T334" i="2"/>
  <c r="T335" i="2"/>
  <c r="T336" i="2"/>
  <c r="T337" i="2"/>
  <c r="T338" i="2"/>
  <c r="T339" i="2"/>
  <c r="T340" i="2"/>
  <c r="T341" i="2"/>
  <c r="T342" i="2"/>
  <c r="T343" i="2"/>
  <c r="T344" i="2"/>
  <c r="T345" i="2"/>
  <c r="T346" i="2"/>
  <c r="T347" i="2"/>
  <c r="T348" i="2"/>
  <c r="T349" i="2"/>
  <c r="T350" i="2"/>
  <c r="T351" i="2"/>
  <c r="T352" i="2"/>
  <c r="T353" i="2"/>
  <c r="T354" i="2"/>
  <c r="T355" i="2"/>
  <c r="T356" i="2"/>
  <c r="T357" i="2"/>
  <c r="T358" i="2"/>
  <c r="T359" i="2"/>
  <c r="T360" i="2"/>
  <c r="T361" i="2"/>
  <c r="T362" i="2"/>
  <c r="T363" i="2"/>
  <c r="T364" i="2"/>
  <c r="T365" i="2"/>
  <c r="T366" i="2"/>
  <c r="T367" i="2"/>
  <c r="T368" i="2"/>
  <c r="T369" i="2"/>
  <c r="T370" i="2"/>
  <c r="T371" i="2"/>
  <c r="T372" i="2"/>
  <c r="T373" i="2"/>
  <c r="T374" i="2"/>
  <c r="T375" i="2"/>
  <c r="T376" i="2"/>
  <c r="T377" i="2"/>
  <c r="T378" i="2"/>
  <c r="T379" i="2"/>
  <c r="T380" i="2"/>
  <c r="T381" i="2"/>
  <c r="T382" i="2"/>
  <c r="T383" i="2"/>
  <c r="T384" i="2"/>
  <c r="T385" i="2"/>
  <c r="T386" i="2"/>
  <c r="T387" i="2"/>
  <c r="T388" i="2"/>
  <c r="T389" i="2"/>
  <c r="T390" i="2"/>
  <c r="T391" i="2"/>
  <c r="T392" i="2"/>
  <c r="T393" i="2"/>
  <c r="T394" i="2"/>
  <c r="T395" i="2"/>
  <c r="T396" i="2"/>
  <c r="T397" i="2"/>
  <c r="T398" i="2"/>
  <c r="T399" i="2"/>
  <c r="T400" i="2"/>
  <c r="T401" i="2"/>
  <c r="T402" i="2"/>
  <c r="T403" i="2"/>
  <c r="T404" i="2"/>
  <c r="T405" i="2"/>
  <c r="T406" i="2"/>
  <c r="T407" i="2"/>
  <c r="T408" i="2"/>
  <c r="T409" i="2"/>
  <c r="T410" i="2"/>
  <c r="T411" i="2"/>
  <c r="T412" i="2"/>
  <c r="T413" i="2"/>
  <c r="T414" i="2"/>
  <c r="T415" i="2"/>
  <c r="T416" i="2"/>
  <c r="T417" i="2"/>
  <c r="T418" i="2"/>
  <c r="T419" i="2"/>
  <c r="T420" i="2"/>
  <c r="T421" i="2"/>
  <c r="T422" i="2"/>
  <c r="T423" i="2"/>
  <c r="T424" i="2"/>
  <c r="T425" i="2"/>
  <c r="T426" i="2"/>
  <c r="T427" i="2"/>
  <c r="T428" i="2"/>
  <c r="T429" i="2"/>
  <c r="T430" i="2"/>
  <c r="T431" i="2"/>
  <c r="T432" i="2"/>
  <c r="T433" i="2"/>
  <c r="T434" i="2"/>
  <c r="T435" i="2"/>
  <c r="T436" i="2"/>
  <c r="T437" i="2"/>
  <c r="T438" i="2"/>
  <c r="T439" i="2"/>
  <c r="T440" i="2"/>
  <c r="T441" i="2"/>
  <c r="T442" i="2"/>
  <c r="T443" i="2"/>
  <c r="T444" i="2"/>
  <c r="T445" i="2"/>
  <c r="T446" i="2"/>
  <c r="T447" i="2"/>
  <c r="T448" i="2"/>
  <c r="T449" i="2"/>
  <c r="T450" i="2"/>
  <c r="T451" i="2"/>
  <c r="T452" i="2"/>
  <c r="T453" i="2"/>
  <c r="T454" i="2"/>
  <c r="T455" i="2"/>
  <c r="T456" i="2"/>
  <c r="T457" i="2"/>
  <c r="T458" i="2"/>
  <c r="T459" i="2"/>
  <c r="T460" i="2"/>
  <c r="T461" i="2"/>
  <c r="T462" i="2"/>
  <c r="T463" i="2"/>
  <c r="T464" i="2"/>
  <c r="T465" i="2"/>
  <c r="T466" i="2"/>
  <c r="T467" i="2"/>
  <c r="T468" i="2"/>
  <c r="T469" i="2"/>
  <c r="T470" i="2"/>
  <c r="T471" i="2"/>
  <c r="T472" i="2"/>
  <c r="T473" i="2"/>
  <c r="T474" i="2"/>
  <c r="T475" i="2"/>
  <c r="T476" i="2"/>
  <c r="T477" i="2"/>
  <c r="T478" i="2"/>
  <c r="T479" i="2"/>
  <c r="T480" i="2"/>
  <c r="T481" i="2"/>
  <c r="T482" i="2"/>
  <c r="T483" i="2"/>
  <c r="T484" i="2"/>
  <c r="T485" i="2"/>
  <c r="T486" i="2"/>
  <c r="T487" i="2"/>
  <c r="T488" i="2"/>
  <c r="T489" i="2"/>
  <c r="T490" i="2"/>
  <c r="T491" i="2"/>
  <c r="T492" i="2"/>
  <c r="T493" i="2"/>
  <c r="T494" i="2"/>
  <c r="T495" i="2"/>
  <c r="T496" i="2"/>
  <c r="T497" i="2"/>
  <c r="T498" i="2"/>
  <c r="T499" i="2"/>
  <c r="T500" i="2"/>
  <c r="T501" i="2"/>
  <c r="T502" i="2"/>
  <c r="T503" i="2"/>
  <c r="T504" i="2"/>
  <c r="T505" i="2"/>
  <c r="T506" i="2"/>
  <c r="T507" i="2"/>
  <c r="T508" i="2"/>
  <c r="T509" i="2"/>
  <c r="T510" i="2"/>
  <c r="T511" i="2"/>
  <c r="T512" i="2"/>
  <c r="T513" i="2"/>
  <c r="T514" i="2"/>
  <c r="T515" i="2"/>
  <c r="T516" i="2"/>
  <c r="T517" i="2"/>
  <c r="T518" i="2"/>
  <c r="T519" i="2"/>
  <c r="T520" i="2"/>
  <c r="T521" i="2"/>
  <c r="T522" i="2"/>
  <c r="T523" i="2"/>
  <c r="T524" i="2"/>
  <c r="T525" i="2"/>
  <c r="T526" i="2"/>
  <c r="T527" i="2"/>
  <c r="T528" i="2"/>
  <c r="T529" i="2"/>
  <c r="T530" i="2"/>
  <c r="T531" i="2"/>
  <c r="T532" i="2"/>
  <c r="T533" i="2"/>
  <c r="T534" i="2"/>
  <c r="T535" i="2"/>
  <c r="T536" i="2"/>
  <c r="T537" i="2"/>
  <c r="T538" i="2"/>
  <c r="T539" i="2"/>
  <c r="T540" i="2"/>
  <c r="T541" i="2"/>
  <c r="T542" i="2"/>
  <c r="T543" i="2"/>
  <c r="T544" i="2"/>
  <c r="T545" i="2"/>
  <c r="T546" i="2"/>
  <c r="T547" i="2"/>
  <c r="T548" i="2"/>
  <c r="T549" i="2"/>
  <c r="T550" i="2"/>
  <c r="T551" i="2"/>
  <c r="T552" i="2"/>
  <c r="T553" i="2"/>
  <c r="T554" i="2"/>
  <c r="T555" i="2"/>
  <c r="T556" i="2"/>
  <c r="T557" i="2"/>
  <c r="T558" i="2"/>
  <c r="T559" i="2"/>
  <c r="T560" i="2"/>
  <c r="T561" i="2"/>
  <c r="T562" i="2"/>
  <c r="T563" i="2"/>
  <c r="T564" i="2"/>
  <c r="T565" i="2"/>
  <c r="T566" i="2"/>
  <c r="T567" i="2"/>
  <c r="T568" i="2"/>
  <c r="T569" i="2"/>
  <c r="T570" i="2"/>
  <c r="T571" i="2"/>
  <c r="T572" i="2"/>
  <c r="T573" i="2"/>
  <c r="T574" i="2"/>
  <c r="T575" i="2"/>
  <c r="T576" i="2"/>
  <c r="T577" i="2"/>
  <c r="T578" i="2"/>
  <c r="T579" i="2"/>
  <c r="T580" i="2"/>
  <c r="T581" i="2"/>
  <c r="T582" i="2"/>
  <c r="T583" i="2"/>
  <c r="T584" i="2"/>
  <c r="T585" i="2"/>
  <c r="T586" i="2"/>
  <c r="T587" i="2"/>
  <c r="T588" i="2"/>
  <c r="T589" i="2"/>
  <c r="T590" i="2"/>
  <c r="T591" i="2"/>
  <c r="T592" i="2"/>
  <c r="T593" i="2"/>
  <c r="T594" i="2"/>
  <c r="T595" i="2"/>
  <c r="T596" i="2"/>
  <c r="T597" i="2"/>
  <c r="T598" i="2"/>
  <c r="T599" i="2"/>
  <c r="T600" i="2"/>
  <c r="T601" i="2"/>
  <c r="T602" i="2"/>
  <c r="T603" i="2"/>
  <c r="T604" i="2"/>
  <c r="T605" i="2"/>
  <c r="T606" i="2"/>
  <c r="T607" i="2"/>
  <c r="T608" i="2"/>
  <c r="T609" i="2"/>
  <c r="T610" i="2"/>
  <c r="T611" i="2"/>
  <c r="T612" i="2"/>
  <c r="T613" i="2"/>
  <c r="T614" i="2"/>
  <c r="T615" i="2"/>
  <c r="T616" i="2"/>
  <c r="T617" i="2"/>
  <c r="T618" i="2"/>
  <c r="T619" i="2"/>
  <c r="T620" i="2"/>
  <c r="T621" i="2"/>
  <c r="T622" i="2"/>
  <c r="T623" i="2"/>
  <c r="T624" i="2"/>
  <c r="T625" i="2"/>
  <c r="T626" i="2"/>
  <c r="T627" i="2"/>
  <c r="T628" i="2"/>
  <c r="T629" i="2"/>
  <c r="T630" i="2"/>
  <c r="T631" i="2"/>
  <c r="T632" i="2"/>
  <c r="T633" i="2"/>
  <c r="T634" i="2"/>
  <c r="T635" i="2"/>
  <c r="T636" i="2"/>
  <c r="T637" i="2"/>
  <c r="T638" i="2"/>
  <c r="T639" i="2"/>
  <c r="T640" i="2"/>
  <c r="T641" i="2"/>
  <c r="T642" i="2"/>
  <c r="T643" i="2"/>
  <c r="T644" i="2"/>
  <c r="T645" i="2"/>
  <c r="T646" i="2"/>
  <c r="T647" i="2"/>
  <c r="T648" i="2"/>
  <c r="T649" i="2"/>
  <c r="T650" i="2"/>
  <c r="T651" i="2"/>
  <c r="T652" i="2"/>
  <c r="T653" i="2"/>
  <c r="T654" i="2"/>
  <c r="T655" i="2"/>
  <c r="T656" i="2"/>
  <c r="T657" i="2"/>
  <c r="T658" i="2"/>
  <c r="T659" i="2"/>
  <c r="T660" i="2"/>
  <c r="T661" i="2"/>
  <c r="T662" i="2"/>
  <c r="T663" i="2"/>
  <c r="T664" i="2"/>
  <c r="T665" i="2"/>
  <c r="T666" i="2"/>
  <c r="T667" i="2"/>
  <c r="T668" i="2"/>
  <c r="T669" i="2"/>
  <c r="T670" i="2"/>
  <c r="T671" i="2"/>
  <c r="T672" i="2"/>
  <c r="T673" i="2"/>
  <c r="T674" i="2"/>
  <c r="T675" i="2"/>
  <c r="T676" i="2"/>
  <c r="T677" i="2"/>
  <c r="T678" i="2"/>
  <c r="T679" i="2"/>
  <c r="T680" i="2"/>
  <c r="T681" i="2"/>
  <c r="T682" i="2"/>
  <c r="T683" i="2"/>
  <c r="T684" i="2"/>
  <c r="T685" i="2"/>
  <c r="T686" i="2"/>
  <c r="T687" i="2"/>
  <c r="T688" i="2"/>
  <c r="T689" i="2"/>
  <c r="T690" i="2"/>
  <c r="T691" i="2"/>
  <c r="T692" i="2"/>
  <c r="T693" i="2"/>
  <c r="T694" i="2"/>
  <c r="T695" i="2"/>
  <c r="T696" i="2"/>
  <c r="T697" i="2"/>
  <c r="T698" i="2"/>
  <c r="T699" i="2"/>
  <c r="T700" i="2"/>
  <c r="T701" i="2"/>
  <c r="T702" i="2"/>
  <c r="T703" i="2"/>
  <c r="T704" i="2"/>
  <c r="T705" i="2"/>
  <c r="T706" i="2"/>
  <c r="T707" i="2"/>
  <c r="T708" i="2"/>
  <c r="T709" i="2"/>
  <c r="T710" i="2"/>
  <c r="T711" i="2"/>
  <c r="T712" i="2"/>
  <c r="T713" i="2"/>
  <c r="T714" i="2"/>
  <c r="T715" i="2"/>
  <c r="T716" i="2"/>
  <c r="T717" i="2"/>
  <c r="T718" i="2"/>
  <c r="T719" i="2"/>
  <c r="T720" i="2"/>
  <c r="T721" i="2"/>
  <c r="T722" i="2"/>
  <c r="T723" i="2"/>
  <c r="T724" i="2"/>
  <c r="T725" i="2"/>
  <c r="T726" i="2"/>
  <c r="T727" i="2"/>
  <c r="T728" i="2"/>
  <c r="T729" i="2"/>
  <c r="T730" i="2"/>
  <c r="T731" i="2"/>
  <c r="T732" i="2"/>
  <c r="T733" i="2"/>
  <c r="T734" i="2"/>
  <c r="T735" i="2"/>
  <c r="T736" i="2"/>
  <c r="T737" i="2"/>
  <c r="T738" i="2"/>
  <c r="T739" i="2"/>
  <c r="T740" i="2"/>
  <c r="T741" i="2"/>
  <c r="T742" i="2"/>
  <c r="T743" i="2"/>
  <c r="T744" i="2"/>
  <c r="T745" i="2"/>
  <c r="T746" i="2"/>
  <c r="T747" i="2"/>
  <c r="T748" i="2"/>
  <c r="T749" i="2"/>
  <c r="T750" i="2"/>
  <c r="T751" i="2"/>
  <c r="T752" i="2"/>
  <c r="T753" i="2"/>
  <c r="T754" i="2"/>
  <c r="T755" i="2"/>
  <c r="T756" i="2"/>
  <c r="T757" i="2"/>
  <c r="T758" i="2"/>
  <c r="T759" i="2"/>
  <c r="T760" i="2"/>
  <c r="T761" i="2"/>
  <c r="T762" i="2"/>
  <c r="T763" i="2"/>
  <c r="T764" i="2"/>
  <c r="T765" i="2"/>
  <c r="T766" i="2"/>
  <c r="T767" i="2"/>
  <c r="T768" i="2"/>
  <c r="T769" i="2"/>
  <c r="T770" i="2"/>
  <c r="T771" i="2"/>
  <c r="T772" i="2"/>
  <c r="T773" i="2"/>
  <c r="T774" i="2"/>
  <c r="T775" i="2"/>
  <c r="T776" i="2"/>
  <c r="T777" i="2"/>
  <c r="T778" i="2"/>
  <c r="T779" i="2"/>
  <c r="T780" i="2"/>
  <c r="T781" i="2"/>
  <c r="T782" i="2"/>
  <c r="T783" i="2"/>
  <c r="T784" i="2"/>
  <c r="T785" i="2"/>
  <c r="T786" i="2"/>
  <c r="T787" i="2"/>
  <c r="T788" i="2"/>
  <c r="T789" i="2"/>
  <c r="T790" i="2"/>
  <c r="T791" i="2"/>
  <c r="T792" i="2"/>
  <c r="T793" i="2"/>
  <c r="T794" i="2"/>
  <c r="T795" i="2"/>
  <c r="T796" i="2"/>
  <c r="T797" i="2"/>
  <c r="T798" i="2"/>
  <c r="T799" i="2"/>
  <c r="T800" i="2"/>
  <c r="T801" i="2"/>
  <c r="T802" i="2"/>
  <c r="T803" i="2"/>
  <c r="T804" i="2"/>
  <c r="T805" i="2"/>
  <c r="T806" i="2"/>
  <c r="T807" i="2"/>
  <c r="T808" i="2"/>
  <c r="T809" i="2"/>
  <c r="T810" i="2"/>
  <c r="T811" i="2"/>
  <c r="T812" i="2"/>
  <c r="T813" i="2"/>
  <c r="T814" i="2"/>
  <c r="T815" i="2"/>
  <c r="T816" i="2"/>
  <c r="T817" i="2"/>
  <c r="T818" i="2"/>
  <c r="T819" i="2"/>
  <c r="T820" i="2"/>
  <c r="T821" i="2"/>
  <c r="T822" i="2"/>
  <c r="T823" i="2"/>
  <c r="T824" i="2"/>
  <c r="T825" i="2"/>
  <c r="T826" i="2"/>
  <c r="T827" i="2"/>
  <c r="T828" i="2"/>
  <c r="T829" i="2"/>
  <c r="T830" i="2"/>
  <c r="T831" i="2"/>
  <c r="T832" i="2"/>
  <c r="T833" i="2"/>
  <c r="T834" i="2"/>
  <c r="T835" i="2"/>
  <c r="T836" i="2"/>
  <c r="T837" i="2"/>
  <c r="T838" i="2"/>
  <c r="T839" i="2"/>
  <c r="T840" i="2"/>
  <c r="T841" i="2"/>
  <c r="T842" i="2"/>
  <c r="T843" i="2"/>
  <c r="T844" i="2"/>
  <c r="T845" i="2"/>
  <c r="T846" i="2"/>
  <c r="T847" i="2"/>
  <c r="T848" i="2"/>
  <c r="T849" i="2"/>
  <c r="T850" i="2"/>
  <c r="T851" i="2"/>
  <c r="T852" i="2"/>
  <c r="T853" i="2"/>
  <c r="T854" i="2"/>
  <c r="T855" i="2"/>
  <c r="T856" i="2"/>
  <c r="T857" i="2"/>
  <c r="T858" i="2"/>
  <c r="T859" i="2"/>
  <c r="T860" i="2"/>
  <c r="T861" i="2"/>
  <c r="T862" i="2"/>
  <c r="T863" i="2"/>
  <c r="T864" i="2"/>
  <c r="T865" i="2"/>
  <c r="T866" i="2"/>
  <c r="T867" i="2"/>
  <c r="T868" i="2"/>
  <c r="T869" i="2"/>
  <c r="T870" i="2"/>
  <c r="T871" i="2"/>
  <c r="T872" i="2"/>
  <c r="T873" i="2"/>
  <c r="T874" i="2"/>
  <c r="T875" i="2"/>
  <c r="T876" i="2"/>
  <c r="T877" i="2"/>
  <c r="T878" i="2"/>
  <c r="T879" i="2"/>
  <c r="T880" i="2"/>
  <c r="T881" i="2"/>
  <c r="T882" i="2"/>
  <c r="T883" i="2"/>
  <c r="T884" i="2"/>
  <c r="T885" i="2"/>
  <c r="T886" i="2"/>
  <c r="T887" i="2"/>
  <c r="T888" i="2"/>
  <c r="T889" i="2"/>
  <c r="T890" i="2"/>
  <c r="T891" i="2"/>
  <c r="T892" i="2"/>
  <c r="T893" i="2"/>
  <c r="T894" i="2"/>
  <c r="T895" i="2"/>
  <c r="T896" i="2"/>
  <c r="T897" i="2"/>
  <c r="T898" i="2"/>
  <c r="T899" i="2"/>
  <c r="T900" i="2"/>
  <c r="T901" i="2"/>
  <c r="T902" i="2"/>
  <c r="T903" i="2"/>
  <c r="T904" i="2"/>
  <c r="T905" i="2"/>
  <c r="T906" i="2"/>
  <c r="T907" i="2"/>
  <c r="T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5" i="2"/>
  <c r="S166" i="2"/>
  <c r="S167" i="2"/>
  <c r="S168" i="2"/>
  <c r="S169" i="2"/>
  <c r="S170" i="2"/>
  <c r="S171" i="2"/>
  <c r="S172" i="2"/>
  <c r="S173" i="2"/>
  <c r="S174" i="2"/>
  <c r="S175" i="2"/>
  <c r="S176" i="2"/>
  <c r="S177" i="2"/>
  <c r="S178" i="2"/>
  <c r="S179" i="2"/>
  <c r="S180" i="2"/>
  <c r="S181" i="2"/>
  <c r="S182" i="2"/>
  <c r="S183" i="2"/>
  <c r="S184" i="2"/>
  <c r="S185" i="2"/>
  <c r="S186" i="2"/>
  <c r="S187" i="2"/>
  <c r="S188" i="2"/>
  <c r="S189" i="2"/>
  <c r="S190" i="2"/>
  <c r="S191" i="2"/>
  <c r="S192" i="2"/>
  <c r="S193" i="2"/>
  <c r="S194" i="2"/>
  <c r="S195" i="2"/>
  <c r="S196" i="2"/>
  <c r="S197" i="2"/>
  <c r="S198" i="2"/>
  <c r="S199" i="2"/>
  <c r="S200" i="2"/>
  <c r="S201" i="2"/>
  <c r="S202" i="2"/>
  <c r="S203" i="2"/>
  <c r="S204" i="2"/>
  <c r="S205" i="2"/>
  <c r="S206" i="2"/>
  <c r="S207" i="2"/>
  <c r="S208" i="2"/>
  <c r="S209" i="2"/>
  <c r="S210" i="2"/>
  <c r="S211" i="2"/>
  <c r="S212" i="2"/>
  <c r="S213" i="2"/>
  <c r="S214" i="2"/>
  <c r="S215" i="2"/>
  <c r="S216" i="2"/>
  <c r="S217" i="2"/>
  <c r="S218" i="2"/>
  <c r="S219" i="2"/>
  <c r="S220" i="2"/>
  <c r="S221" i="2"/>
  <c r="S222" i="2"/>
  <c r="S223" i="2"/>
  <c r="S224" i="2"/>
  <c r="S225" i="2"/>
  <c r="S226" i="2"/>
  <c r="S227" i="2"/>
  <c r="S228" i="2"/>
  <c r="S229" i="2"/>
  <c r="S230" i="2"/>
  <c r="S231" i="2"/>
  <c r="S232" i="2"/>
  <c r="S233" i="2"/>
  <c r="S234" i="2"/>
  <c r="S235" i="2"/>
  <c r="S236" i="2"/>
  <c r="S237" i="2"/>
  <c r="S238" i="2"/>
  <c r="S239" i="2"/>
  <c r="S240" i="2"/>
  <c r="S241" i="2"/>
  <c r="S242" i="2"/>
  <c r="S243" i="2"/>
  <c r="S244" i="2"/>
  <c r="S245" i="2"/>
  <c r="S246" i="2"/>
  <c r="S247" i="2"/>
  <c r="S248" i="2"/>
  <c r="S249" i="2"/>
  <c r="S250" i="2"/>
  <c r="S251" i="2"/>
  <c r="S252" i="2"/>
  <c r="S253" i="2"/>
  <c r="S254" i="2"/>
  <c r="S255" i="2"/>
  <c r="S256" i="2"/>
  <c r="S257" i="2"/>
  <c r="S258" i="2"/>
  <c r="S259" i="2"/>
  <c r="S260" i="2"/>
  <c r="S261" i="2"/>
  <c r="S262" i="2"/>
  <c r="S263" i="2"/>
  <c r="S264" i="2"/>
  <c r="S265" i="2"/>
  <c r="S266" i="2"/>
  <c r="S267" i="2"/>
  <c r="S268" i="2"/>
  <c r="S269" i="2"/>
  <c r="S270" i="2"/>
  <c r="S271" i="2"/>
  <c r="S272" i="2"/>
  <c r="S273" i="2"/>
  <c r="S274" i="2"/>
  <c r="S275" i="2"/>
  <c r="S276" i="2"/>
  <c r="S277" i="2"/>
  <c r="S278" i="2"/>
  <c r="S279" i="2"/>
  <c r="S280" i="2"/>
  <c r="S281" i="2"/>
  <c r="S282" i="2"/>
  <c r="S283" i="2"/>
  <c r="S284" i="2"/>
  <c r="S285" i="2"/>
  <c r="S286" i="2"/>
  <c r="S287" i="2"/>
  <c r="S288" i="2"/>
  <c r="S289" i="2"/>
  <c r="S290" i="2"/>
  <c r="S291" i="2"/>
  <c r="S292" i="2"/>
  <c r="S293" i="2"/>
  <c r="S294" i="2"/>
  <c r="S295" i="2"/>
  <c r="S296" i="2"/>
  <c r="S297" i="2"/>
  <c r="S298" i="2"/>
  <c r="S299" i="2"/>
  <c r="S300" i="2"/>
  <c r="S301" i="2"/>
  <c r="S302" i="2"/>
  <c r="S303" i="2"/>
  <c r="S304" i="2"/>
  <c r="S305" i="2"/>
  <c r="S306" i="2"/>
  <c r="S307" i="2"/>
  <c r="S308" i="2"/>
  <c r="S309" i="2"/>
  <c r="S310" i="2"/>
  <c r="S311" i="2"/>
  <c r="S312" i="2"/>
  <c r="S313" i="2"/>
  <c r="S314" i="2"/>
  <c r="S315" i="2"/>
  <c r="S316" i="2"/>
  <c r="S317" i="2"/>
  <c r="S318" i="2"/>
  <c r="S319" i="2"/>
  <c r="S320" i="2"/>
  <c r="S321" i="2"/>
  <c r="S322" i="2"/>
  <c r="S323" i="2"/>
  <c r="S324" i="2"/>
  <c r="S325" i="2"/>
  <c r="S326" i="2"/>
  <c r="S327" i="2"/>
  <c r="S328" i="2"/>
  <c r="S329" i="2"/>
  <c r="S330" i="2"/>
  <c r="S331" i="2"/>
  <c r="S332" i="2"/>
  <c r="S333" i="2"/>
  <c r="S334" i="2"/>
  <c r="S335" i="2"/>
  <c r="S336" i="2"/>
  <c r="S337" i="2"/>
  <c r="S338" i="2"/>
  <c r="S339" i="2"/>
  <c r="S340" i="2"/>
  <c r="S341" i="2"/>
  <c r="S342" i="2"/>
  <c r="S343" i="2"/>
  <c r="S344" i="2"/>
  <c r="S345" i="2"/>
  <c r="S346" i="2"/>
  <c r="S347" i="2"/>
  <c r="S348" i="2"/>
  <c r="S349" i="2"/>
  <c r="S350" i="2"/>
  <c r="S351" i="2"/>
  <c r="S352" i="2"/>
  <c r="S353" i="2"/>
  <c r="S354" i="2"/>
  <c r="S355" i="2"/>
  <c r="S356" i="2"/>
  <c r="S357" i="2"/>
  <c r="S358" i="2"/>
  <c r="S359" i="2"/>
  <c r="S360" i="2"/>
  <c r="S361" i="2"/>
  <c r="S362" i="2"/>
  <c r="S363" i="2"/>
  <c r="S364" i="2"/>
  <c r="S365" i="2"/>
  <c r="S366" i="2"/>
  <c r="S367" i="2"/>
  <c r="S368" i="2"/>
  <c r="S369" i="2"/>
  <c r="S370" i="2"/>
  <c r="S371" i="2"/>
  <c r="S372" i="2"/>
  <c r="S373" i="2"/>
  <c r="S374" i="2"/>
  <c r="S375" i="2"/>
  <c r="S376" i="2"/>
  <c r="S377" i="2"/>
  <c r="S378" i="2"/>
  <c r="S379" i="2"/>
  <c r="S380" i="2"/>
  <c r="S381" i="2"/>
  <c r="S382" i="2"/>
  <c r="S383" i="2"/>
  <c r="S384" i="2"/>
  <c r="S385" i="2"/>
  <c r="S386" i="2"/>
  <c r="S387" i="2"/>
  <c r="S388" i="2"/>
  <c r="S389" i="2"/>
  <c r="S390" i="2"/>
  <c r="S391" i="2"/>
  <c r="S392" i="2"/>
  <c r="S393" i="2"/>
  <c r="S394" i="2"/>
  <c r="S395" i="2"/>
  <c r="S396" i="2"/>
  <c r="S397" i="2"/>
  <c r="S398" i="2"/>
  <c r="S399" i="2"/>
  <c r="S400" i="2"/>
  <c r="S401" i="2"/>
  <c r="S402" i="2"/>
  <c r="S403" i="2"/>
  <c r="S404" i="2"/>
  <c r="S405" i="2"/>
  <c r="S406" i="2"/>
  <c r="S407" i="2"/>
  <c r="S408" i="2"/>
  <c r="S409" i="2"/>
  <c r="S410" i="2"/>
  <c r="S411" i="2"/>
  <c r="S412" i="2"/>
  <c r="S413" i="2"/>
  <c r="S414" i="2"/>
  <c r="S415" i="2"/>
  <c r="S416" i="2"/>
  <c r="S417" i="2"/>
  <c r="S418" i="2"/>
  <c r="S419" i="2"/>
  <c r="S420" i="2"/>
  <c r="S421" i="2"/>
  <c r="S422" i="2"/>
  <c r="S423" i="2"/>
  <c r="S424" i="2"/>
  <c r="S425" i="2"/>
  <c r="S426" i="2"/>
  <c r="S427" i="2"/>
  <c r="S428" i="2"/>
  <c r="S429" i="2"/>
  <c r="S430" i="2"/>
  <c r="S431" i="2"/>
  <c r="S432" i="2"/>
  <c r="S433" i="2"/>
  <c r="S434" i="2"/>
  <c r="S435" i="2"/>
  <c r="S436" i="2"/>
  <c r="S437" i="2"/>
  <c r="S438" i="2"/>
  <c r="S439" i="2"/>
  <c r="S440" i="2"/>
  <c r="S441" i="2"/>
  <c r="S442" i="2"/>
  <c r="S443" i="2"/>
  <c r="S444" i="2"/>
  <c r="S445" i="2"/>
  <c r="S446" i="2"/>
  <c r="S447" i="2"/>
  <c r="S448" i="2"/>
  <c r="S449" i="2"/>
  <c r="S450" i="2"/>
  <c r="S451" i="2"/>
  <c r="S452" i="2"/>
  <c r="S453" i="2"/>
  <c r="S454" i="2"/>
  <c r="S455" i="2"/>
  <c r="S456" i="2"/>
  <c r="S457" i="2"/>
  <c r="S458" i="2"/>
  <c r="S459" i="2"/>
  <c r="S460" i="2"/>
  <c r="S461" i="2"/>
  <c r="S462" i="2"/>
  <c r="S463" i="2"/>
  <c r="S464" i="2"/>
  <c r="S465" i="2"/>
  <c r="S466" i="2"/>
  <c r="S467" i="2"/>
  <c r="S468" i="2"/>
  <c r="S469" i="2"/>
  <c r="S470" i="2"/>
  <c r="S471" i="2"/>
  <c r="S472" i="2"/>
  <c r="S473" i="2"/>
  <c r="S474" i="2"/>
  <c r="S475" i="2"/>
  <c r="S476" i="2"/>
  <c r="S477" i="2"/>
  <c r="S478" i="2"/>
  <c r="S479" i="2"/>
  <c r="S480" i="2"/>
  <c r="S481" i="2"/>
  <c r="S482" i="2"/>
  <c r="S483" i="2"/>
  <c r="S484" i="2"/>
  <c r="S485" i="2"/>
  <c r="S486" i="2"/>
  <c r="S487" i="2"/>
  <c r="S488" i="2"/>
  <c r="S489" i="2"/>
  <c r="S490" i="2"/>
  <c r="S491" i="2"/>
  <c r="S492" i="2"/>
  <c r="S493" i="2"/>
  <c r="S494" i="2"/>
  <c r="S495" i="2"/>
  <c r="S496" i="2"/>
  <c r="S497" i="2"/>
  <c r="S498" i="2"/>
  <c r="S499" i="2"/>
  <c r="S500" i="2"/>
  <c r="S501" i="2"/>
  <c r="S502" i="2"/>
  <c r="S503" i="2"/>
  <c r="S504" i="2"/>
  <c r="S505" i="2"/>
  <c r="S506" i="2"/>
  <c r="S507" i="2"/>
  <c r="S508" i="2"/>
  <c r="S509" i="2"/>
  <c r="S510" i="2"/>
  <c r="S511" i="2"/>
  <c r="S512" i="2"/>
  <c r="S513" i="2"/>
  <c r="S514" i="2"/>
  <c r="S515" i="2"/>
  <c r="S516" i="2"/>
  <c r="S517" i="2"/>
  <c r="S518" i="2"/>
  <c r="S519" i="2"/>
  <c r="S520" i="2"/>
  <c r="S521" i="2"/>
  <c r="S522" i="2"/>
  <c r="S523" i="2"/>
  <c r="S524" i="2"/>
  <c r="S525" i="2"/>
  <c r="S526" i="2"/>
  <c r="S527" i="2"/>
  <c r="S528" i="2"/>
  <c r="S529" i="2"/>
  <c r="S530" i="2"/>
  <c r="S531" i="2"/>
  <c r="S532" i="2"/>
  <c r="S533" i="2"/>
  <c r="S534" i="2"/>
  <c r="S535" i="2"/>
  <c r="S536" i="2"/>
  <c r="S537" i="2"/>
  <c r="S538" i="2"/>
  <c r="S539" i="2"/>
  <c r="S540" i="2"/>
  <c r="S541" i="2"/>
  <c r="S542" i="2"/>
  <c r="S543" i="2"/>
  <c r="S544" i="2"/>
  <c r="S545" i="2"/>
  <c r="S546" i="2"/>
  <c r="S547" i="2"/>
  <c r="S548" i="2"/>
  <c r="S549" i="2"/>
  <c r="S550" i="2"/>
  <c r="S551" i="2"/>
  <c r="S552" i="2"/>
  <c r="S553" i="2"/>
  <c r="S554" i="2"/>
  <c r="S555" i="2"/>
  <c r="S556" i="2"/>
  <c r="S557" i="2"/>
  <c r="S558" i="2"/>
  <c r="S559" i="2"/>
  <c r="S560" i="2"/>
  <c r="S561" i="2"/>
  <c r="S562" i="2"/>
  <c r="S563" i="2"/>
  <c r="S564" i="2"/>
  <c r="S565" i="2"/>
  <c r="S566" i="2"/>
  <c r="S567" i="2"/>
  <c r="S568" i="2"/>
  <c r="S569" i="2"/>
  <c r="S570" i="2"/>
  <c r="S571" i="2"/>
  <c r="S572" i="2"/>
  <c r="S573" i="2"/>
  <c r="S574" i="2"/>
  <c r="S575" i="2"/>
  <c r="S576" i="2"/>
  <c r="S577" i="2"/>
  <c r="S578" i="2"/>
  <c r="S579" i="2"/>
  <c r="S580" i="2"/>
  <c r="S581" i="2"/>
  <c r="S582" i="2"/>
  <c r="S583" i="2"/>
  <c r="S584" i="2"/>
  <c r="S585" i="2"/>
  <c r="S586" i="2"/>
  <c r="S587" i="2"/>
  <c r="S588" i="2"/>
  <c r="S589" i="2"/>
  <c r="S590" i="2"/>
  <c r="S591" i="2"/>
  <c r="S592" i="2"/>
  <c r="S593" i="2"/>
  <c r="S594" i="2"/>
  <c r="S595" i="2"/>
  <c r="S596" i="2"/>
  <c r="S597" i="2"/>
  <c r="S598" i="2"/>
  <c r="S599" i="2"/>
  <c r="S600" i="2"/>
  <c r="S601" i="2"/>
  <c r="S602" i="2"/>
  <c r="S603" i="2"/>
  <c r="S604" i="2"/>
  <c r="S605" i="2"/>
  <c r="S606" i="2"/>
  <c r="S607" i="2"/>
  <c r="S608" i="2"/>
  <c r="S609" i="2"/>
  <c r="S610" i="2"/>
  <c r="S611" i="2"/>
  <c r="S612" i="2"/>
  <c r="S613" i="2"/>
  <c r="S614" i="2"/>
  <c r="S615" i="2"/>
  <c r="S616" i="2"/>
  <c r="S617" i="2"/>
  <c r="S618" i="2"/>
  <c r="S619" i="2"/>
  <c r="S620" i="2"/>
  <c r="S621" i="2"/>
  <c r="S622" i="2"/>
  <c r="S623" i="2"/>
  <c r="S624" i="2"/>
  <c r="S625" i="2"/>
  <c r="S626" i="2"/>
  <c r="S627" i="2"/>
  <c r="S628" i="2"/>
  <c r="S629" i="2"/>
  <c r="S630" i="2"/>
  <c r="S631" i="2"/>
  <c r="S632" i="2"/>
  <c r="S633" i="2"/>
  <c r="S634" i="2"/>
  <c r="S635" i="2"/>
  <c r="S636" i="2"/>
  <c r="S637" i="2"/>
  <c r="S638" i="2"/>
  <c r="S639" i="2"/>
  <c r="S640" i="2"/>
  <c r="S641" i="2"/>
  <c r="S642" i="2"/>
  <c r="S643" i="2"/>
  <c r="S644" i="2"/>
  <c r="S645" i="2"/>
  <c r="S646" i="2"/>
  <c r="S647" i="2"/>
  <c r="S648" i="2"/>
  <c r="S649" i="2"/>
  <c r="S650" i="2"/>
  <c r="S651" i="2"/>
  <c r="S652" i="2"/>
  <c r="S653" i="2"/>
  <c r="S654" i="2"/>
  <c r="S655" i="2"/>
  <c r="S656" i="2"/>
  <c r="S657" i="2"/>
  <c r="S658" i="2"/>
  <c r="S659" i="2"/>
  <c r="S660" i="2"/>
  <c r="S661" i="2"/>
  <c r="S662" i="2"/>
  <c r="S663" i="2"/>
  <c r="S664" i="2"/>
  <c r="S665" i="2"/>
  <c r="S666" i="2"/>
  <c r="S667" i="2"/>
  <c r="S668" i="2"/>
  <c r="S669" i="2"/>
  <c r="S670" i="2"/>
  <c r="S671" i="2"/>
  <c r="S672" i="2"/>
  <c r="S673" i="2"/>
  <c r="S674" i="2"/>
  <c r="S675" i="2"/>
  <c r="S676" i="2"/>
  <c r="S677" i="2"/>
  <c r="S678" i="2"/>
  <c r="S679" i="2"/>
  <c r="S680" i="2"/>
  <c r="S681" i="2"/>
  <c r="S682" i="2"/>
  <c r="S683" i="2"/>
  <c r="S684" i="2"/>
  <c r="S685" i="2"/>
  <c r="S686" i="2"/>
  <c r="S687" i="2"/>
  <c r="S688" i="2"/>
  <c r="S689" i="2"/>
  <c r="S690" i="2"/>
  <c r="S691" i="2"/>
  <c r="S692" i="2"/>
  <c r="S693" i="2"/>
  <c r="S694" i="2"/>
  <c r="S695" i="2"/>
  <c r="S696" i="2"/>
  <c r="S697" i="2"/>
  <c r="S698" i="2"/>
  <c r="S699" i="2"/>
  <c r="S700" i="2"/>
  <c r="S701" i="2"/>
  <c r="S702" i="2"/>
  <c r="S703" i="2"/>
  <c r="S704" i="2"/>
  <c r="S705" i="2"/>
  <c r="S706" i="2"/>
  <c r="S707" i="2"/>
  <c r="S708" i="2"/>
  <c r="S709" i="2"/>
  <c r="S710" i="2"/>
  <c r="S711" i="2"/>
  <c r="S712" i="2"/>
  <c r="S713" i="2"/>
  <c r="S714" i="2"/>
  <c r="S715" i="2"/>
  <c r="S716" i="2"/>
  <c r="S717" i="2"/>
  <c r="S718" i="2"/>
  <c r="S719" i="2"/>
  <c r="S720" i="2"/>
  <c r="S721" i="2"/>
  <c r="S722" i="2"/>
  <c r="S723" i="2"/>
  <c r="S724" i="2"/>
  <c r="S725" i="2"/>
  <c r="S726" i="2"/>
  <c r="S727" i="2"/>
  <c r="S728" i="2"/>
  <c r="S729" i="2"/>
  <c r="S730" i="2"/>
  <c r="S731" i="2"/>
  <c r="S732" i="2"/>
  <c r="S733" i="2"/>
  <c r="S734" i="2"/>
  <c r="S735" i="2"/>
  <c r="S736" i="2"/>
  <c r="S737" i="2"/>
  <c r="S738" i="2"/>
  <c r="S739" i="2"/>
  <c r="S740" i="2"/>
  <c r="S741" i="2"/>
  <c r="S742" i="2"/>
  <c r="S743" i="2"/>
  <c r="S744" i="2"/>
  <c r="S745" i="2"/>
  <c r="S746" i="2"/>
  <c r="S747" i="2"/>
  <c r="S748" i="2"/>
  <c r="S749" i="2"/>
  <c r="S750" i="2"/>
  <c r="S751" i="2"/>
  <c r="S752" i="2"/>
  <c r="S753" i="2"/>
  <c r="S754" i="2"/>
  <c r="S755" i="2"/>
  <c r="S756" i="2"/>
  <c r="S757" i="2"/>
  <c r="S758" i="2"/>
  <c r="S759" i="2"/>
  <c r="S760" i="2"/>
  <c r="S761" i="2"/>
  <c r="S762" i="2"/>
  <c r="S763" i="2"/>
  <c r="S764" i="2"/>
  <c r="S765" i="2"/>
  <c r="S766" i="2"/>
  <c r="S767" i="2"/>
  <c r="S768" i="2"/>
  <c r="S769" i="2"/>
  <c r="S770" i="2"/>
  <c r="S771" i="2"/>
  <c r="S772" i="2"/>
  <c r="S773" i="2"/>
  <c r="S774" i="2"/>
  <c r="S775" i="2"/>
  <c r="S776" i="2"/>
  <c r="S777" i="2"/>
  <c r="S778" i="2"/>
  <c r="S779" i="2"/>
  <c r="S780" i="2"/>
  <c r="S781" i="2"/>
  <c r="S782" i="2"/>
  <c r="S783" i="2"/>
  <c r="S784" i="2"/>
  <c r="S785" i="2"/>
  <c r="S786" i="2"/>
  <c r="S787" i="2"/>
  <c r="S788" i="2"/>
  <c r="S789" i="2"/>
  <c r="S790" i="2"/>
  <c r="S791" i="2"/>
  <c r="S792" i="2"/>
  <c r="S793" i="2"/>
  <c r="S794" i="2"/>
  <c r="S795" i="2"/>
  <c r="S796" i="2"/>
  <c r="S797" i="2"/>
  <c r="S798" i="2"/>
  <c r="S799" i="2"/>
  <c r="S800" i="2"/>
  <c r="S801" i="2"/>
  <c r="S802" i="2"/>
  <c r="S803" i="2"/>
  <c r="S804" i="2"/>
  <c r="S805" i="2"/>
  <c r="S806" i="2"/>
  <c r="S807" i="2"/>
  <c r="S808" i="2"/>
  <c r="S809" i="2"/>
  <c r="S810" i="2"/>
  <c r="S811" i="2"/>
  <c r="S812" i="2"/>
  <c r="S813" i="2"/>
  <c r="S814" i="2"/>
  <c r="S815" i="2"/>
  <c r="S816" i="2"/>
  <c r="S817" i="2"/>
  <c r="S818" i="2"/>
  <c r="S819" i="2"/>
  <c r="S820" i="2"/>
  <c r="S821" i="2"/>
  <c r="S822" i="2"/>
  <c r="S823" i="2"/>
  <c r="S824" i="2"/>
  <c r="S825" i="2"/>
  <c r="S826" i="2"/>
  <c r="S827" i="2"/>
  <c r="S828" i="2"/>
  <c r="S829" i="2"/>
  <c r="S830" i="2"/>
  <c r="S831" i="2"/>
  <c r="S832" i="2"/>
  <c r="S833" i="2"/>
  <c r="S834" i="2"/>
  <c r="S835" i="2"/>
  <c r="S836" i="2"/>
  <c r="S837" i="2"/>
  <c r="S838" i="2"/>
  <c r="S839" i="2"/>
  <c r="S840" i="2"/>
  <c r="S841" i="2"/>
  <c r="S842" i="2"/>
  <c r="S843" i="2"/>
  <c r="S844" i="2"/>
  <c r="S845" i="2"/>
  <c r="S846" i="2"/>
  <c r="S847" i="2"/>
  <c r="S848" i="2"/>
  <c r="S849" i="2"/>
  <c r="S850" i="2"/>
  <c r="S851" i="2"/>
  <c r="S852" i="2"/>
  <c r="S853" i="2"/>
  <c r="S854" i="2"/>
  <c r="S855" i="2"/>
  <c r="S856" i="2"/>
  <c r="S857" i="2"/>
  <c r="S858" i="2"/>
  <c r="S859" i="2"/>
  <c r="S860" i="2"/>
  <c r="S861" i="2"/>
  <c r="S862" i="2"/>
  <c r="S863" i="2"/>
  <c r="S864" i="2"/>
  <c r="S865" i="2"/>
  <c r="S866" i="2"/>
  <c r="S867" i="2"/>
  <c r="S868" i="2"/>
  <c r="S869" i="2"/>
  <c r="S870" i="2"/>
  <c r="S871" i="2"/>
  <c r="S872" i="2"/>
  <c r="S873" i="2"/>
  <c r="S874" i="2"/>
  <c r="S875" i="2"/>
  <c r="S876" i="2"/>
  <c r="S877" i="2"/>
  <c r="S878" i="2"/>
  <c r="S879" i="2"/>
  <c r="S880" i="2"/>
  <c r="S881" i="2"/>
  <c r="S882" i="2"/>
  <c r="S883" i="2"/>
  <c r="S884" i="2"/>
  <c r="S885" i="2"/>
  <c r="S886" i="2"/>
  <c r="S887" i="2"/>
  <c r="S888" i="2"/>
  <c r="S889" i="2"/>
  <c r="S890" i="2"/>
  <c r="S891" i="2"/>
  <c r="S892" i="2"/>
  <c r="S893" i="2"/>
  <c r="S894" i="2"/>
  <c r="S895" i="2"/>
  <c r="S896" i="2"/>
  <c r="S897" i="2"/>
  <c r="S898" i="2"/>
  <c r="S899" i="2"/>
  <c r="S900" i="2"/>
  <c r="S901" i="2"/>
  <c r="S902" i="2"/>
  <c r="S903" i="2"/>
  <c r="S904" i="2"/>
  <c r="S905" i="2"/>
  <c r="S906" i="2"/>
  <c r="S907" i="2"/>
  <c r="S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508" i="2"/>
  <c r="R50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547" i="2"/>
  <c r="R548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R567" i="2"/>
  <c r="R568" i="2"/>
  <c r="R569" i="2"/>
  <c r="R570" i="2"/>
  <c r="R571" i="2"/>
  <c r="R572" i="2"/>
  <c r="R573" i="2"/>
  <c r="R574" i="2"/>
  <c r="R575" i="2"/>
  <c r="R576" i="2"/>
  <c r="R577" i="2"/>
  <c r="R578" i="2"/>
  <c r="R579" i="2"/>
  <c r="R580" i="2"/>
  <c r="R581" i="2"/>
  <c r="R582" i="2"/>
  <c r="R583" i="2"/>
  <c r="R584" i="2"/>
  <c r="R585" i="2"/>
  <c r="R586" i="2"/>
  <c r="R587" i="2"/>
  <c r="R588" i="2"/>
  <c r="R589" i="2"/>
  <c r="R590" i="2"/>
  <c r="R591" i="2"/>
  <c r="R592" i="2"/>
  <c r="R593" i="2"/>
  <c r="R594" i="2"/>
  <c r="R595" i="2"/>
  <c r="R596" i="2"/>
  <c r="R597" i="2"/>
  <c r="R598" i="2"/>
  <c r="R599" i="2"/>
  <c r="R600" i="2"/>
  <c r="R601" i="2"/>
  <c r="R602" i="2"/>
  <c r="R603" i="2"/>
  <c r="R604" i="2"/>
  <c r="R605" i="2"/>
  <c r="R606" i="2"/>
  <c r="R607" i="2"/>
  <c r="R608" i="2"/>
  <c r="R609" i="2"/>
  <c r="R610" i="2"/>
  <c r="R611" i="2"/>
  <c r="R612" i="2"/>
  <c r="R613" i="2"/>
  <c r="R614" i="2"/>
  <c r="R615" i="2"/>
  <c r="R616" i="2"/>
  <c r="R617" i="2"/>
  <c r="R618" i="2"/>
  <c r="R619" i="2"/>
  <c r="R620" i="2"/>
  <c r="R621" i="2"/>
  <c r="R622" i="2"/>
  <c r="R623" i="2"/>
  <c r="R624" i="2"/>
  <c r="R625" i="2"/>
  <c r="R626" i="2"/>
  <c r="R627" i="2"/>
  <c r="R628" i="2"/>
  <c r="R629" i="2"/>
  <c r="R630" i="2"/>
  <c r="R631" i="2"/>
  <c r="R632" i="2"/>
  <c r="R633" i="2"/>
  <c r="R634" i="2"/>
  <c r="R635" i="2"/>
  <c r="R636" i="2"/>
  <c r="R637" i="2"/>
  <c r="R638" i="2"/>
  <c r="R639" i="2"/>
  <c r="R640" i="2"/>
  <c r="R641" i="2"/>
  <c r="R642" i="2"/>
  <c r="R643" i="2"/>
  <c r="R644" i="2"/>
  <c r="R645" i="2"/>
  <c r="R646" i="2"/>
  <c r="R647" i="2"/>
  <c r="R648" i="2"/>
  <c r="R649" i="2"/>
  <c r="R650" i="2"/>
  <c r="R651" i="2"/>
  <c r="R652" i="2"/>
  <c r="R653" i="2"/>
  <c r="R654" i="2"/>
  <c r="R655" i="2"/>
  <c r="R656" i="2"/>
  <c r="R657" i="2"/>
  <c r="R658" i="2"/>
  <c r="R659" i="2"/>
  <c r="R660" i="2"/>
  <c r="R661" i="2"/>
  <c r="R662" i="2"/>
  <c r="R663" i="2"/>
  <c r="R664" i="2"/>
  <c r="R665" i="2"/>
  <c r="R666" i="2"/>
  <c r="R667" i="2"/>
  <c r="R668" i="2"/>
  <c r="R669" i="2"/>
  <c r="R670" i="2"/>
  <c r="R671" i="2"/>
  <c r="R672" i="2"/>
  <c r="R673" i="2"/>
  <c r="R674" i="2"/>
  <c r="R675" i="2"/>
  <c r="R676" i="2"/>
  <c r="R677" i="2"/>
  <c r="R678" i="2"/>
  <c r="R679" i="2"/>
  <c r="R680" i="2"/>
  <c r="R681" i="2"/>
  <c r="R682" i="2"/>
  <c r="R683" i="2"/>
  <c r="R684" i="2"/>
  <c r="R685" i="2"/>
  <c r="R686" i="2"/>
  <c r="R687" i="2"/>
  <c r="R688" i="2"/>
  <c r="R689" i="2"/>
  <c r="R690" i="2"/>
  <c r="R691" i="2"/>
  <c r="R692" i="2"/>
  <c r="R693" i="2"/>
  <c r="R694" i="2"/>
  <c r="R695" i="2"/>
  <c r="R696" i="2"/>
  <c r="R697" i="2"/>
  <c r="R698" i="2"/>
  <c r="R699" i="2"/>
  <c r="R700" i="2"/>
  <c r="R701" i="2"/>
  <c r="R702" i="2"/>
  <c r="R703" i="2"/>
  <c r="R704" i="2"/>
  <c r="R705" i="2"/>
  <c r="R706" i="2"/>
  <c r="R707" i="2"/>
  <c r="R708" i="2"/>
  <c r="R709" i="2"/>
  <c r="R710" i="2"/>
  <c r="R711" i="2"/>
  <c r="R712" i="2"/>
  <c r="R713" i="2"/>
  <c r="R714" i="2"/>
  <c r="R715" i="2"/>
  <c r="R716" i="2"/>
  <c r="R717" i="2"/>
  <c r="R718" i="2"/>
  <c r="R719" i="2"/>
  <c r="R720" i="2"/>
  <c r="R721" i="2"/>
  <c r="R722" i="2"/>
  <c r="R723" i="2"/>
  <c r="R724" i="2"/>
  <c r="R725" i="2"/>
  <c r="R726" i="2"/>
  <c r="R727" i="2"/>
  <c r="R728" i="2"/>
  <c r="R729" i="2"/>
  <c r="R730" i="2"/>
  <c r="R731" i="2"/>
  <c r="R732" i="2"/>
  <c r="R733" i="2"/>
  <c r="R734" i="2"/>
  <c r="R735" i="2"/>
  <c r="R736" i="2"/>
  <c r="R737" i="2"/>
  <c r="R738" i="2"/>
  <c r="R739" i="2"/>
  <c r="R740" i="2"/>
  <c r="R741" i="2"/>
  <c r="R742" i="2"/>
  <c r="R743" i="2"/>
  <c r="R744" i="2"/>
  <c r="R745" i="2"/>
  <c r="R746" i="2"/>
  <c r="R747" i="2"/>
  <c r="R748" i="2"/>
  <c r="R749" i="2"/>
  <c r="R750" i="2"/>
  <c r="R751" i="2"/>
  <c r="R752" i="2"/>
  <c r="R753" i="2"/>
  <c r="R754" i="2"/>
  <c r="R755" i="2"/>
  <c r="R756" i="2"/>
  <c r="R757" i="2"/>
  <c r="R758" i="2"/>
  <c r="R759" i="2"/>
  <c r="R760" i="2"/>
  <c r="R761" i="2"/>
  <c r="R762" i="2"/>
  <c r="R763" i="2"/>
  <c r="R764" i="2"/>
  <c r="R765" i="2"/>
  <c r="R766" i="2"/>
  <c r="R767" i="2"/>
  <c r="R768" i="2"/>
  <c r="R769" i="2"/>
  <c r="R770" i="2"/>
  <c r="R771" i="2"/>
  <c r="R772" i="2"/>
  <c r="R773" i="2"/>
  <c r="R774" i="2"/>
  <c r="R775" i="2"/>
  <c r="R776" i="2"/>
  <c r="R777" i="2"/>
  <c r="R778" i="2"/>
  <c r="R779" i="2"/>
  <c r="R780" i="2"/>
  <c r="R781" i="2"/>
  <c r="R782" i="2"/>
  <c r="R783" i="2"/>
  <c r="R784" i="2"/>
  <c r="R785" i="2"/>
  <c r="R786" i="2"/>
  <c r="R787" i="2"/>
  <c r="R788" i="2"/>
  <c r="R789" i="2"/>
  <c r="R790" i="2"/>
  <c r="R791" i="2"/>
  <c r="R792" i="2"/>
  <c r="R793" i="2"/>
  <c r="R794" i="2"/>
  <c r="R795" i="2"/>
  <c r="R796" i="2"/>
  <c r="R797" i="2"/>
  <c r="R798" i="2"/>
  <c r="R799" i="2"/>
  <c r="R800" i="2"/>
  <c r="R801" i="2"/>
  <c r="R802" i="2"/>
  <c r="R803" i="2"/>
  <c r="R804" i="2"/>
  <c r="R805" i="2"/>
  <c r="R806" i="2"/>
  <c r="R807" i="2"/>
  <c r="R808" i="2"/>
  <c r="R809" i="2"/>
  <c r="R810" i="2"/>
  <c r="R811" i="2"/>
  <c r="R812" i="2"/>
  <c r="R813" i="2"/>
  <c r="R814" i="2"/>
  <c r="R815" i="2"/>
  <c r="R816" i="2"/>
  <c r="R817" i="2"/>
  <c r="R818" i="2"/>
  <c r="R819" i="2"/>
  <c r="R820" i="2"/>
  <c r="R821" i="2"/>
  <c r="R822" i="2"/>
  <c r="R823" i="2"/>
  <c r="R824" i="2"/>
  <c r="R825" i="2"/>
  <c r="R826" i="2"/>
  <c r="R827" i="2"/>
  <c r="R828" i="2"/>
  <c r="R829" i="2"/>
  <c r="R830" i="2"/>
  <c r="R831" i="2"/>
  <c r="R832" i="2"/>
  <c r="R833" i="2"/>
  <c r="R834" i="2"/>
  <c r="R835" i="2"/>
  <c r="R836" i="2"/>
  <c r="R837" i="2"/>
  <c r="R838" i="2"/>
  <c r="R839" i="2"/>
  <c r="R840" i="2"/>
  <c r="R841" i="2"/>
  <c r="R842" i="2"/>
  <c r="R843" i="2"/>
  <c r="R844" i="2"/>
  <c r="R845" i="2"/>
  <c r="R846" i="2"/>
  <c r="R847" i="2"/>
  <c r="R848" i="2"/>
  <c r="R849" i="2"/>
  <c r="R850" i="2"/>
  <c r="R851" i="2"/>
  <c r="R852" i="2"/>
  <c r="R853" i="2"/>
  <c r="R854" i="2"/>
  <c r="R855" i="2"/>
  <c r="R856" i="2"/>
  <c r="R857" i="2"/>
  <c r="R858" i="2"/>
  <c r="R859" i="2"/>
  <c r="R860" i="2"/>
  <c r="R861" i="2"/>
  <c r="R862" i="2"/>
  <c r="R863" i="2"/>
  <c r="R864" i="2"/>
  <c r="R865" i="2"/>
  <c r="R866" i="2"/>
  <c r="R867" i="2"/>
  <c r="R868" i="2"/>
  <c r="R869" i="2"/>
  <c r="R870" i="2"/>
  <c r="R871" i="2"/>
  <c r="R872" i="2"/>
  <c r="R873" i="2"/>
  <c r="R874" i="2"/>
  <c r="R875" i="2"/>
  <c r="R876" i="2"/>
  <c r="R877" i="2"/>
  <c r="R878" i="2"/>
  <c r="R879" i="2"/>
  <c r="R880" i="2"/>
  <c r="R881" i="2"/>
  <c r="R882" i="2"/>
  <c r="R883" i="2"/>
  <c r="R884" i="2"/>
  <c r="R885" i="2"/>
  <c r="R886" i="2"/>
  <c r="R887" i="2"/>
  <c r="R888" i="2"/>
  <c r="R889" i="2"/>
  <c r="R890" i="2"/>
  <c r="R891" i="2"/>
  <c r="R892" i="2"/>
  <c r="R893" i="2"/>
  <c r="R894" i="2"/>
  <c r="R895" i="2"/>
  <c r="R896" i="2"/>
  <c r="R897" i="2"/>
  <c r="R898" i="2"/>
  <c r="R899" i="2"/>
  <c r="R900" i="2"/>
  <c r="R901" i="2"/>
  <c r="R902" i="2"/>
  <c r="R903" i="2"/>
  <c r="R904" i="2"/>
  <c r="R905" i="2"/>
  <c r="R906" i="2"/>
  <c r="R907" i="2"/>
  <c r="R15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Q572" i="2"/>
  <c r="Q573" i="2"/>
  <c r="Q574" i="2"/>
  <c r="Q575" i="2"/>
  <c r="Q576" i="2"/>
  <c r="Q577" i="2"/>
  <c r="Q578" i="2"/>
  <c r="Q579" i="2"/>
  <c r="Q580" i="2"/>
  <c r="Q581" i="2"/>
  <c r="Q582" i="2"/>
  <c r="Q583" i="2"/>
  <c r="Q584" i="2"/>
  <c r="Q585" i="2"/>
  <c r="Q586" i="2"/>
  <c r="Q587" i="2"/>
  <c r="Q588" i="2"/>
  <c r="Q589" i="2"/>
  <c r="Q590" i="2"/>
  <c r="Q591" i="2"/>
  <c r="Q592" i="2"/>
  <c r="Q593" i="2"/>
  <c r="Q594" i="2"/>
  <c r="Q595" i="2"/>
  <c r="Q596" i="2"/>
  <c r="Q597" i="2"/>
  <c r="Q598" i="2"/>
  <c r="Q599" i="2"/>
  <c r="Q600" i="2"/>
  <c r="Q601" i="2"/>
  <c r="Q602" i="2"/>
  <c r="Q603" i="2"/>
  <c r="Q604" i="2"/>
  <c r="Q605" i="2"/>
  <c r="Q606" i="2"/>
  <c r="Q607" i="2"/>
  <c r="Q608" i="2"/>
  <c r="Q609" i="2"/>
  <c r="Q610" i="2"/>
  <c r="Q611" i="2"/>
  <c r="Q612" i="2"/>
  <c r="Q613" i="2"/>
  <c r="Q614" i="2"/>
  <c r="Q615" i="2"/>
  <c r="Q616" i="2"/>
  <c r="Q617" i="2"/>
  <c r="Q618" i="2"/>
  <c r="Q619" i="2"/>
  <c r="Q620" i="2"/>
  <c r="Q621" i="2"/>
  <c r="Q622" i="2"/>
  <c r="Q623" i="2"/>
  <c r="Q624" i="2"/>
  <c r="Q625" i="2"/>
  <c r="Q626" i="2"/>
  <c r="Q627" i="2"/>
  <c r="Q628" i="2"/>
  <c r="Q629" i="2"/>
  <c r="Q630" i="2"/>
  <c r="Q631" i="2"/>
  <c r="Q632" i="2"/>
  <c r="Q633" i="2"/>
  <c r="Q634" i="2"/>
  <c r="Q635" i="2"/>
  <c r="Q636" i="2"/>
  <c r="Q637" i="2"/>
  <c r="Q638" i="2"/>
  <c r="Q639" i="2"/>
  <c r="Q640" i="2"/>
  <c r="Q641" i="2"/>
  <c r="Q642" i="2"/>
  <c r="Q643" i="2"/>
  <c r="Q644" i="2"/>
  <c r="Q645" i="2"/>
  <c r="Q646" i="2"/>
  <c r="Q647" i="2"/>
  <c r="Q648" i="2"/>
  <c r="Q649" i="2"/>
  <c r="Q650" i="2"/>
  <c r="Q651" i="2"/>
  <c r="Q652" i="2"/>
  <c r="Q653" i="2"/>
  <c r="Q654" i="2"/>
  <c r="Q655" i="2"/>
  <c r="Q656" i="2"/>
  <c r="Q657" i="2"/>
  <c r="Q658" i="2"/>
  <c r="Q659" i="2"/>
  <c r="Q660" i="2"/>
  <c r="Q661" i="2"/>
  <c r="Q662" i="2"/>
  <c r="Q663" i="2"/>
  <c r="Q664" i="2"/>
  <c r="Q665" i="2"/>
  <c r="Q666" i="2"/>
  <c r="Q667" i="2"/>
  <c r="Q668" i="2"/>
  <c r="Q669" i="2"/>
  <c r="Q670" i="2"/>
  <c r="Q671" i="2"/>
  <c r="Q672" i="2"/>
  <c r="Q673" i="2"/>
  <c r="Q674" i="2"/>
  <c r="Q675" i="2"/>
  <c r="Q676" i="2"/>
  <c r="Q677" i="2"/>
  <c r="Q678" i="2"/>
  <c r="Q679" i="2"/>
  <c r="Q680" i="2"/>
  <c r="Q681" i="2"/>
  <c r="Q682" i="2"/>
  <c r="Q683" i="2"/>
  <c r="Q684" i="2"/>
  <c r="Q685" i="2"/>
  <c r="Q686" i="2"/>
  <c r="Q687" i="2"/>
  <c r="Q688" i="2"/>
  <c r="Q689" i="2"/>
  <c r="Q690" i="2"/>
  <c r="Q691" i="2"/>
  <c r="Q692" i="2"/>
  <c r="Q693" i="2"/>
  <c r="Q694" i="2"/>
  <c r="Q695" i="2"/>
  <c r="Q696" i="2"/>
  <c r="Q697" i="2"/>
  <c r="Q698" i="2"/>
  <c r="Q699" i="2"/>
  <c r="Q700" i="2"/>
  <c r="Q701" i="2"/>
  <c r="Q702" i="2"/>
  <c r="Q703" i="2"/>
  <c r="Q704" i="2"/>
  <c r="Q705" i="2"/>
  <c r="Q706" i="2"/>
  <c r="Q707" i="2"/>
  <c r="Q708" i="2"/>
  <c r="Q709" i="2"/>
  <c r="Q710" i="2"/>
  <c r="Q711" i="2"/>
  <c r="Q712" i="2"/>
  <c r="Q713" i="2"/>
  <c r="Q714" i="2"/>
  <c r="Q715" i="2"/>
  <c r="Q716" i="2"/>
  <c r="Q717" i="2"/>
  <c r="Q718" i="2"/>
  <c r="Q719" i="2"/>
  <c r="Q720" i="2"/>
  <c r="Q721" i="2"/>
  <c r="Q722" i="2"/>
  <c r="Q723" i="2"/>
  <c r="Q724" i="2"/>
  <c r="Q725" i="2"/>
  <c r="Q726" i="2"/>
  <c r="Q727" i="2"/>
  <c r="Q728" i="2"/>
  <c r="Q729" i="2"/>
  <c r="Q730" i="2"/>
  <c r="Q731" i="2"/>
  <c r="Q732" i="2"/>
  <c r="Q733" i="2"/>
  <c r="Q734" i="2"/>
  <c r="Q735" i="2"/>
  <c r="Q736" i="2"/>
  <c r="Q737" i="2"/>
  <c r="Q738" i="2"/>
  <c r="Q739" i="2"/>
  <c r="Q740" i="2"/>
  <c r="Q741" i="2"/>
  <c r="Q742" i="2"/>
  <c r="Q743" i="2"/>
  <c r="Q744" i="2"/>
  <c r="Q745" i="2"/>
  <c r="Q746" i="2"/>
  <c r="Q747" i="2"/>
  <c r="Q748" i="2"/>
  <c r="Q749" i="2"/>
  <c r="Q750" i="2"/>
  <c r="Q751" i="2"/>
  <c r="Q752" i="2"/>
  <c r="Q753" i="2"/>
  <c r="Q754" i="2"/>
  <c r="Q755" i="2"/>
  <c r="Q756" i="2"/>
  <c r="Q757" i="2"/>
  <c r="Q758" i="2"/>
  <c r="Q759" i="2"/>
  <c r="Q760" i="2"/>
  <c r="Q761" i="2"/>
  <c r="Q762" i="2"/>
  <c r="Q763" i="2"/>
  <c r="Q764" i="2"/>
  <c r="Q765" i="2"/>
  <c r="Q766" i="2"/>
  <c r="Q767" i="2"/>
  <c r="Q768" i="2"/>
  <c r="Q769" i="2"/>
  <c r="Q770" i="2"/>
  <c r="Q771" i="2"/>
  <c r="Q772" i="2"/>
  <c r="Q773" i="2"/>
  <c r="Q774" i="2"/>
  <c r="Q775" i="2"/>
  <c r="Q776" i="2"/>
  <c r="Q777" i="2"/>
  <c r="Q778" i="2"/>
  <c r="Q779" i="2"/>
  <c r="Q780" i="2"/>
  <c r="Q781" i="2"/>
  <c r="Q782" i="2"/>
  <c r="Q783" i="2"/>
  <c r="Q784" i="2"/>
  <c r="Q785" i="2"/>
  <c r="Q786" i="2"/>
  <c r="Q787" i="2"/>
  <c r="Q788" i="2"/>
  <c r="Q789" i="2"/>
  <c r="Q790" i="2"/>
  <c r="Q791" i="2"/>
  <c r="Q792" i="2"/>
  <c r="Q793" i="2"/>
  <c r="Q794" i="2"/>
  <c r="Q795" i="2"/>
  <c r="Q796" i="2"/>
  <c r="Q797" i="2"/>
  <c r="Q798" i="2"/>
  <c r="Q799" i="2"/>
  <c r="Q800" i="2"/>
  <c r="Q801" i="2"/>
  <c r="Q802" i="2"/>
  <c r="Q803" i="2"/>
  <c r="Q804" i="2"/>
  <c r="Q805" i="2"/>
  <c r="Q806" i="2"/>
  <c r="Q807" i="2"/>
  <c r="Q808" i="2"/>
  <c r="Q809" i="2"/>
  <c r="Q810" i="2"/>
  <c r="Q811" i="2"/>
  <c r="Q812" i="2"/>
  <c r="Q813" i="2"/>
  <c r="Q814" i="2"/>
  <c r="Q815" i="2"/>
  <c r="Q816" i="2"/>
  <c r="Q817" i="2"/>
  <c r="Q818" i="2"/>
  <c r="Q819" i="2"/>
  <c r="Q820" i="2"/>
  <c r="Q821" i="2"/>
  <c r="Q822" i="2"/>
  <c r="Q823" i="2"/>
  <c r="Q824" i="2"/>
  <c r="Q825" i="2"/>
  <c r="Q826" i="2"/>
  <c r="Q827" i="2"/>
  <c r="Q828" i="2"/>
  <c r="Q829" i="2"/>
  <c r="Q830" i="2"/>
  <c r="Q831" i="2"/>
  <c r="Q832" i="2"/>
  <c r="Q833" i="2"/>
  <c r="Q834" i="2"/>
  <c r="Q835" i="2"/>
  <c r="Q836" i="2"/>
  <c r="Q837" i="2"/>
  <c r="Q838" i="2"/>
  <c r="Q839" i="2"/>
  <c r="Q840" i="2"/>
  <c r="Q841" i="2"/>
  <c r="Q842" i="2"/>
  <c r="Q843" i="2"/>
  <c r="Q844" i="2"/>
  <c r="Q845" i="2"/>
  <c r="Q846" i="2"/>
  <c r="Q847" i="2"/>
  <c r="Q848" i="2"/>
  <c r="Q849" i="2"/>
  <c r="Q850" i="2"/>
  <c r="Q851" i="2"/>
  <c r="Q852" i="2"/>
  <c r="Q853" i="2"/>
  <c r="Q854" i="2"/>
  <c r="Q855" i="2"/>
  <c r="Q856" i="2"/>
  <c r="Q857" i="2"/>
  <c r="Q858" i="2"/>
  <c r="Q859" i="2"/>
  <c r="Q860" i="2"/>
  <c r="Q861" i="2"/>
  <c r="Q862" i="2"/>
  <c r="Q863" i="2"/>
  <c r="Q864" i="2"/>
  <c r="Q865" i="2"/>
  <c r="Q866" i="2"/>
  <c r="Q867" i="2"/>
  <c r="Q868" i="2"/>
  <c r="Q869" i="2"/>
  <c r="Q870" i="2"/>
  <c r="Q871" i="2"/>
  <c r="Q872" i="2"/>
  <c r="Q873" i="2"/>
  <c r="Q874" i="2"/>
  <c r="Q875" i="2"/>
  <c r="Q876" i="2"/>
  <c r="Q877" i="2"/>
  <c r="Q878" i="2"/>
  <c r="Q879" i="2"/>
  <c r="Q880" i="2"/>
  <c r="Q881" i="2"/>
  <c r="Q882" i="2"/>
  <c r="Q883" i="2"/>
  <c r="Q884" i="2"/>
  <c r="Q885" i="2"/>
  <c r="Q886" i="2"/>
  <c r="Q887" i="2"/>
  <c r="Q888" i="2"/>
  <c r="Q889" i="2"/>
  <c r="Q890" i="2"/>
  <c r="Q891" i="2"/>
  <c r="Q892" i="2"/>
  <c r="Q893" i="2"/>
  <c r="Q894" i="2"/>
  <c r="Q895" i="2"/>
  <c r="Q896" i="2"/>
  <c r="Q897" i="2"/>
  <c r="Q898" i="2"/>
  <c r="Q899" i="2"/>
  <c r="Q900" i="2"/>
  <c r="Q901" i="2"/>
  <c r="Q902" i="2"/>
  <c r="Q903" i="2"/>
  <c r="Q904" i="2"/>
  <c r="Q905" i="2"/>
  <c r="Q906" i="2"/>
  <c r="Q907" i="2"/>
  <c r="P378" i="2" l="1"/>
  <c r="P379" i="2"/>
  <c r="P380" i="2"/>
  <c r="P381" i="2"/>
  <c r="P382" i="2"/>
  <c r="P383" i="2"/>
  <c r="P384" i="2"/>
  <c r="P385" i="2"/>
  <c r="P386" i="2"/>
  <c r="P387" i="2"/>
  <c r="P388" i="2"/>
  <c r="P389" i="2"/>
  <c r="P390" i="2"/>
  <c r="P391" i="2"/>
  <c r="P392" i="2"/>
  <c r="P393" i="2"/>
  <c r="P394" i="2"/>
  <c r="P395" i="2"/>
  <c r="P396" i="2"/>
  <c r="P397" i="2"/>
  <c r="P398" i="2"/>
  <c r="P399" i="2"/>
  <c r="P400" i="2"/>
  <c r="P401" i="2"/>
  <c r="P402" i="2"/>
  <c r="P403" i="2"/>
  <c r="P404" i="2"/>
  <c r="P405" i="2"/>
  <c r="P406" i="2"/>
  <c r="P407" i="2"/>
  <c r="P408" i="2"/>
  <c r="P409" i="2"/>
  <c r="P410" i="2"/>
  <c r="P411" i="2"/>
  <c r="P412" i="2"/>
  <c r="P413" i="2"/>
  <c r="P414" i="2"/>
  <c r="P415" i="2"/>
  <c r="P416" i="2"/>
  <c r="P417" i="2"/>
  <c r="P418" i="2"/>
  <c r="P419" i="2"/>
  <c r="P420" i="2"/>
  <c r="P421" i="2"/>
  <c r="P422" i="2"/>
  <c r="P423" i="2"/>
  <c r="P424" i="2"/>
  <c r="P425" i="2"/>
  <c r="P426" i="2"/>
  <c r="P427" i="2"/>
  <c r="P428" i="2"/>
  <c r="P429" i="2"/>
  <c r="P430" i="2"/>
  <c r="P431" i="2"/>
  <c r="P432" i="2"/>
  <c r="P433" i="2"/>
  <c r="P434" i="2"/>
  <c r="P435" i="2"/>
  <c r="P436" i="2"/>
  <c r="P437" i="2"/>
  <c r="P438" i="2"/>
  <c r="P439" i="2"/>
  <c r="P440" i="2"/>
  <c r="P441" i="2"/>
  <c r="P442" i="2"/>
  <c r="P443" i="2"/>
  <c r="P444" i="2"/>
  <c r="P445" i="2"/>
  <c r="P446" i="2"/>
  <c r="P447" i="2"/>
  <c r="P448" i="2"/>
  <c r="P449" i="2"/>
  <c r="P450" i="2"/>
  <c r="P451" i="2"/>
  <c r="P452" i="2"/>
  <c r="P453" i="2"/>
  <c r="P454" i="2"/>
  <c r="P455" i="2"/>
  <c r="P456" i="2"/>
  <c r="P457" i="2"/>
  <c r="P458" i="2"/>
  <c r="P459" i="2"/>
  <c r="P460" i="2"/>
  <c r="P461" i="2"/>
  <c r="P462" i="2"/>
  <c r="P463" i="2"/>
  <c r="P464" i="2"/>
  <c r="P465" i="2"/>
  <c r="P466" i="2"/>
  <c r="P467" i="2"/>
  <c r="P468" i="2"/>
  <c r="P469" i="2"/>
  <c r="P470" i="2"/>
  <c r="P471" i="2"/>
  <c r="P472" i="2"/>
  <c r="P473" i="2"/>
  <c r="P474" i="2"/>
  <c r="P475" i="2"/>
  <c r="P476" i="2"/>
  <c r="P477" i="2"/>
  <c r="P478" i="2"/>
  <c r="P479" i="2"/>
  <c r="P480" i="2"/>
  <c r="P481" i="2"/>
  <c r="P482" i="2"/>
  <c r="P483" i="2"/>
  <c r="P484" i="2"/>
  <c r="P48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189" i="2"/>
  <c r="P190" i="2"/>
  <c r="P191" i="2"/>
  <c r="P192" i="2"/>
  <c r="P193" i="2"/>
  <c r="P194" i="2"/>
  <c r="P195" i="2"/>
  <c r="P196" i="2"/>
  <c r="P197" i="2"/>
  <c r="P198" i="2"/>
  <c r="P199" i="2"/>
  <c r="P200" i="2"/>
  <c r="P201" i="2"/>
  <c r="P202" i="2"/>
  <c r="P203" i="2"/>
  <c r="P204" i="2"/>
  <c r="P205" i="2"/>
  <c r="P206" i="2"/>
  <c r="P207" i="2"/>
  <c r="P208" i="2"/>
  <c r="P209" i="2"/>
  <c r="P210" i="2"/>
  <c r="P211" i="2"/>
  <c r="P212" i="2"/>
  <c r="P213" i="2"/>
  <c r="P214" i="2"/>
  <c r="P215" i="2"/>
  <c r="P216" i="2"/>
  <c r="P217" i="2"/>
  <c r="P218" i="2"/>
  <c r="P219" i="2"/>
  <c r="P220" i="2"/>
  <c r="P221" i="2"/>
  <c r="P222" i="2"/>
  <c r="P223" i="2"/>
  <c r="P224" i="2"/>
  <c r="P225" i="2"/>
  <c r="P226" i="2"/>
  <c r="P227" i="2"/>
  <c r="P228" i="2"/>
  <c r="P229" i="2"/>
  <c r="P230" i="2"/>
  <c r="P231" i="2"/>
  <c r="P232" i="2"/>
  <c r="P233" i="2"/>
  <c r="P234" i="2"/>
  <c r="P235" i="2"/>
  <c r="P236" i="2"/>
  <c r="P237" i="2"/>
  <c r="P238" i="2"/>
  <c r="P239" i="2"/>
  <c r="P240" i="2"/>
  <c r="P241" i="2"/>
  <c r="P242" i="2"/>
  <c r="P243" i="2"/>
  <c r="P244" i="2"/>
  <c r="P245" i="2"/>
  <c r="P246" i="2"/>
  <c r="P247" i="2"/>
  <c r="P248" i="2"/>
  <c r="P249" i="2"/>
  <c r="P250" i="2"/>
  <c r="P251" i="2"/>
  <c r="P252" i="2"/>
  <c r="P253" i="2"/>
  <c r="P254" i="2"/>
  <c r="P255" i="2"/>
  <c r="P256" i="2"/>
  <c r="P257" i="2"/>
  <c r="P258" i="2"/>
  <c r="P259" i="2"/>
  <c r="P260" i="2"/>
  <c r="P261" i="2"/>
  <c r="P262" i="2"/>
  <c r="P263" i="2"/>
  <c r="P264" i="2"/>
  <c r="P265" i="2"/>
  <c r="P266" i="2"/>
  <c r="P267" i="2"/>
  <c r="P268" i="2"/>
  <c r="P269" i="2"/>
  <c r="P270" i="2"/>
  <c r="P271" i="2"/>
  <c r="P272" i="2"/>
  <c r="P273" i="2"/>
  <c r="P274" i="2"/>
  <c r="P275" i="2"/>
  <c r="P276" i="2"/>
  <c r="P277" i="2"/>
  <c r="P278" i="2"/>
  <c r="P279" i="2"/>
  <c r="P280" i="2"/>
  <c r="P281" i="2"/>
  <c r="P282" i="2"/>
  <c r="P283" i="2"/>
  <c r="P284" i="2"/>
  <c r="P285" i="2"/>
  <c r="P286" i="2"/>
  <c r="P287" i="2"/>
  <c r="P288" i="2"/>
  <c r="P289" i="2"/>
  <c r="P290" i="2"/>
  <c r="P291" i="2"/>
  <c r="P292" i="2"/>
  <c r="P293" i="2"/>
  <c r="P294" i="2"/>
  <c r="P295" i="2"/>
  <c r="P296" i="2"/>
  <c r="P297" i="2"/>
  <c r="P298" i="2"/>
  <c r="P299" i="2"/>
  <c r="P300" i="2"/>
  <c r="P301" i="2"/>
  <c r="P302" i="2"/>
  <c r="P303" i="2"/>
  <c r="P304" i="2"/>
  <c r="P305" i="2"/>
  <c r="P306" i="2"/>
  <c r="P307" i="2"/>
  <c r="P308" i="2"/>
  <c r="P309" i="2"/>
  <c r="P310" i="2"/>
  <c r="P311" i="2"/>
  <c r="P312" i="2"/>
  <c r="P313" i="2"/>
  <c r="P314" i="2"/>
  <c r="P315" i="2"/>
  <c r="P316" i="2"/>
  <c r="P317" i="2"/>
  <c r="P318" i="2"/>
  <c r="P319" i="2"/>
  <c r="P320" i="2"/>
  <c r="P321" i="2"/>
  <c r="P322" i="2"/>
  <c r="P323" i="2"/>
  <c r="P324" i="2"/>
  <c r="P325" i="2"/>
  <c r="P326" i="2"/>
  <c r="P327" i="2"/>
  <c r="P328" i="2"/>
  <c r="P329" i="2"/>
  <c r="P330" i="2"/>
  <c r="P331" i="2"/>
  <c r="P332" i="2"/>
  <c r="P333" i="2"/>
  <c r="P334" i="2"/>
  <c r="P335" i="2"/>
  <c r="P336" i="2"/>
  <c r="P337" i="2"/>
  <c r="P338" i="2"/>
  <c r="P339" i="2"/>
  <c r="P340" i="2"/>
  <c r="P341" i="2"/>
  <c r="P342" i="2"/>
  <c r="P343" i="2"/>
  <c r="P344" i="2"/>
  <c r="P345" i="2"/>
  <c r="P346" i="2"/>
  <c r="P347" i="2"/>
  <c r="P348" i="2"/>
  <c r="P349" i="2"/>
  <c r="P350" i="2"/>
  <c r="P351" i="2"/>
  <c r="P352" i="2"/>
  <c r="P353" i="2"/>
  <c r="P354" i="2"/>
  <c r="P355" i="2"/>
  <c r="P356" i="2"/>
  <c r="P357" i="2"/>
  <c r="P358" i="2"/>
  <c r="P359" i="2"/>
  <c r="P360" i="2"/>
  <c r="P361" i="2"/>
  <c r="P362" i="2"/>
  <c r="P363" i="2"/>
  <c r="P364" i="2"/>
  <c r="P365" i="2"/>
  <c r="P366" i="2"/>
  <c r="P367" i="2"/>
  <c r="P368" i="2"/>
  <c r="P369" i="2"/>
  <c r="P370" i="2"/>
  <c r="P371" i="2"/>
  <c r="P372" i="2"/>
  <c r="P373" i="2"/>
  <c r="P374" i="2"/>
  <c r="P375" i="2"/>
  <c r="P376" i="2"/>
  <c r="P377" i="2"/>
  <c r="P486" i="2"/>
  <c r="P487" i="2"/>
  <c r="P488" i="2"/>
  <c r="P489" i="2"/>
  <c r="P490" i="2"/>
  <c r="P491" i="2"/>
  <c r="P492" i="2"/>
  <c r="P493" i="2"/>
  <c r="P494" i="2"/>
  <c r="P495" i="2"/>
  <c r="P496" i="2"/>
  <c r="P497" i="2"/>
  <c r="P498" i="2"/>
  <c r="P499" i="2"/>
  <c r="P500" i="2"/>
  <c r="P501" i="2"/>
  <c r="P502" i="2"/>
  <c r="P503" i="2"/>
  <c r="P504" i="2"/>
  <c r="P505" i="2"/>
  <c r="P506" i="2"/>
  <c r="P507" i="2"/>
  <c r="P508" i="2"/>
  <c r="P509" i="2"/>
  <c r="P510" i="2"/>
  <c r="P511" i="2"/>
  <c r="P512" i="2"/>
  <c r="P513" i="2"/>
  <c r="P514" i="2"/>
  <c r="P515" i="2"/>
  <c r="P516" i="2"/>
  <c r="P517" i="2"/>
  <c r="P518" i="2"/>
  <c r="P519" i="2"/>
  <c r="P520" i="2"/>
  <c r="P521" i="2"/>
  <c r="P522" i="2"/>
  <c r="P523" i="2"/>
  <c r="P524" i="2"/>
  <c r="P525" i="2"/>
  <c r="P526" i="2"/>
  <c r="P527" i="2"/>
  <c r="P528" i="2"/>
  <c r="P529" i="2"/>
  <c r="P530" i="2"/>
  <c r="P531" i="2"/>
  <c r="P532" i="2"/>
  <c r="P533" i="2"/>
  <c r="P534" i="2"/>
  <c r="P535" i="2"/>
  <c r="P536" i="2"/>
  <c r="P537" i="2"/>
  <c r="P538" i="2"/>
  <c r="P539" i="2"/>
  <c r="P540" i="2"/>
  <c r="P541" i="2"/>
  <c r="P542" i="2"/>
  <c r="P543" i="2"/>
  <c r="P544" i="2"/>
  <c r="P545" i="2"/>
  <c r="P546" i="2"/>
  <c r="P547" i="2"/>
  <c r="P548" i="2"/>
  <c r="P549" i="2"/>
  <c r="P550" i="2"/>
  <c r="P551" i="2"/>
  <c r="P552" i="2"/>
  <c r="P553" i="2"/>
  <c r="P554" i="2"/>
  <c r="P555" i="2"/>
  <c r="P556" i="2"/>
  <c r="P557" i="2"/>
  <c r="P558" i="2"/>
  <c r="P559" i="2"/>
  <c r="P560" i="2"/>
  <c r="P561" i="2"/>
  <c r="P562" i="2"/>
  <c r="P563" i="2"/>
  <c r="P564" i="2"/>
  <c r="P565" i="2"/>
  <c r="P566" i="2"/>
  <c r="P567" i="2"/>
  <c r="P568" i="2"/>
  <c r="P569" i="2"/>
  <c r="P570" i="2"/>
  <c r="P571" i="2"/>
  <c r="P572" i="2"/>
  <c r="P573" i="2"/>
  <c r="P574" i="2"/>
  <c r="P575" i="2"/>
  <c r="P576" i="2"/>
  <c r="P577" i="2"/>
  <c r="P578" i="2"/>
  <c r="P579" i="2"/>
  <c r="P580" i="2"/>
  <c r="P581" i="2"/>
  <c r="P582" i="2"/>
  <c r="P583" i="2"/>
  <c r="P584" i="2"/>
  <c r="P585" i="2"/>
  <c r="P586" i="2"/>
  <c r="P587" i="2"/>
  <c r="P588" i="2"/>
  <c r="P589" i="2"/>
  <c r="P590" i="2"/>
  <c r="P591" i="2"/>
  <c r="P592" i="2"/>
  <c r="P593" i="2"/>
  <c r="P594" i="2"/>
  <c r="P595" i="2"/>
  <c r="P596" i="2"/>
  <c r="P597" i="2"/>
  <c r="P598" i="2"/>
  <c r="P599" i="2"/>
  <c r="P600" i="2"/>
  <c r="P601" i="2"/>
  <c r="P602" i="2"/>
  <c r="P603" i="2"/>
  <c r="P604" i="2"/>
  <c r="P605" i="2"/>
  <c r="P606" i="2"/>
  <c r="P607" i="2"/>
  <c r="P608" i="2"/>
  <c r="P609" i="2"/>
  <c r="P610" i="2"/>
  <c r="P611" i="2"/>
  <c r="P612" i="2"/>
  <c r="P613" i="2"/>
  <c r="P614" i="2"/>
  <c r="P615" i="2"/>
  <c r="P616" i="2"/>
  <c r="P617" i="2"/>
  <c r="P618" i="2"/>
  <c r="P619" i="2"/>
  <c r="P620" i="2"/>
  <c r="P621" i="2"/>
  <c r="P622" i="2"/>
  <c r="P623" i="2"/>
  <c r="P624" i="2"/>
  <c r="P625" i="2"/>
  <c r="P626" i="2"/>
  <c r="P627" i="2"/>
  <c r="P628" i="2"/>
  <c r="P629" i="2"/>
  <c r="P630" i="2"/>
  <c r="P631" i="2"/>
  <c r="P632" i="2"/>
  <c r="P633" i="2"/>
  <c r="P634" i="2"/>
  <c r="P635" i="2"/>
  <c r="P636" i="2"/>
  <c r="P637" i="2"/>
  <c r="P638" i="2"/>
  <c r="P639" i="2"/>
  <c r="P640" i="2"/>
  <c r="P641" i="2"/>
  <c r="P642" i="2"/>
  <c r="P643" i="2"/>
  <c r="P644" i="2"/>
  <c r="P645" i="2"/>
  <c r="P646" i="2"/>
  <c r="P647" i="2"/>
  <c r="P648" i="2"/>
  <c r="P649" i="2"/>
  <c r="P650" i="2"/>
  <c r="P651" i="2"/>
  <c r="P652" i="2"/>
  <c r="P653" i="2"/>
  <c r="P654" i="2"/>
  <c r="P655" i="2"/>
  <c r="P656" i="2"/>
  <c r="P657" i="2"/>
  <c r="P658" i="2"/>
  <c r="P659" i="2"/>
  <c r="P660" i="2"/>
  <c r="P661" i="2"/>
  <c r="P662" i="2"/>
  <c r="P663" i="2"/>
  <c r="P664" i="2"/>
  <c r="P665" i="2"/>
  <c r="P666" i="2"/>
  <c r="P667" i="2"/>
  <c r="P668" i="2"/>
  <c r="P669" i="2"/>
  <c r="P670" i="2"/>
  <c r="P671" i="2"/>
  <c r="P672" i="2"/>
  <c r="P673" i="2"/>
  <c r="P674" i="2"/>
  <c r="P675" i="2"/>
  <c r="P676" i="2"/>
  <c r="P677" i="2"/>
  <c r="P678" i="2"/>
  <c r="P679" i="2"/>
  <c r="P680" i="2"/>
  <c r="P681" i="2"/>
  <c r="P682" i="2"/>
  <c r="P683" i="2"/>
  <c r="P684" i="2"/>
  <c r="P685" i="2"/>
  <c r="P686" i="2"/>
  <c r="P687" i="2"/>
  <c r="P688" i="2"/>
  <c r="P689" i="2"/>
  <c r="P690" i="2"/>
  <c r="P691" i="2"/>
  <c r="P692" i="2"/>
  <c r="P693" i="2"/>
  <c r="P694" i="2"/>
  <c r="P695" i="2"/>
  <c r="P696" i="2"/>
  <c r="P697" i="2"/>
  <c r="P698" i="2"/>
  <c r="P699" i="2"/>
  <c r="P700" i="2"/>
  <c r="P701" i="2"/>
  <c r="P702" i="2"/>
  <c r="P703" i="2"/>
  <c r="P704" i="2"/>
  <c r="P705" i="2"/>
  <c r="P706" i="2"/>
  <c r="P707" i="2"/>
  <c r="P708" i="2"/>
  <c r="P709" i="2"/>
  <c r="P710" i="2"/>
  <c r="P711" i="2"/>
  <c r="P712" i="2"/>
  <c r="P713" i="2"/>
  <c r="P714" i="2"/>
  <c r="P715" i="2"/>
  <c r="P716" i="2"/>
  <c r="P717" i="2"/>
  <c r="P718" i="2"/>
  <c r="P719" i="2"/>
  <c r="P720" i="2"/>
  <c r="P721" i="2"/>
  <c r="P722" i="2"/>
  <c r="P723" i="2"/>
  <c r="P724" i="2"/>
  <c r="P725" i="2"/>
  <c r="P726" i="2"/>
  <c r="P727" i="2"/>
  <c r="P728" i="2"/>
  <c r="P729" i="2"/>
  <c r="P730" i="2"/>
  <c r="P731" i="2"/>
  <c r="P732" i="2"/>
  <c r="P733" i="2"/>
  <c r="P734" i="2"/>
  <c r="P735" i="2"/>
  <c r="P736" i="2"/>
  <c r="P737" i="2"/>
  <c r="P738" i="2"/>
  <c r="P739" i="2"/>
  <c r="P740" i="2"/>
  <c r="P741" i="2"/>
  <c r="P742" i="2"/>
  <c r="P743" i="2"/>
  <c r="P744" i="2"/>
  <c r="P745" i="2"/>
  <c r="P746" i="2"/>
  <c r="P747" i="2"/>
  <c r="P748" i="2"/>
  <c r="P749" i="2"/>
  <c r="P750" i="2"/>
  <c r="P751" i="2"/>
  <c r="P752" i="2"/>
  <c r="P753" i="2"/>
  <c r="P754" i="2"/>
  <c r="P755" i="2"/>
  <c r="P756" i="2"/>
  <c r="P757" i="2"/>
  <c r="P758" i="2"/>
  <c r="P759" i="2"/>
  <c r="P760" i="2"/>
  <c r="P761" i="2"/>
  <c r="P762" i="2"/>
  <c r="P763" i="2"/>
  <c r="P764" i="2"/>
  <c r="P765" i="2"/>
  <c r="P766" i="2"/>
  <c r="P767" i="2"/>
  <c r="P768" i="2"/>
  <c r="P769" i="2"/>
  <c r="P770" i="2"/>
  <c r="P771" i="2"/>
  <c r="P772" i="2"/>
  <c r="P773" i="2"/>
  <c r="P774" i="2"/>
  <c r="P775" i="2"/>
  <c r="P776" i="2"/>
  <c r="P777" i="2"/>
  <c r="P778" i="2"/>
  <c r="P779" i="2"/>
  <c r="P780" i="2"/>
  <c r="P781" i="2"/>
  <c r="P782" i="2"/>
  <c r="P783" i="2"/>
  <c r="P784" i="2"/>
  <c r="P785" i="2"/>
  <c r="P786" i="2"/>
  <c r="P787" i="2"/>
  <c r="P788" i="2"/>
  <c r="P789" i="2"/>
  <c r="P790" i="2"/>
  <c r="P791" i="2"/>
  <c r="P792" i="2"/>
  <c r="P793" i="2"/>
  <c r="P794" i="2"/>
  <c r="P795" i="2"/>
  <c r="P796" i="2"/>
  <c r="P797" i="2"/>
  <c r="P798" i="2"/>
  <c r="P799" i="2"/>
  <c r="P800" i="2"/>
  <c r="P801" i="2"/>
  <c r="P802" i="2"/>
  <c r="P803" i="2"/>
  <c r="P804" i="2"/>
  <c r="P805" i="2"/>
  <c r="P806" i="2"/>
  <c r="P807" i="2"/>
  <c r="P808" i="2"/>
  <c r="P809" i="2"/>
  <c r="P810" i="2"/>
  <c r="P811" i="2"/>
  <c r="P812" i="2"/>
  <c r="P813" i="2"/>
  <c r="P814" i="2"/>
  <c r="P815" i="2"/>
  <c r="P816" i="2"/>
  <c r="P817" i="2"/>
  <c r="P818" i="2"/>
  <c r="P819" i="2"/>
  <c r="P820" i="2"/>
  <c r="P821" i="2"/>
  <c r="P822" i="2"/>
  <c r="P823" i="2"/>
  <c r="P824" i="2"/>
  <c r="P825" i="2"/>
  <c r="P826" i="2"/>
  <c r="P827" i="2"/>
  <c r="P828" i="2"/>
  <c r="P829" i="2"/>
  <c r="P830" i="2"/>
  <c r="P831" i="2"/>
  <c r="P832" i="2"/>
  <c r="P833" i="2"/>
  <c r="P834" i="2"/>
  <c r="P835" i="2"/>
  <c r="P836" i="2"/>
  <c r="P837" i="2"/>
  <c r="P838" i="2"/>
  <c r="P839" i="2"/>
  <c r="P840" i="2"/>
  <c r="P841" i="2"/>
  <c r="P842" i="2"/>
  <c r="P843" i="2"/>
  <c r="P844" i="2"/>
  <c r="P845" i="2"/>
  <c r="P846" i="2"/>
  <c r="P847" i="2"/>
  <c r="P848" i="2"/>
  <c r="P849" i="2"/>
  <c r="P850" i="2"/>
  <c r="P851" i="2"/>
  <c r="P852" i="2"/>
  <c r="P853" i="2"/>
  <c r="P854" i="2"/>
  <c r="P855" i="2"/>
  <c r="P856" i="2"/>
  <c r="P857" i="2"/>
  <c r="P858" i="2"/>
  <c r="P859" i="2"/>
  <c r="P860" i="2"/>
  <c r="P861" i="2"/>
  <c r="P862" i="2"/>
  <c r="P863" i="2"/>
  <c r="P864" i="2"/>
  <c r="P865" i="2"/>
  <c r="P866" i="2"/>
  <c r="P867" i="2"/>
  <c r="P868" i="2"/>
  <c r="P869" i="2"/>
  <c r="P870" i="2"/>
  <c r="P871" i="2"/>
  <c r="P872" i="2"/>
  <c r="P873" i="2"/>
  <c r="P874" i="2"/>
  <c r="P875" i="2"/>
  <c r="P876" i="2"/>
  <c r="P877" i="2"/>
  <c r="P878" i="2"/>
  <c r="P879" i="2"/>
  <c r="P880" i="2"/>
  <c r="P881" i="2"/>
  <c r="P882" i="2"/>
  <c r="P883" i="2"/>
  <c r="P884" i="2"/>
  <c r="P885" i="2"/>
  <c r="P886" i="2"/>
  <c r="P887" i="2"/>
  <c r="P888" i="2"/>
  <c r="P889" i="2"/>
  <c r="P890" i="2"/>
  <c r="P891" i="2"/>
  <c r="P892" i="2"/>
  <c r="P893" i="2"/>
  <c r="P894" i="2"/>
  <c r="P895" i="2"/>
  <c r="P896" i="2"/>
  <c r="P897" i="2"/>
  <c r="P898" i="2"/>
  <c r="P899" i="2"/>
  <c r="P900" i="2"/>
  <c r="P901" i="2"/>
  <c r="P902" i="2"/>
  <c r="P903" i="2"/>
  <c r="P904" i="2"/>
  <c r="P905" i="2"/>
  <c r="P906" i="2"/>
  <c r="P907" i="2"/>
  <c r="P15" i="2" l="1"/>
  <c r="F16" i="2"/>
  <c r="G16" i="2" s="1"/>
  <c r="H16" i="2" s="1"/>
  <c r="F17" i="2"/>
  <c r="G17" i="2" s="1"/>
  <c r="H17" i="2" s="1"/>
  <c r="F18" i="2"/>
  <c r="F19" i="2"/>
  <c r="G19" i="2" s="1"/>
  <c r="H19" i="2" s="1"/>
  <c r="F20" i="2"/>
  <c r="G20" i="2" s="1"/>
  <c r="H20" i="2" s="1"/>
  <c r="F21" i="2"/>
  <c r="G21" i="2" s="1"/>
  <c r="H21" i="2" s="1"/>
  <c r="F22" i="2"/>
  <c r="G22" i="2" s="1"/>
  <c r="H22" i="2" s="1"/>
  <c r="F23" i="2"/>
  <c r="G23" i="2" s="1"/>
  <c r="H23" i="2" s="1"/>
  <c r="F24" i="2"/>
  <c r="F25" i="2"/>
  <c r="F26" i="2"/>
  <c r="G26" i="2" s="1"/>
  <c r="H26" i="2" s="1"/>
  <c r="F27" i="2"/>
  <c r="G27" i="2" s="1"/>
  <c r="H27" i="2" s="1"/>
  <c r="F28" i="2"/>
  <c r="G28" i="2" s="1"/>
  <c r="H28" i="2" s="1"/>
  <c r="F29" i="2"/>
  <c r="G29" i="2" s="1"/>
  <c r="H29" i="2" s="1"/>
  <c r="F30" i="2"/>
  <c r="G30" i="2" s="1"/>
  <c r="H30" i="2" s="1"/>
  <c r="F31" i="2"/>
  <c r="F32" i="2"/>
  <c r="G32" i="2" s="1"/>
  <c r="H32" i="2" s="1"/>
  <c r="F33" i="2"/>
  <c r="G33" i="2" s="1"/>
  <c r="H33" i="2" s="1"/>
  <c r="F34" i="2"/>
  <c r="F35" i="2"/>
  <c r="G35" i="2" s="1"/>
  <c r="H35" i="2" s="1"/>
  <c r="F36" i="2"/>
  <c r="G36" i="2" s="1"/>
  <c r="H36" i="2" s="1"/>
  <c r="F37" i="2"/>
  <c r="G37" i="2" s="1"/>
  <c r="H37" i="2" s="1"/>
  <c r="F38" i="2"/>
  <c r="G38" i="2" s="1"/>
  <c r="H38" i="2" s="1"/>
  <c r="F39" i="2"/>
  <c r="G39" i="2" s="1"/>
  <c r="H39" i="2" s="1"/>
  <c r="F40" i="2"/>
  <c r="F41" i="2"/>
  <c r="F42" i="2"/>
  <c r="F43" i="2"/>
  <c r="F44" i="2"/>
  <c r="G44" i="2" s="1"/>
  <c r="H44" i="2" s="1"/>
  <c r="F45" i="2"/>
  <c r="F46" i="2"/>
  <c r="G46" i="2" s="1"/>
  <c r="H46" i="2" s="1"/>
  <c r="F47" i="2"/>
  <c r="F48" i="2"/>
  <c r="G48" i="2" s="1"/>
  <c r="H48" i="2" s="1"/>
  <c r="F49" i="2"/>
  <c r="G49" i="2" s="1"/>
  <c r="H49" i="2" s="1"/>
  <c r="F50" i="2"/>
  <c r="F51" i="2"/>
  <c r="G51" i="2" s="1"/>
  <c r="H51" i="2" s="1"/>
  <c r="F52" i="2"/>
  <c r="G52" i="2" s="1"/>
  <c r="H52" i="2" s="1"/>
  <c r="F53" i="2"/>
  <c r="G53" i="2" s="1"/>
  <c r="H53" i="2" s="1"/>
  <c r="F54" i="2"/>
  <c r="G54" i="2" s="1"/>
  <c r="H54" i="2" s="1"/>
  <c r="F55" i="2"/>
  <c r="G55" i="2" s="1"/>
  <c r="H55" i="2" s="1"/>
  <c r="F56" i="2"/>
  <c r="G56" i="2" s="1"/>
  <c r="H56" i="2" s="1"/>
  <c r="F57" i="2"/>
  <c r="G57" i="2" s="1"/>
  <c r="H57" i="2" s="1"/>
  <c r="F58" i="2"/>
  <c r="G58" i="2" s="1"/>
  <c r="H58" i="2" s="1"/>
  <c r="F59" i="2"/>
  <c r="G59" i="2" s="1"/>
  <c r="H59" i="2" s="1"/>
  <c r="F60" i="2"/>
  <c r="G60" i="2" s="1"/>
  <c r="H60" i="2" s="1"/>
  <c r="F61" i="2"/>
  <c r="G61" i="2" s="1"/>
  <c r="H61" i="2" s="1"/>
  <c r="F62" i="2"/>
  <c r="G62" i="2" s="1"/>
  <c r="H62" i="2" s="1"/>
  <c r="F63" i="2"/>
  <c r="F64" i="2"/>
  <c r="G64" i="2" s="1"/>
  <c r="H64" i="2" s="1"/>
  <c r="F65" i="2"/>
  <c r="G65" i="2" s="1"/>
  <c r="H65" i="2" s="1"/>
  <c r="F66" i="2"/>
  <c r="F67" i="2"/>
  <c r="G67" i="2" s="1"/>
  <c r="H67" i="2" s="1"/>
  <c r="F68" i="2"/>
  <c r="G68" i="2" s="1"/>
  <c r="H68" i="2" s="1"/>
  <c r="F69" i="2"/>
  <c r="G69" i="2" s="1"/>
  <c r="H69" i="2" s="1"/>
  <c r="F70" i="2"/>
  <c r="F71" i="2"/>
  <c r="F72" i="2"/>
  <c r="F73" i="2"/>
  <c r="G73" i="2" s="1"/>
  <c r="H73" i="2" s="1"/>
  <c r="F74" i="2"/>
  <c r="G74" i="2" s="1"/>
  <c r="I74" i="2" s="1"/>
  <c r="F75" i="2"/>
  <c r="F76" i="2"/>
  <c r="G76" i="2" s="1"/>
  <c r="H76" i="2" s="1"/>
  <c r="F77" i="2"/>
  <c r="G77" i="2" s="1"/>
  <c r="H77" i="2" s="1"/>
  <c r="F78" i="2"/>
  <c r="F79" i="2"/>
  <c r="F80" i="2"/>
  <c r="G80" i="2" s="1"/>
  <c r="H80" i="2" s="1"/>
  <c r="F81" i="2"/>
  <c r="G81" i="2" s="1"/>
  <c r="H81" i="2" s="1"/>
  <c r="F82" i="2"/>
  <c r="F83" i="2"/>
  <c r="G83" i="2" s="1"/>
  <c r="H83" i="2" s="1"/>
  <c r="F84" i="2"/>
  <c r="G84" i="2" s="1"/>
  <c r="H84" i="2" s="1"/>
  <c r="F85" i="2"/>
  <c r="G85" i="2" s="1"/>
  <c r="H85" i="2" s="1"/>
  <c r="F86" i="2"/>
  <c r="G86" i="2" s="1"/>
  <c r="H86" i="2" s="1"/>
  <c r="F87" i="2"/>
  <c r="G87" i="2" s="1"/>
  <c r="H87" i="2" s="1"/>
  <c r="F88" i="2"/>
  <c r="G88" i="2" s="1"/>
  <c r="H88" i="2" s="1"/>
  <c r="F89" i="2"/>
  <c r="F90" i="2"/>
  <c r="G90" i="2" s="1"/>
  <c r="I90" i="2" s="1"/>
  <c r="F91" i="2"/>
  <c r="F92" i="2"/>
  <c r="G92" i="2" s="1"/>
  <c r="H92" i="2" s="1"/>
  <c r="F93" i="2"/>
  <c r="F94" i="2"/>
  <c r="G94" i="2" s="1"/>
  <c r="H94" i="2" s="1"/>
  <c r="F95" i="2"/>
  <c r="F96" i="2"/>
  <c r="G96" i="2" s="1"/>
  <c r="H96" i="2" s="1"/>
  <c r="F97" i="2"/>
  <c r="G97" i="2" s="1"/>
  <c r="H97" i="2" s="1"/>
  <c r="F98" i="2"/>
  <c r="F99" i="2"/>
  <c r="G99" i="2" s="1"/>
  <c r="H99" i="2" s="1"/>
  <c r="F100" i="2"/>
  <c r="G100" i="2" s="1"/>
  <c r="H100" i="2" s="1"/>
  <c r="F101" i="2"/>
  <c r="G101" i="2" s="1"/>
  <c r="H101" i="2" s="1"/>
  <c r="F102" i="2"/>
  <c r="G102" i="2" s="1"/>
  <c r="H102" i="2" s="1"/>
  <c r="F103" i="2"/>
  <c r="F104" i="2"/>
  <c r="F105" i="2"/>
  <c r="F106" i="2"/>
  <c r="G106" i="2" s="1"/>
  <c r="I106" i="2" s="1"/>
  <c r="F107" i="2"/>
  <c r="F108" i="2"/>
  <c r="F109" i="2"/>
  <c r="F110" i="2"/>
  <c r="G110" i="2" s="1"/>
  <c r="H110" i="2" s="1"/>
  <c r="F111" i="2"/>
  <c r="F112" i="2"/>
  <c r="G112" i="2" s="1"/>
  <c r="H112" i="2" s="1"/>
  <c r="F113" i="2"/>
  <c r="G113" i="2" s="1"/>
  <c r="H113" i="2" s="1"/>
  <c r="F114" i="2"/>
  <c r="F115" i="2"/>
  <c r="G115" i="2" s="1"/>
  <c r="H115" i="2" s="1"/>
  <c r="F116" i="2"/>
  <c r="G116" i="2" s="1"/>
  <c r="H116" i="2" s="1"/>
  <c r="F117" i="2"/>
  <c r="G117" i="2" s="1"/>
  <c r="H117" i="2" s="1"/>
  <c r="F118" i="2"/>
  <c r="G118" i="2" s="1"/>
  <c r="H118" i="2" s="1"/>
  <c r="F119" i="2"/>
  <c r="G119" i="2" s="1"/>
  <c r="H119" i="2" s="1"/>
  <c r="F120" i="2"/>
  <c r="G120" i="2" s="1"/>
  <c r="H120" i="2" s="1"/>
  <c r="F121" i="2"/>
  <c r="F122" i="2"/>
  <c r="G122" i="2" s="1"/>
  <c r="H122" i="2" s="1"/>
  <c r="F123" i="2"/>
  <c r="G123" i="2" s="1"/>
  <c r="H123" i="2" s="1"/>
  <c r="F124" i="2"/>
  <c r="G124" i="2" s="1"/>
  <c r="H124" i="2" s="1"/>
  <c r="F125" i="2"/>
  <c r="G125" i="2" s="1"/>
  <c r="H125" i="2" s="1"/>
  <c r="F126" i="2"/>
  <c r="G126" i="2" s="1"/>
  <c r="H126" i="2" s="1"/>
  <c r="F127" i="2"/>
  <c r="F128" i="2"/>
  <c r="G128" i="2" s="1"/>
  <c r="H128" i="2" s="1"/>
  <c r="F129" i="2"/>
  <c r="G129" i="2" s="1"/>
  <c r="H129" i="2" s="1"/>
  <c r="F130" i="2"/>
  <c r="F131" i="2"/>
  <c r="G131" i="2" s="1"/>
  <c r="H131" i="2" s="1"/>
  <c r="F132" i="2"/>
  <c r="G132" i="2" s="1"/>
  <c r="H132" i="2" s="1"/>
  <c r="F133" i="2"/>
  <c r="G133" i="2" s="1"/>
  <c r="H133" i="2" s="1"/>
  <c r="F134" i="2"/>
  <c r="G134" i="2" s="1"/>
  <c r="H134" i="2" s="1"/>
  <c r="F135" i="2"/>
  <c r="G135" i="2" s="1"/>
  <c r="H135" i="2" s="1"/>
  <c r="F136" i="2"/>
  <c r="G136" i="2" s="1"/>
  <c r="H136" i="2" s="1"/>
  <c r="F137" i="2"/>
  <c r="G137" i="2" s="1"/>
  <c r="H137" i="2" s="1"/>
  <c r="F138" i="2"/>
  <c r="G138" i="2" s="1"/>
  <c r="H138" i="2" s="1"/>
  <c r="F139" i="2"/>
  <c r="F140" i="2"/>
  <c r="F141" i="2"/>
  <c r="F142" i="2"/>
  <c r="F143" i="2"/>
  <c r="F144" i="2"/>
  <c r="G144" i="2" s="1"/>
  <c r="H144" i="2" s="1"/>
  <c r="F145" i="2"/>
  <c r="G145" i="2" s="1"/>
  <c r="H145" i="2" s="1"/>
  <c r="F146" i="2"/>
  <c r="F147" i="2"/>
  <c r="G147" i="2" s="1"/>
  <c r="H147" i="2" s="1"/>
  <c r="F148" i="2"/>
  <c r="G148" i="2" s="1"/>
  <c r="H148" i="2" s="1"/>
  <c r="F149" i="2"/>
  <c r="G149" i="2" s="1"/>
  <c r="H149" i="2" s="1"/>
  <c r="F150" i="2"/>
  <c r="G150" i="2" s="1"/>
  <c r="H150" i="2" s="1"/>
  <c r="F151" i="2"/>
  <c r="G151" i="2" s="1"/>
  <c r="H151" i="2" s="1"/>
  <c r="F152" i="2"/>
  <c r="F153" i="2"/>
  <c r="F154" i="2"/>
  <c r="G154" i="2" s="1"/>
  <c r="H154" i="2" s="1"/>
  <c r="F155" i="2"/>
  <c r="G155" i="2" s="1"/>
  <c r="H155" i="2" s="1"/>
  <c r="F156" i="2"/>
  <c r="G156" i="2" s="1"/>
  <c r="H156" i="2" s="1"/>
  <c r="F157" i="2"/>
  <c r="G157" i="2" s="1"/>
  <c r="H157" i="2" s="1"/>
  <c r="F158" i="2"/>
  <c r="G158" i="2" s="1"/>
  <c r="H158" i="2" s="1"/>
  <c r="F159" i="2"/>
  <c r="F160" i="2"/>
  <c r="G160" i="2" s="1"/>
  <c r="H160" i="2" s="1"/>
  <c r="F161" i="2"/>
  <c r="G161" i="2" s="1"/>
  <c r="H161" i="2" s="1"/>
  <c r="F162" i="2"/>
  <c r="F163" i="2"/>
  <c r="G163" i="2" s="1"/>
  <c r="H163" i="2" s="1"/>
  <c r="F164" i="2"/>
  <c r="G164" i="2" s="1"/>
  <c r="H164" i="2" s="1"/>
  <c r="F165" i="2"/>
  <c r="G165" i="2" s="1"/>
  <c r="H165" i="2" s="1"/>
  <c r="F166" i="2"/>
  <c r="G166" i="2" s="1"/>
  <c r="H166" i="2" s="1"/>
  <c r="F167" i="2"/>
  <c r="G167" i="2" s="1"/>
  <c r="H167" i="2" s="1"/>
  <c r="F168" i="2"/>
  <c r="G168" i="2" s="1"/>
  <c r="H168" i="2" s="1"/>
  <c r="F169" i="2"/>
  <c r="F170" i="2"/>
  <c r="G170" i="2" s="1"/>
  <c r="H170" i="2" s="1"/>
  <c r="F171" i="2"/>
  <c r="G171" i="2" s="1"/>
  <c r="H171" i="2" s="1"/>
  <c r="F172" i="2"/>
  <c r="G172" i="2" s="1"/>
  <c r="H172" i="2" s="1"/>
  <c r="F173" i="2"/>
  <c r="F174" i="2"/>
  <c r="F175" i="2"/>
  <c r="F176" i="2"/>
  <c r="G176" i="2" s="1"/>
  <c r="F177" i="2"/>
  <c r="G177" i="2" s="1"/>
  <c r="F178" i="2"/>
  <c r="F179" i="2"/>
  <c r="G179" i="2" s="1"/>
  <c r="H179" i="2" s="1"/>
  <c r="F180" i="2"/>
  <c r="G180" i="2" s="1"/>
  <c r="H180" i="2" s="1"/>
  <c r="F181" i="2"/>
  <c r="G181" i="2" s="1"/>
  <c r="H181" i="2" s="1"/>
  <c r="F182" i="2"/>
  <c r="G182" i="2" s="1"/>
  <c r="H182" i="2" s="1"/>
  <c r="F183" i="2"/>
  <c r="G183" i="2" s="1"/>
  <c r="H183" i="2" s="1"/>
  <c r="F184" i="2"/>
  <c r="F185" i="2"/>
  <c r="G185" i="2" s="1"/>
  <c r="H185" i="2" s="1"/>
  <c r="F186" i="2"/>
  <c r="F187" i="2"/>
  <c r="F188" i="2"/>
  <c r="G188" i="2" s="1"/>
  <c r="H188" i="2" s="1"/>
  <c r="F189" i="2"/>
  <c r="F190" i="2"/>
  <c r="G190" i="2" s="1"/>
  <c r="H190" i="2" s="1"/>
  <c r="F191" i="2"/>
  <c r="F192" i="2"/>
  <c r="G192" i="2" s="1"/>
  <c r="F193" i="2"/>
  <c r="G193" i="2" s="1"/>
  <c r="F194" i="2"/>
  <c r="F195" i="2"/>
  <c r="G195" i="2" s="1"/>
  <c r="H195" i="2" s="1"/>
  <c r="F196" i="2"/>
  <c r="G196" i="2" s="1"/>
  <c r="H196" i="2" s="1"/>
  <c r="F197" i="2"/>
  <c r="G197" i="2" s="1"/>
  <c r="H197" i="2" s="1"/>
  <c r="F198" i="2"/>
  <c r="G198" i="2" s="1"/>
  <c r="H198" i="2" s="1"/>
  <c r="F199" i="2"/>
  <c r="G199" i="2" s="1"/>
  <c r="H199" i="2" s="1"/>
  <c r="F200" i="2"/>
  <c r="G200" i="2" s="1"/>
  <c r="H200" i="2" s="1"/>
  <c r="F201" i="2"/>
  <c r="F202" i="2"/>
  <c r="F203" i="2"/>
  <c r="F204" i="2"/>
  <c r="F205" i="2"/>
  <c r="F206" i="2"/>
  <c r="F207" i="2"/>
  <c r="F208" i="2"/>
  <c r="G208" i="2" s="1"/>
  <c r="F209" i="2"/>
  <c r="G209" i="2" s="1"/>
  <c r="F210" i="2"/>
  <c r="F211" i="2"/>
  <c r="G211" i="2" s="1"/>
  <c r="H211" i="2" s="1"/>
  <c r="F212" i="2"/>
  <c r="G212" i="2" s="1"/>
  <c r="H212" i="2" s="1"/>
  <c r="F213" i="2"/>
  <c r="G213" i="2" s="1"/>
  <c r="H213" i="2" s="1"/>
  <c r="F214" i="2"/>
  <c r="G214" i="2" s="1"/>
  <c r="H214" i="2" s="1"/>
  <c r="F215" i="2"/>
  <c r="G215" i="2" s="1"/>
  <c r="H215" i="2" s="1"/>
  <c r="F216" i="2"/>
  <c r="G216" i="2" s="1"/>
  <c r="H216" i="2" s="1"/>
  <c r="F217" i="2"/>
  <c r="F218" i="2"/>
  <c r="G218" i="2" s="1"/>
  <c r="H218" i="2" s="1"/>
  <c r="F219" i="2"/>
  <c r="G219" i="2" s="1"/>
  <c r="H219" i="2" s="1"/>
  <c r="F220" i="2"/>
  <c r="G220" i="2" s="1"/>
  <c r="H220" i="2" s="1"/>
  <c r="F221" i="2"/>
  <c r="G221" i="2" s="1"/>
  <c r="H221" i="2" s="1"/>
  <c r="F222" i="2"/>
  <c r="G222" i="2" s="1"/>
  <c r="F223" i="2"/>
  <c r="F224" i="2"/>
  <c r="G224" i="2" s="1"/>
  <c r="F225" i="2"/>
  <c r="G225" i="2" s="1"/>
  <c r="F226" i="2"/>
  <c r="F227" i="2"/>
  <c r="G227" i="2" s="1"/>
  <c r="H227" i="2" s="1"/>
  <c r="F228" i="2"/>
  <c r="G228" i="2" s="1"/>
  <c r="H228" i="2" s="1"/>
  <c r="F229" i="2"/>
  <c r="G229" i="2" s="1"/>
  <c r="H229" i="2" s="1"/>
  <c r="F230" i="2"/>
  <c r="G230" i="2" s="1"/>
  <c r="H230" i="2" s="1"/>
  <c r="F231" i="2"/>
  <c r="F232" i="2"/>
  <c r="G232" i="2" s="1"/>
  <c r="H232" i="2" s="1"/>
  <c r="F233" i="2"/>
  <c r="F234" i="2"/>
  <c r="G234" i="2" s="1"/>
  <c r="H234" i="2" s="1"/>
  <c r="F235" i="2"/>
  <c r="G235" i="2" s="1"/>
  <c r="H235" i="2" s="1"/>
  <c r="F236" i="2"/>
  <c r="G236" i="2" s="1"/>
  <c r="H236" i="2" s="1"/>
  <c r="F237" i="2"/>
  <c r="G237" i="2" s="1"/>
  <c r="F238" i="2"/>
  <c r="G238" i="2" s="1"/>
  <c r="F239" i="2"/>
  <c r="F240" i="2"/>
  <c r="G240" i="2" s="1"/>
  <c r="F241" i="2"/>
  <c r="G241" i="2" s="1"/>
  <c r="F242" i="2"/>
  <c r="F243" i="2"/>
  <c r="G243" i="2" s="1"/>
  <c r="H243" i="2" s="1"/>
  <c r="F244" i="2"/>
  <c r="G244" i="2" s="1"/>
  <c r="H244" i="2" s="1"/>
  <c r="F245" i="2"/>
  <c r="G245" i="2" s="1"/>
  <c r="H245" i="2" s="1"/>
  <c r="F246" i="2"/>
  <c r="G246" i="2" s="1"/>
  <c r="H246" i="2" s="1"/>
  <c r="F247" i="2"/>
  <c r="G247" i="2" s="1"/>
  <c r="H247" i="2" s="1"/>
  <c r="F248" i="2"/>
  <c r="F249" i="2"/>
  <c r="F250" i="2"/>
  <c r="G250" i="2" s="1"/>
  <c r="F251" i="2"/>
  <c r="G251" i="2" s="1"/>
  <c r="F252" i="2"/>
  <c r="G252" i="2" s="1"/>
  <c r="F253" i="2"/>
  <c r="F254" i="2"/>
  <c r="G254" i="2" s="1"/>
  <c r="F255" i="2"/>
  <c r="F256" i="2"/>
  <c r="G256" i="2" s="1"/>
  <c r="F257" i="2"/>
  <c r="G257" i="2" s="1"/>
  <c r="F258" i="2"/>
  <c r="F259" i="2"/>
  <c r="G259" i="2" s="1"/>
  <c r="H259" i="2" s="1"/>
  <c r="F260" i="2"/>
  <c r="G260" i="2" s="1"/>
  <c r="H260" i="2" s="1"/>
  <c r="F261" i="2"/>
  <c r="G261" i="2" s="1"/>
  <c r="H261" i="2" s="1"/>
  <c r="F262" i="2"/>
  <c r="G262" i="2" s="1"/>
  <c r="H262" i="2" s="1"/>
  <c r="F263" i="2"/>
  <c r="G263" i="2" s="1"/>
  <c r="H263" i="2" s="1"/>
  <c r="F264" i="2"/>
  <c r="G264" i="2" s="1"/>
  <c r="H264" i="2" s="1"/>
  <c r="F265" i="2"/>
  <c r="G265" i="2" s="1"/>
  <c r="H265" i="2" s="1"/>
  <c r="F266" i="2"/>
  <c r="F267" i="2"/>
  <c r="F268" i="2"/>
  <c r="F269" i="2"/>
  <c r="F270" i="2"/>
  <c r="F271" i="2"/>
  <c r="F272" i="2"/>
  <c r="G272" i="2" s="1"/>
  <c r="F273" i="2"/>
  <c r="G273" i="2" s="1"/>
  <c r="F274" i="2"/>
  <c r="F275" i="2"/>
  <c r="G275" i="2" s="1"/>
  <c r="H275" i="2" s="1"/>
  <c r="F276" i="2"/>
  <c r="G276" i="2" s="1"/>
  <c r="H276" i="2" s="1"/>
  <c r="F277" i="2"/>
  <c r="G277" i="2" s="1"/>
  <c r="H277" i="2" s="1"/>
  <c r="F278" i="2"/>
  <c r="G278" i="2" s="1"/>
  <c r="H278" i="2" s="1"/>
  <c r="F279" i="2"/>
  <c r="G279" i="2" s="1"/>
  <c r="H279" i="2" s="1"/>
  <c r="F280" i="2"/>
  <c r="F281" i="2"/>
  <c r="F282" i="2"/>
  <c r="G282" i="2" s="1"/>
  <c r="F283" i="2"/>
  <c r="F284" i="2"/>
  <c r="G284" i="2" s="1"/>
  <c r="F285" i="2"/>
  <c r="G285" i="2" s="1"/>
  <c r="F286" i="2"/>
  <c r="F287" i="2"/>
  <c r="F288" i="2"/>
  <c r="G288" i="2" s="1"/>
  <c r="F289" i="2"/>
  <c r="G289" i="2" s="1"/>
  <c r="F290" i="2"/>
  <c r="F291" i="2"/>
  <c r="G291" i="2" s="1"/>
  <c r="H291" i="2" s="1"/>
  <c r="F292" i="2"/>
  <c r="G292" i="2" s="1"/>
  <c r="H292" i="2" s="1"/>
  <c r="F293" i="2"/>
  <c r="G293" i="2" s="1"/>
  <c r="H293" i="2" s="1"/>
  <c r="F294" i="2"/>
  <c r="G294" i="2" s="1"/>
  <c r="H294" i="2" s="1"/>
  <c r="F295" i="2"/>
  <c r="G295" i="2" s="1"/>
  <c r="H295" i="2" s="1"/>
  <c r="F296" i="2"/>
  <c r="G296" i="2" s="1"/>
  <c r="H296" i="2" s="1"/>
  <c r="F297" i="2"/>
  <c r="F298" i="2"/>
  <c r="F299" i="2"/>
  <c r="G299" i="2" s="1"/>
  <c r="F300" i="2"/>
  <c r="G300" i="2" s="1"/>
  <c r="F301" i="2"/>
  <c r="F302" i="2"/>
  <c r="F303" i="2"/>
  <c r="F304" i="2"/>
  <c r="G304" i="2" s="1"/>
  <c r="F305" i="2"/>
  <c r="G305" i="2" s="1"/>
  <c r="F306" i="2"/>
  <c r="F307" i="2"/>
  <c r="G307" i="2" s="1"/>
  <c r="H307" i="2" s="1"/>
  <c r="F308" i="2"/>
  <c r="G308" i="2" s="1"/>
  <c r="H308" i="2" s="1"/>
  <c r="F309" i="2"/>
  <c r="G309" i="2" s="1"/>
  <c r="H309" i="2" s="1"/>
  <c r="F310" i="2"/>
  <c r="G310" i="2" s="1"/>
  <c r="H310" i="2" s="1"/>
  <c r="F311" i="2"/>
  <c r="G311" i="2" s="1"/>
  <c r="H311" i="2" s="1"/>
  <c r="F312" i="2"/>
  <c r="F313" i="2"/>
  <c r="G313" i="2" s="1"/>
  <c r="H313" i="2" s="1"/>
  <c r="F314" i="2"/>
  <c r="G314" i="2" s="1"/>
  <c r="F315" i="2"/>
  <c r="G315" i="2" s="1"/>
  <c r="F316" i="2"/>
  <c r="F317" i="2"/>
  <c r="G317" i="2" s="1"/>
  <c r="F318" i="2"/>
  <c r="G318" i="2" s="1"/>
  <c r="F319" i="2"/>
  <c r="F320" i="2"/>
  <c r="G320" i="2" s="1"/>
  <c r="F321" i="2"/>
  <c r="G321" i="2" s="1"/>
  <c r="F322" i="2"/>
  <c r="F323" i="2"/>
  <c r="G323" i="2" s="1"/>
  <c r="H323" i="2" s="1"/>
  <c r="F324" i="2"/>
  <c r="G324" i="2" s="1"/>
  <c r="H324" i="2" s="1"/>
  <c r="F325" i="2"/>
  <c r="G325" i="2" s="1"/>
  <c r="H325" i="2" s="1"/>
  <c r="F326" i="2"/>
  <c r="G326" i="2" s="1"/>
  <c r="H326" i="2" s="1"/>
  <c r="F327" i="2"/>
  <c r="G327" i="2" s="1"/>
  <c r="H327" i="2" s="1"/>
  <c r="F328" i="2"/>
  <c r="G328" i="2" s="1"/>
  <c r="H328" i="2" s="1"/>
  <c r="F329" i="2"/>
  <c r="G329" i="2" s="1"/>
  <c r="H329" i="2" s="1"/>
  <c r="F330" i="2"/>
  <c r="G330" i="2" s="1"/>
  <c r="F331" i="2"/>
  <c r="G331" i="2" s="1"/>
  <c r="F332" i="2"/>
  <c r="G332" i="2" s="1"/>
  <c r="F333" i="2"/>
  <c r="G333" i="2" s="1"/>
  <c r="F334" i="2"/>
  <c r="F335" i="2"/>
  <c r="F336" i="2"/>
  <c r="G336" i="2" s="1"/>
  <c r="F337" i="2"/>
  <c r="G337" i="2" s="1"/>
  <c r="F338" i="2"/>
  <c r="F339" i="2"/>
  <c r="G339" i="2" s="1"/>
  <c r="H339" i="2" s="1"/>
  <c r="F340" i="2"/>
  <c r="G340" i="2" s="1"/>
  <c r="H340" i="2" s="1"/>
  <c r="F341" i="2"/>
  <c r="G341" i="2" s="1"/>
  <c r="H341" i="2" s="1"/>
  <c r="F342" i="2"/>
  <c r="G342" i="2" s="1"/>
  <c r="H342" i="2" s="1"/>
  <c r="F343" i="2"/>
  <c r="G343" i="2" s="1"/>
  <c r="H343" i="2" s="1"/>
  <c r="F344" i="2"/>
  <c r="F345" i="2"/>
  <c r="F346" i="2"/>
  <c r="F347" i="2"/>
  <c r="F348" i="2"/>
  <c r="G348" i="2" s="1"/>
  <c r="F349" i="2"/>
  <c r="G349" i="2" s="1"/>
  <c r="F350" i="2"/>
  <c r="F351" i="2"/>
  <c r="F352" i="2"/>
  <c r="G352" i="2" s="1"/>
  <c r="F353" i="2"/>
  <c r="G353" i="2" s="1"/>
  <c r="F354" i="2"/>
  <c r="F355" i="2"/>
  <c r="G355" i="2" s="1"/>
  <c r="H355" i="2" s="1"/>
  <c r="F356" i="2"/>
  <c r="G356" i="2" s="1"/>
  <c r="H356" i="2" s="1"/>
  <c r="F357" i="2"/>
  <c r="G357" i="2" s="1"/>
  <c r="H357" i="2" s="1"/>
  <c r="F358" i="2"/>
  <c r="G358" i="2" s="1"/>
  <c r="H358" i="2" s="1"/>
  <c r="F359" i="2"/>
  <c r="G359" i="2" s="1"/>
  <c r="H359" i="2" s="1"/>
  <c r="F360" i="2"/>
  <c r="G360" i="2" s="1"/>
  <c r="H360" i="2" s="1"/>
  <c r="F361" i="2"/>
  <c r="F362" i="2"/>
  <c r="G362" i="2" s="1"/>
  <c r="F363" i="2"/>
  <c r="G363" i="2" s="1"/>
  <c r="F364" i="2"/>
  <c r="G364" i="2" s="1"/>
  <c r="F365" i="2"/>
  <c r="G365" i="2" s="1"/>
  <c r="F366" i="2"/>
  <c r="G366" i="2" s="1"/>
  <c r="F367" i="2"/>
  <c r="F368" i="2"/>
  <c r="G368" i="2" s="1"/>
  <c r="F369" i="2"/>
  <c r="G369" i="2" s="1"/>
  <c r="F370" i="2"/>
  <c r="F371" i="2"/>
  <c r="G371" i="2" s="1"/>
  <c r="H371" i="2" s="1"/>
  <c r="F372" i="2"/>
  <c r="G372" i="2" s="1"/>
  <c r="H372" i="2" s="1"/>
  <c r="F373" i="2"/>
  <c r="G373" i="2" s="1"/>
  <c r="H373" i="2" s="1"/>
  <c r="F374" i="2"/>
  <c r="G374" i="2" s="1"/>
  <c r="H374" i="2" s="1"/>
  <c r="F375" i="2"/>
  <c r="G375" i="2" s="1"/>
  <c r="H375" i="2" s="1"/>
  <c r="F376" i="2"/>
  <c r="G376" i="2" s="1"/>
  <c r="H376" i="2" s="1"/>
  <c r="F377" i="2"/>
  <c r="F378" i="2"/>
  <c r="F379" i="2"/>
  <c r="F380" i="2"/>
  <c r="G380" i="2" s="1"/>
  <c r="F381" i="2"/>
  <c r="G381" i="2" s="1"/>
  <c r="F382" i="2"/>
  <c r="G382" i="2" s="1"/>
  <c r="F383" i="2"/>
  <c r="F384" i="2"/>
  <c r="G384" i="2" s="1"/>
  <c r="F385" i="2"/>
  <c r="G385" i="2" s="1"/>
  <c r="F386" i="2"/>
  <c r="F387" i="2"/>
  <c r="G387" i="2" s="1"/>
  <c r="H387" i="2" s="1"/>
  <c r="F388" i="2"/>
  <c r="G388" i="2" s="1"/>
  <c r="H388" i="2" s="1"/>
  <c r="F389" i="2"/>
  <c r="G389" i="2" s="1"/>
  <c r="H389" i="2" s="1"/>
  <c r="F390" i="2"/>
  <c r="G390" i="2" s="1"/>
  <c r="H390" i="2" s="1"/>
  <c r="F391" i="2"/>
  <c r="F392" i="2"/>
  <c r="F393" i="2"/>
  <c r="F394" i="2"/>
  <c r="F395" i="2"/>
  <c r="F396" i="2"/>
  <c r="G396" i="2" s="1"/>
  <c r="F397" i="2"/>
  <c r="F398" i="2"/>
  <c r="G398" i="2" s="1"/>
  <c r="F399" i="2"/>
  <c r="F400" i="2"/>
  <c r="F401" i="2"/>
  <c r="G401" i="2" s="1"/>
  <c r="F402" i="2"/>
  <c r="F403" i="2"/>
  <c r="G403" i="2" s="1"/>
  <c r="H403" i="2" s="1"/>
  <c r="F404" i="2"/>
  <c r="G404" i="2" s="1"/>
  <c r="H404" i="2" s="1"/>
  <c r="F405" i="2"/>
  <c r="G405" i="2" s="1"/>
  <c r="H405" i="2" s="1"/>
  <c r="F406" i="2"/>
  <c r="G406" i="2" s="1"/>
  <c r="H406" i="2" s="1"/>
  <c r="F407" i="2"/>
  <c r="G407" i="2" s="1"/>
  <c r="H407" i="2" s="1"/>
  <c r="F408" i="2"/>
  <c r="F409" i="2"/>
  <c r="F410" i="2"/>
  <c r="F411" i="2"/>
  <c r="F412" i="2"/>
  <c r="F413" i="2"/>
  <c r="F414" i="2"/>
  <c r="G414" i="2" s="1"/>
  <c r="F415" i="2"/>
  <c r="F416" i="2"/>
  <c r="F417" i="2"/>
  <c r="F418" i="2"/>
  <c r="F419" i="2"/>
  <c r="G419" i="2" s="1"/>
  <c r="H419" i="2" s="1"/>
  <c r="F420" i="2"/>
  <c r="G420" i="2" s="1"/>
  <c r="H420" i="2" s="1"/>
  <c r="F421" i="2"/>
  <c r="G421" i="2" s="1"/>
  <c r="H421" i="2" s="1"/>
  <c r="F422" i="2"/>
  <c r="G422" i="2" s="1"/>
  <c r="H422" i="2" s="1"/>
  <c r="F423" i="2"/>
  <c r="G423" i="2" s="1"/>
  <c r="H423" i="2" s="1"/>
  <c r="F424" i="2"/>
  <c r="G424" i="2" s="1"/>
  <c r="F425" i="2"/>
  <c r="F426" i="2"/>
  <c r="F427" i="2"/>
  <c r="F428" i="2"/>
  <c r="F429" i="2"/>
  <c r="G429" i="2" s="1"/>
  <c r="F430" i="2"/>
  <c r="F431" i="2"/>
  <c r="F432" i="2"/>
  <c r="F433" i="2"/>
  <c r="F434" i="2"/>
  <c r="F435" i="2"/>
  <c r="G435" i="2" s="1"/>
  <c r="H435" i="2" s="1"/>
  <c r="F436" i="2"/>
  <c r="G436" i="2" s="1"/>
  <c r="H436" i="2" s="1"/>
  <c r="F437" i="2"/>
  <c r="G437" i="2" s="1"/>
  <c r="H437" i="2" s="1"/>
  <c r="F438" i="2"/>
  <c r="G438" i="2" s="1"/>
  <c r="H438" i="2" s="1"/>
  <c r="F439" i="2"/>
  <c r="G439" i="2" s="1"/>
  <c r="H439" i="2" s="1"/>
  <c r="F440" i="2"/>
  <c r="F441" i="2"/>
  <c r="G441" i="2" s="1"/>
  <c r="H441" i="2" s="1"/>
  <c r="F442" i="2"/>
  <c r="G442" i="2" s="1"/>
  <c r="F443" i="2"/>
  <c r="F444" i="2"/>
  <c r="F445" i="2"/>
  <c r="F446" i="2"/>
  <c r="F447" i="2"/>
  <c r="F448" i="2"/>
  <c r="F449" i="2"/>
  <c r="F450" i="2"/>
  <c r="F451" i="2"/>
  <c r="G451" i="2" s="1"/>
  <c r="H451" i="2" s="1"/>
  <c r="F452" i="2"/>
  <c r="G452" i="2" s="1"/>
  <c r="H452" i="2" s="1"/>
  <c r="F453" i="2"/>
  <c r="G453" i="2" s="1"/>
  <c r="H453" i="2" s="1"/>
  <c r="F454" i="2"/>
  <c r="G454" i="2" s="1"/>
  <c r="H454" i="2" s="1"/>
  <c r="F455" i="2"/>
  <c r="F456" i="2"/>
  <c r="G456" i="2" s="1"/>
  <c r="F457" i="2"/>
  <c r="G457" i="2" s="1"/>
  <c r="H457" i="2" s="1"/>
  <c r="F458" i="2"/>
  <c r="G458" i="2" s="1"/>
  <c r="F459" i="2"/>
  <c r="G459" i="2" s="1"/>
  <c r="F460" i="2"/>
  <c r="F461" i="2"/>
  <c r="F462" i="2"/>
  <c r="G462" i="2" s="1"/>
  <c r="F463" i="2"/>
  <c r="F464" i="2"/>
  <c r="F465" i="2"/>
  <c r="F466" i="2"/>
  <c r="F467" i="2"/>
  <c r="G467" i="2" s="1"/>
  <c r="H467" i="2" s="1"/>
  <c r="F468" i="2"/>
  <c r="G468" i="2" s="1"/>
  <c r="H468" i="2" s="1"/>
  <c r="F469" i="2"/>
  <c r="G469" i="2" s="1"/>
  <c r="H469" i="2" s="1"/>
  <c r="F470" i="2"/>
  <c r="G470" i="2" s="1"/>
  <c r="H470" i="2" s="1"/>
  <c r="F471" i="2"/>
  <c r="F472" i="2"/>
  <c r="F473" i="2"/>
  <c r="F474" i="2"/>
  <c r="F475" i="2"/>
  <c r="G475" i="2" s="1"/>
  <c r="F476" i="2"/>
  <c r="F477" i="2"/>
  <c r="F478" i="2"/>
  <c r="F479" i="2"/>
  <c r="F480" i="2"/>
  <c r="F481" i="2"/>
  <c r="F482" i="2"/>
  <c r="F483" i="2"/>
  <c r="G483" i="2" s="1"/>
  <c r="F484" i="2"/>
  <c r="G484" i="2" s="1"/>
  <c r="F485" i="2"/>
  <c r="F486" i="2"/>
  <c r="G486" i="2" s="1"/>
  <c r="F487" i="2"/>
  <c r="F488" i="2"/>
  <c r="G488" i="2" s="1"/>
  <c r="F489" i="2"/>
  <c r="F490" i="2"/>
  <c r="F491" i="2"/>
  <c r="F492" i="2"/>
  <c r="F493" i="2"/>
  <c r="F494" i="2"/>
  <c r="G494" i="2" s="1"/>
  <c r="F495" i="2"/>
  <c r="F496" i="2"/>
  <c r="F497" i="2"/>
  <c r="F498" i="2"/>
  <c r="F499" i="2"/>
  <c r="G499" i="2" s="1"/>
  <c r="F500" i="2"/>
  <c r="G500" i="2" s="1"/>
  <c r="F501" i="2"/>
  <c r="F502" i="2"/>
  <c r="F503" i="2"/>
  <c r="F504" i="2"/>
  <c r="F505" i="2"/>
  <c r="G505" i="2" s="1"/>
  <c r="F506" i="2"/>
  <c r="F507" i="2"/>
  <c r="F508" i="2"/>
  <c r="F509" i="2"/>
  <c r="F510" i="2"/>
  <c r="G510" i="2" s="1"/>
  <c r="F511" i="2"/>
  <c r="F512" i="2"/>
  <c r="F513" i="2"/>
  <c r="F514" i="2"/>
  <c r="F515" i="2"/>
  <c r="G515" i="2" s="1"/>
  <c r="F516" i="2"/>
  <c r="G516" i="2" s="1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G531" i="2" s="1"/>
  <c r="F532" i="2"/>
  <c r="G532" i="2" s="1"/>
  <c r="F533" i="2"/>
  <c r="F534" i="2"/>
  <c r="F535" i="2"/>
  <c r="F536" i="2"/>
  <c r="G536" i="2" s="1"/>
  <c r="F537" i="2"/>
  <c r="G537" i="2" s="1"/>
  <c r="F538" i="2"/>
  <c r="F539" i="2"/>
  <c r="F540" i="2"/>
  <c r="F541" i="2"/>
  <c r="F542" i="2"/>
  <c r="G542" i="2" s="1"/>
  <c r="F543" i="2"/>
  <c r="F544" i="2"/>
  <c r="F545" i="2"/>
  <c r="F546" i="2"/>
  <c r="F547" i="2"/>
  <c r="G547" i="2" s="1"/>
  <c r="F548" i="2"/>
  <c r="G548" i="2" s="1"/>
  <c r="F549" i="2"/>
  <c r="F550" i="2"/>
  <c r="F551" i="2"/>
  <c r="F552" i="2"/>
  <c r="F553" i="2"/>
  <c r="F554" i="2"/>
  <c r="F555" i="2"/>
  <c r="F556" i="2"/>
  <c r="F557" i="2"/>
  <c r="F558" i="2"/>
  <c r="G558" i="2" s="1"/>
  <c r="F559" i="2"/>
  <c r="F560" i="2"/>
  <c r="F561" i="2"/>
  <c r="F562" i="2"/>
  <c r="F563" i="2"/>
  <c r="G563" i="2" s="1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G579" i="2" s="1"/>
  <c r="F580" i="2"/>
  <c r="F581" i="2"/>
  <c r="F582" i="2"/>
  <c r="F583" i="2"/>
  <c r="F584" i="2"/>
  <c r="F585" i="2"/>
  <c r="G585" i="2" s="1"/>
  <c r="F586" i="2"/>
  <c r="F587" i="2"/>
  <c r="F588" i="2"/>
  <c r="F589" i="2"/>
  <c r="F590" i="2"/>
  <c r="G590" i="2" s="1"/>
  <c r="F591" i="2"/>
  <c r="F592" i="2"/>
  <c r="F593" i="2"/>
  <c r="F594" i="2"/>
  <c r="F595" i="2"/>
  <c r="G595" i="2" s="1"/>
  <c r="F596" i="2"/>
  <c r="F597" i="2"/>
  <c r="F598" i="2"/>
  <c r="F599" i="2"/>
  <c r="F600" i="2"/>
  <c r="F601" i="2"/>
  <c r="F602" i="2"/>
  <c r="F603" i="2"/>
  <c r="F604" i="2"/>
  <c r="F605" i="2"/>
  <c r="F606" i="2"/>
  <c r="G606" i="2" s="1"/>
  <c r="F607" i="2"/>
  <c r="F608" i="2"/>
  <c r="F609" i="2"/>
  <c r="F610" i="2"/>
  <c r="F611" i="2"/>
  <c r="G611" i="2" s="1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G627" i="2" s="1"/>
  <c r="F628" i="2"/>
  <c r="F629" i="2"/>
  <c r="F630" i="2"/>
  <c r="F631" i="2"/>
  <c r="F632" i="2"/>
  <c r="F633" i="2"/>
  <c r="G633" i="2" s="1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G654" i="2" s="1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G670" i="2" s="1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G686" i="2" s="1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G766" i="2" s="1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799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17" i="2"/>
  <c r="F818" i="2"/>
  <c r="F819" i="2"/>
  <c r="F820" i="2"/>
  <c r="F821" i="2"/>
  <c r="F822" i="2"/>
  <c r="F823" i="2"/>
  <c r="F824" i="2"/>
  <c r="F825" i="2"/>
  <c r="F826" i="2"/>
  <c r="F827" i="2"/>
  <c r="F828" i="2"/>
  <c r="F829" i="2"/>
  <c r="F830" i="2"/>
  <c r="F831" i="2"/>
  <c r="F832" i="2"/>
  <c r="F833" i="2"/>
  <c r="F834" i="2"/>
  <c r="F835" i="2"/>
  <c r="F836" i="2"/>
  <c r="F837" i="2"/>
  <c r="F838" i="2"/>
  <c r="F839" i="2"/>
  <c r="F840" i="2"/>
  <c r="F841" i="2"/>
  <c r="F842" i="2"/>
  <c r="F843" i="2"/>
  <c r="F844" i="2"/>
  <c r="F845" i="2"/>
  <c r="F846" i="2"/>
  <c r="F847" i="2"/>
  <c r="F848" i="2"/>
  <c r="F849" i="2"/>
  <c r="F850" i="2"/>
  <c r="F851" i="2"/>
  <c r="F852" i="2"/>
  <c r="F853" i="2"/>
  <c r="F854" i="2"/>
  <c r="F855" i="2"/>
  <c r="F856" i="2"/>
  <c r="F857" i="2"/>
  <c r="F858" i="2"/>
  <c r="F859" i="2"/>
  <c r="F860" i="2"/>
  <c r="F861" i="2"/>
  <c r="F862" i="2"/>
  <c r="G862" i="2" s="1"/>
  <c r="F863" i="2"/>
  <c r="F864" i="2"/>
  <c r="F865" i="2"/>
  <c r="F866" i="2"/>
  <c r="F867" i="2"/>
  <c r="F868" i="2"/>
  <c r="F869" i="2"/>
  <c r="F870" i="2"/>
  <c r="F871" i="2"/>
  <c r="F872" i="2"/>
  <c r="F873" i="2"/>
  <c r="F874" i="2"/>
  <c r="F875" i="2"/>
  <c r="F876" i="2"/>
  <c r="F877" i="2"/>
  <c r="F878" i="2"/>
  <c r="F879" i="2"/>
  <c r="F880" i="2"/>
  <c r="F881" i="2"/>
  <c r="F882" i="2"/>
  <c r="F883" i="2"/>
  <c r="F884" i="2"/>
  <c r="F885" i="2"/>
  <c r="F886" i="2"/>
  <c r="F887" i="2"/>
  <c r="F888" i="2"/>
  <c r="F889" i="2"/>
  <c r="F890" i="2"/>
  <c r="F891" i="2"/>
  <c r="F892" i="2"/>
  <c r="F893" i="2"/>
  <c r="F894" i="2"/>
  <c r="F895" i="2"/>
  <c r="F896" i="2"/>
  <c r="F897" i="2"/>
  <c r="F898" i="2"/>
  <c r="F899" i="2"/>
  <c r="F900" i="2"/>
  <c r="F901" i="2"/>
  <c r="F902" i="2"/>
  <c r="F903" i="2"/>
  <c r="F904" i="2"/>
  <c r="F905" i="2"/>
  <c r="F906" i="2"/>
  <c r="F907" i="2"/>
  <c r="F15" i="2"/>
  <c r="G15" i="2" s="1"/>
  <c r="I15" i="2" s="1"/>
  <c r="H106" i="2" l="1"/>
  <c r="K106" i="2" s="1"/>
  <c r="H90" i="2"/>
  <c r="K90" i="2" s="1"/>
  <c r="I862" i="2"/>
  <c r="I766" i="2"/>
  <c r="I686" i="2"/>
  <c r="I670" i="2"/>
  <c r="I654" i="2"/>
  <c r="I606" i="2"/>
  <c r="I590" i="2"/>
  <c r="I558" i="2"/>
  <c r="I542" i="2"/>
  <c r="I510" i="2"/>
  <c r="I494" i="2"/>
  <c r="I462" i="2"/>
  <c r="I414" i="2"/>
  <c r="I398" i="2"/>
  <c r="I382" i="2"/>
  <c r="I366" i="2"/>
  <c r="I318" i="2"/>
  <c r="I254" i="2"/>
  <c r="I238" i="2"/>
  <c r="I222" i="2"/>
  <c r="I190" i="2"/>
  <c r="K190" i="2" s="1"/>
  <c r="I158" i="2"/>
  <c r="K158" i="2" s="1"/>
  <c r="I126" i="2"/>
  <c r="K126" i="2" s="1"/>
  <c r="I110" i="2"/>
  <c r="K110" i="2" s="1"/>
  <c r="I94" i="2"/>
  <c r="K94" i="2" s="1"/>
  <c r="I62" i="2"/>
  <c r="K62" i="2" s="1"/>
  <c r="I46" i="2"/>
  <c r="K46" i="2" s="1"/>
  <c r="I30" i="2"/>
  <c r="K30" i="2" s="1"/>
  <c r="H74" i="2"/>
  <c r="K74" i="2" s="1"/>
  <c r="I429" i="2"/>
  <c r="I381" i="2"/>
  <c r="I365" i="2"/>
  <c r="I349" i="2"/>
  <c r="I333" i="2"/>
  <c r="I317" i="2"/>
  <c r="I285" i="2"/>
  <c r="I237" i="2"/>
  <c r="I221" i="2"/>
  <c r="K221" i="2" s="1"/>
  <c r="I157" i="2"/>
  <c r="K157" i="2" s="1"/>
  <c r="I125" i="2"/>
  <c r="K125" i="2" s="1"/>
  <c r="I77" i="2"/>
  <c r="K77" i="2" s="1"/>
  <c r="I61" i="2"/>
  <c r="K61" i="2" s="1"/>
  <c r="I29" i="2"/>
  <c r="K29" i="2" s="1"/>
  <c r="H458" i="2"/>
  <c r="I396" i="2"/>
  <c r="I380" i="2"/>
  <c r="I364" i="2"/>
  <c r="I348" i="2"/>
  <c r="I332" i="2"/>
  <c r="I300" i="2"/>
  <c r="I284" i="2"/>
  <c r="I252" i="2"/>
  <c r="I236" i="2"/>
  <c r="K236" i="2" s="1"/>
  <c r="I220" i="2"/>
  <c r="K220" i="2" s="1"/>
  <c r="I188" i="2"/>
  <c r="K188" i="2" s="1"/>
  <c r="I172" i="2"/>
  <c r="K172" i="2" s="1"/>
  <c r="I156" i="2"/>
  <c r="K156" i="2" s="1"/>
  <c r="I124" i="2"/>
  <c r="K124" i="2" s="1"/>
  <c r="I92" i="2"/>
  <c r="K92" i="2" s="1"/>
  <c r="I76" i="2"/>
  <c r="K76" i="2" s="1"/>
  <c r="I60" i="2"/>
  <c r="K60" i="2" s="1"/>
  <c r="I44" i="2"/>
  <c r="K44" i="2" s="1"/>
  <c r="I28" i="2"/>
  <c r="K28" i="2" s="1"/>
  <c r="H442" i="2"/>
  <c r="I475" i="2"/>
  <c r="I459" i="2"/>
  <c r="I363" i="2"/>
  <c r="I331" i="2"/>
  <c r="I315" i="2"/>
  <c r="I299" i="2"/>
  <c r="I251" i="2"/>
  <c r="I235" i="2"/>
  <c r="K235" i="2" s="1"/>
  <c r="I219" i="2"/>
  <c r="K219" i="2" s="1"/>
  <c r="I171" i="2"/>
  <c r="K171" i="2" s="1"/>
  <c r="I155" i="2"/>
  <c r="K155" i="2" s="1"/>
  <c r="I123" i="2"/>
  <c r="K123" i="2" s="1"/>
  <c r="I59" i="2"/>
  <c r="K59" i="2" s="1"/>
  <c r="I27" i="2"/>
  <c r="K27" i="2" s="1"/>
  <c r="H362" i="2"/>
  <c r="I458" i="2"/>
  <c r="I442" i="2"/>
  <c r="I362" i="2"/>
  <c r="I330" i="2"/>
  <c r="I314" i="2"/>
  <c r="I282" i="2"/>
  <c r="I250" i="2"/>
  <c r="I234" i="2"/>
  <c r="K234" i="2" s="1"/>
  <c r="I218" i="2"/>
  <c r="K218" i="2" s="1"/>
  <c r="I170" i="2"/>
  <c r="K170" i="2" s="1"/>
  <c r="I154" i="2"/>
  <c r="K154" i="2" s="1"/>
  <c r="I138" i="2"/>
  <c r="K138" i="2" s="1"/>
  <c r="I122" i="2"/>
  <c r="K122" i="2" s="1"/>
  <c r="I58" i="2"/>
  <c r="K58" i="2" s="1"/>
  <c r="I26" i="2"/>
  <c r="K26" i="2" s="1"/>
  <c r="H330" i="2"/>
  <c r="I633" i="2"/>
  <c r="I585" i="2"/>
  <c r="I537" i="2"/>
  <c r="I505" i="2"/>
  <c r="I457" i="2"/>
  <c r="K457" i="2" s="1"/>
  <c r="I441" i="2"/>
  <c r="K441" i="2" s="1"/>
  <c r="I329" i="2"/>
  <c r="K329" i="2" s="1"/>
  <c r="I313" i="2"/>
  <c r="K313" i="2" s="1"/>
  <c r="I265" i="2"/>
  <c r="K265" i="2" s="1"/>
  <c r="I185" i="2"/>
  <c r="K185" i="2" s="1"/>
  <c r="I137" i="2"/>
  <c r="K137" i="2" s="1"/>
  <c r="I73" i="2"/>
  <c r="K73" i="2" s="1"/>
  <c r="I57" i="2"/>
  <c r="K57" i="2" s="1"/>
  <c r="H314" i="2"/>
  <c r="I536" i="2"/>
  <c r="I488" i="2"/>
  <c r="I456" i="2"/>
  <c r="I424" i="2"/>
  <c r="I376" i="2"/>
  <c r="K376" i="2" s="1"/>
  <c r="I360" i="2"/>
  <c r="K360" i="2" s="1"/>
  <c r="I328" i="2"/>
  <c r="K328" i="2" s="1"/>
  <c r="I296" i="2"/>
  <c r="K296" i="2" s="1"/>
  <c r="I264" i="2"/>
  <c r="K264" i="2" s="1"/>
  <c r="I232" i="2"/>
  <c r="K232" i="2" s="1"/>
  <c r="I216" i="2"/>
  <c r="K216" i="2" s="1"/>
  <c r="I200" i="2"/>
  <c r="K200" i="2" s="1"/>
  <c r="I168" i="2"/>
  <c r="K168" i="2" s="1"/>
  <c r="I136" i="2"/>
  <c r="K136" i="2" s="1"/>
  <c r="I120" i="2"/>
  <c r="K120" i="2" s="1"/>
  <c r="I88" i="2"/>
  <c r="K88" i="2" s="1"/>
  <c r="I56" i="2"/>
  <c r="K56" i="2" s="1"/>
  <c r="H282" i="2"/>
  <c r="I439" i="2"/>
  <c r="K439" i="2" s="1"/>
  <c r="I423" i="2"/>
  <c r="K423" i="2" s="1"/>
  <c r="I407" i="2"/>
  <c r="K407" i="2" s="1"/>
  <c r="I375" i="2"/>
  <c r="K375" i="2" s="1"/>
  <c r="I359" i="2"/>
  <c r="K359" i="2" s="1"/>
  <c r="I343" i="2"/>
  <c r="K343" i="2" s="1"/>
  <c r="I327" i="2"/>
  <c r="K327" i="2" s="1"/>
  <c r="I311" i="2"/>
  <c r="K311" i="2" s="1"/>
  <c r="I295" i="2"/>
  <c r="K295" i="2" s="1"/>
  <c r="I279" i="2"/>
  <c r="K279" i="2" s="1"/>
  <c r="I263" i="2"/>
  <c r="K263" i="2" s="1"/>
  <c r="I247" i="2"/>
  <c r="K247" i="2" s="1"/>
  <c r="I215" i="2"/>
  <c r="K215" i="2" s="1"/>
  <c r="I199" i="2"/>
  <c r="K199" i="2" s="1"/>
  <c r="I183" i="2"/>
  <c r="K183" i="2" s="1"/>
  <c r="I167" i="2"/>
  <c r="K167" i="2" s="1"/>
  <c r="I151" i="2"/>
  <c r="K151" i="2" s="1"/>
  <c r="I135" i="2"/>
  <c r="K135" i="2" s="1"/>
  <c r="I119" i="2"/>
  <c r="K119" i="2" s="1"/>
  <c r="I87" i="2"/>
  <c r="K87" i="2" s="1"/>
  <c r="I55" i="2"/>
  <c r="K55" i="2" s="1"/>
  <c r="I39" i="2"/>
  <c r="K39" i="2" s="1"/>
  <c r="I23" i="2"/>
  <c r="K23" i="2" s="1"/>
  <c r="H250" i="2"/>
  <c r="I486" i="2"/>
  <c r="I470" i="2"/>
  <c r="K470" i="2" s="1"/>
  <c r="I454" i="2"/>
  <c r="K454" i="2" s="1"/>
  <c r="I438" i="2"/>
  <c r="K438" i="2" s="1"/>
  <c r="I422" i="2"/>
  <c r="K422" i="2" s="1"/>
  <c r="I406" i="2"/>
  <c r="K406" i="2" s="1"/>
  <c r="I390" i="2"/>
  <c r="K390" i="2" s="1"/>
  <c r="I374" i="2"/>
  <c r="K374" i="2" s="1"/>
  <c r="I358" i="2"/>
  <c r="K358" i="2" s="1"/>
  <c r="I342" i="2"/>
  <c r="K342" i="2" s="1"/>
  <c r="I326" i="2"/>
  <c r="K326" i="2" s="1"/>
  <c r="I310" i="2"/>
  <c r="K310" i="2" s="1"/>
  <c r="I294" i="2"/>
  <c r="K294" i="2" s="1"/>
  <c r="I278" i="2"/>
  <c r="K278" i="2" s="1"/>
  <c r="I262" i="2"/>
  <c r="K262" i="2" s="1"/>
  <c r="I246" i="2"/>
  <c r="K246" i="2" s="1"/>
  <c r="I230" i="2"/>
  <c r="K230" i="2" s="1"/>
  <c r="I214" i="2"/>
  <c r="K214" i="2" s="1"/>
  <c r="I198" i="2"/>
  <c r="K198" i="2" s="1"/>
  <c r="I182" i="2"/>
  <c r="K182" i="2" s="1"/>
  <c r="I166" i="2"/>
  <c r="K166" i="2" s="1"/>
  <c r="I150" i="2"/>
  <c r="K150" i="2" s="1"/>
  <c r="I134" i="2"/>
  <c r="K134" i="2" s="1"/>
  <c r="I118" i="2"/>
  <c r="K118" i="2" s="1"/>
  <c r="I102" i="2"/>
  <c r="K102" i="2" s="1"/>
  <c r="I86" i="2"/>
  <c r="K86" i="2" s="1"/>
  <c r="I54" i="2"/>
  <c r="K54" i="2" s="1"/>
  <c r="I38" i="2"/>
  <c r="K38" i="2" s="1"/>
  <c r="I22" i="2"/>
  <c r="K22" i="2" s="1"/>
  <c r="I469" i="2"/>
  <c r="K469" i="2" s="1"/>
  <c r="I453" i="2"/>
  <c r="K453" i="2" s="1"/>
  <c r="I437" i="2"/>
  <c r="K437" i="2" s="1"/>
  <c r="I421" i="2"/>
  <c r="K421" i="2" s="1"/>
  <c r="I405" i="2"/>
  <c r="K405" i="2" s="1"/>
  <c r="I389" i="2"/>
  <c r="K389" i="2" s="1"/>
  <c r="I373" i="2"/>
  <c r="K373" i="2" s="1"/>
  <c r="I357" i="2"/>
  <c r="K357" i="2" s="1"/>
  <c r="I341" i="2"/>
  <c r="K341" i="2" s="1"/>
  <c r="I325" i="2"/>
  <c r="K325" i="2" s="1"/>
  <c r="I309" i="2"/>
  <c r="K309" i="2" s="1"/>
  <c r="I293" i="2"/>
  <c r="K293" i="2" s="1"/>
  <c r="I277" i="2"/>
  <c r="K277" i="2" s="1"/>
  <c r="I261" i="2"/>
  <c r="K261" i="2" s="1"/>
  <c r="I245" i="2"/>
  <c r="K245" i="2" s="1"/>
  <c r="I229" i="2"/>
  <c r="K229" i="2" s="1"/>
  <c r="I213" i="2"/>
  <c r="K213" i="2" s="1"/>
  <c r="I197" i="2"/>
  <c r="K197" i="2" s="1"/>
  <c r="I181" i="2"/>
  <c r="K181" i="2" s="1"/>
  <c r="I165" i="2"/>
  <c r="K165" i="2" s="1"/>
  <c r="I149" i="2"/>
  <c r="K149" i="2" s="1"/>
  <c r="I133" i="2"/>
  <c r="K133" i="2" s="1"/>
  <c r="I117" i="2"/>
  <c r="K117" i="2" s="1"/>
  <c r="I101" i="2"/>
  <c r="K101" i="2" s="1"/>
  <c r="I85" i="2"/>
  <c r="K85" i="2" s="1"/>
  <c r="I69" i="2"/>
  <c r="K69" i="2" s="1"/>
  <c r="I53" i="2"/>
  <c r="K53" i="2" s="1"/>
  <c r="I37" i="2"/>
  <c r="K37" i="2" s="1"/>
  <c r="I21" i="2"/>
  <c r="K21" i="2" s="1"/>
  <c r="I548" i="2"/>
  <c r="I532" i="2"/>
  <c r="I516" i="2"/>
  <c r="I500" i="2"/>
  <c r="I484" i="2"/>
  <c r="I468" i="2"/>
  <c r="K468" i="2" s="1"/>
  <c r="I452" i="2"/>
  <c r="K452" i="2" s="1"/>
  <c r="I436" i="2"/>
  <c r="K436" i="2" s="1"/>
  <c r="I420" i="2"/>
  <c r="K420" i="2" s="1"/>
  <c r="I404" i="2"/>
  <c r="K404" i="2" s="1"/>
  <c r="I388" i="2"/>
  <c r="K388" i="2" s="1"/>
  <c r="I372" i="2"/>
  <c r="K372" i="2" s="1"/>
  <c r="I356" i="2"/>
  <c r="K356" i="2" s="1"/>
  <c r="I340" i="2"/>
  <c r="K340" i="2" s="1"/>
  <c r="I324" i="2"/>
  <c r="K324" i="2" s="1"/>
  <c r="I308" i="2"/>
  <c r="K308" i="2" s="1"/>
  <c r="I292" i="2"/>
  <c r="K292" i="2" s="1"/>
  <c r="I276" i="2"/>
  <c r="K276" i="2" s="1"/>
  <c r="I260" i="2"/>
  <c r="K260" i="2" s="1"/>
  <c r="I244" i="2"/>
  <c r="K244" i="2" s="1"/>
  <c r="I228" i="2"/>
  <c r="K228" i="2" s="1"/>
  <c r="I212" i="2"/>
  <c r="K212" i="2" s="1"/>
  <c r="I196" i="2"/>
  <c r="K196" i="2" s="1"/>
  <c r="I180" i="2"/>
  <c r="K180" i="2" s="1"/>
  <c r="I164" i="2"/>
  <c r="K164" i="2" s="1"/>
  <c r="I148" i="2"/>
  <c r="K148" i="2" s="1"/>
  <c r="I132" i="2"/>
  <c r="K132" i="2" s="1"/>
  <c r="I116" i="2"/>
  <c r="K116" i="2" s="1"/>
  <c r="I100" i="2"/>
  <c r="K100" i="2" s="1"/>
  <c r="I84" i="2"/>
  <c r="K84" i="2" s="1"/>
  <c r="I68" i="2"/>
  <c r="K68" i="2" s="1"/>
  <c r="I52" i="2"/>
  <c r="K52" i="2" s="1"/>
  <c r="I36" i="2"/>
  <c r="K36" i="2" s="1"/>
  <c r="I20" i="2"/>
  <c r="K20" i="2" s="1"/>
  <c r="I627" i="2"/>
  <c r="I611" i="2"/>
  <c r="I595" i="2"/>
  <c r="I579" i="2"/>
  <c r="I563" i="2"/>
  <c r="I547" i="2"/>
  <c r="I531" i="2"/>
  <c r="I515" i="2"/>
  <c r="I499" i="2"/>
  <c r="I483" i="2"/>
  <c r="I467" i="2"/>
  <c r="K467" i="2" s="1"/>
  <c r="I451" i="2"/>
  <c r="K451" i="2" s="1"/>
  <c r="I435" i="2"/>
  <c r="K435" i="2" s="1"/>
  <c r="I419" i="2"/>
  <c r="K419" i="2" s="1"/>
  <c r="I403" i="2"/>
  <c r="K403" i="2" s="1"/>
  <c r="I387" i="2"/>
  <c r="K387" i="2" s="1"/>
  <c r="I371" i="2"/>
  <c r="K371" i="2" s="1"/>
  <c r="I355" i="2"/>
  <c r="K355" i="2" s="1"/>
  <c r="I339" i="2"/>
  <c r="K339" i="2" s="1"/>
  <c r="I323" i="2"/>
  <c r="K323" i="2" s="1"/>
  <c r="I307" i="2"/>
  <c r="K307" i="2" s="1"/>
  <c r="I291" i="2"/>
  <c r="K291" i="2" s="1"/>
  <c r="I275" i="2"/>
  <c r="K275" i="2" s="1"/>
  <c r="I259" i="2"/>
  <c r="K259" i="2" s="1"/>
  <c r="I243" i="2"/>
  <c r="K243" i="2" s="1"/>
  <c r="I227" i="2"/>
  <c r="K227" i="2" s="1"/>
  <c r="I211" i="2"/>
  <c r="K211" i="2" s="1"/>
  <c r="I195" i="2"/>
  <c r="K195" i="2" s="1"/>
  <c r="I179" i="2"/>
  <c r="K179" i="2" s="1"/>
  <c r="I163" i="2"/>
  <c r="K163" i="2" s="1"/>
  <c r="I147" i="2"/>
  <c r="K147" i="2" s="1"/>
  <c r="I131" i="2"/>
  <c r="K131" i="2" s="1"/>
  <c r="I115" i="2"/>
  <c r="K115" i="2" s="1"/>
  <c r="I99" i="2"/>
  <c r="K99" i="2" s="1"/>
  <c r="I83" i="2"/>
  <c r="K83" i="2" s="1"/>
  <c r="I67" i="2"/>
  <c r="K67" i="2" s="1"/>
  <c r="I51" i="2"/>
  <c r="K51" i="2" s="1"/>
  <c r="I35" i="2"/>
  <c r="K35" i="2" s="1"/>
  <c r="I19" i="2"/>
  <c r="K19" i="2" s="1"/>
  <c r="I401" i="2"/>
  <c r="I385" i="2"/>
  <c r="I369" i="2"/>
  <c r="I353" i="2"/>
  <c r="I337" i="2"/>
  <c r="I321" i="2"/>
  <c r="I305" i="2"/>
  <c r="I289" i="2"/>
  <c r="I273" i="2"/>
  <c r="I257" i="2"/>
  <c r="I241" i="2"/>
  <c r="I225" i="2"/>
  <c r="I209" i="2"/>
  <c r="I193" i="2"/>
  <c r="I177" i="2"/>
  <c r="I161" i="2"/>
  <c r="K161" i="2" s="1"/>
  <c r="I145" i="2"/>
  <c r="K145" i="2" s="1"/>
  <c r="I129" i="2"/>
  <c r="K129" i="2" s="1"/>
  <c r="I113" i="2"/>
  <c r="K113" i="2" s="1"/>
  <c r="I97" i="2"/>
  <c r="K97" i="2" s="1"/>
  <c r="I81" i="2"/>
  <c r="K81" i="2" s="1"/>
  <c r="I65" i="2"/>
  <c r="K65" i="2" s="1"/>
  <c r="I49" i="2"/>
  <c r="K49" i="2" s="1"/>
  <c r="I33" i="2"/>
  <c r="K33" i="2" s="1"/>
  <c r="I17" i="2"/>
  <c r="K17" i="2" s="1"/>
  <c r="I384" i="2"/>
  <c r="I368" i="2"/>
  <c r="I352" i="2"/>
  <c r="I336" i="2"/>
  <c r="I320" i="2"/>
  <c r="I304" i="2"/>
  <c r="I288" i="2"/>
  <c r="I272" i="2"/>
  <c r="I256" i="2"/>
  <c r="I240" i="2"/>
  <c r="I224" i="2"/>
  <c r="I208" i="2"/>
  <c r="I192" i="2"/>
  <c r="I176" i="2"/>
  <c r="I160" i="2"/>
  <c r="K160" i="2" s="1"/>
  <c r="I144" i="2"/>
  <c r="K144" i="2" s="1"/>
  <c r="I128" i="2"/>
  <c r="K128" i="2" s="1"/>
  <c r="I112" i="2"/>
  <c r="K112" i="2" s="1"/>
  <c r="I96" i="2"/>
  <c r="K96" i="2" s="1"/>
  <c r="I80" i="2"/>
  <c r="K80" i="2" s="1"/>
  <c r="I64" i="2"/>
  <c r="K64" i="2" s="1"/>
  <c r="I48" i="2"/>
  <c r="K48" i="2" s="1"/>
  <c r="I32" i="2"/>
  <c r="K32" i="2" s="1"/>
  <c r="I16" i="2"/>
  <c r="K16" i="2" s="1"/>
  <c r="H862" i="2"/>
  <c r="H766" i="2"/>
  <c r="H686" i="2"/>
  <c r="H670" i="2"/>
  <c r="H654" i="2"/>
  <c r="H606" i="2"/>
  <c r="H590" i="2"/>
  <c r="H558" i="2"/>
  <c r="H542" i="2"/>
  <c r="H510" i="2"/>
  <c r="H494" i="2"/>
  <c r="H462" i="2"/>
  <c r="H414" i="2"/>
  <c r="H398" i="2"/>
  <c r="H382" i="2"/>
  <c r="H366" i="2"/>
  <c r="H318" i="2"/>
  <c r="H254" i="2"/>
  <c r="H238" i="2"/>
  <c r="H222" i="2"/>
  <c r="H429" i="2"/>
  <c r="H381" i="2"/>
  <c r="H365" i="2"/>
  <c r="H349" i="2"/>
  <c r="H333" i="2"/>
  <c r="H317" i="2"/>
  <c r="H285" i="2"/>
  <c r="H237" i="2"/>
  <c r="H15" i="2"/>
  <c r="H396" i="2"/>
  <c r="H380" i="2"/>
  <c r="H364" i="2"/>
  <c r="H348" i="2"/>
  <c r="H332" i="2"/>
  <c r="H300" i="2"/>
  <c r="H284" i="2"/>
  <c r="H252" i="2"/>
  <c r="H475" i="2"/>
  <c r="H459" i="2"/>
  <c r="H363" i="2"/>
  <c r="H331" i="2"/>
  <c r="H315" i="2"/>
  <c r="H299" i="2"/>
  <c r="H251" i="2"/>
  <c r="H633" i="2"/>
  <c r="H585" i="2"/>
  <c r="H537" i="2"/>
  <c r="H505" i="2"/>
  <c r="H536" i="2"/>
  <c r="H488" i="2"/>
  <c r="H456" i="2"/>
  <c r="H424" i="2"/>
  <c r="H486" i="2"/>
  <c r="H548" i="2"/>
  <c r="H532" i="2"/>
  <c r="H516" i="2"/>
  <c r="H500" i="2"/>
  <c r="H484" i="2"/>
  <c r="H627" i="2"/>
  <c r="H611" i="2"/>
  <c r="H595" i="2"/>
  <c r="H579" i="2"/>
  <c r="H563" i="2"/>
  <c r="H547" i="2"/>
  <c r="H531" i="2"/>
  <c r="H515" i="2"/>
  <c r="H499" i="2"/>
  <c r="H483" i="2"/>
  <c r="H401" i="2"/>
  <c r="H385" i="2"/>
  <c r="H369" i="2"/>
  <c r="H353" i="2"/>
  <c r="H337" i="2"/>
  <c r="H321" i="2"/>
  <c r="H305" i="2"/>
  <c r="H289" i="2"/>
  <c r="H273" i="2"/>
  <c r="H257" i="2"/>
  <c r="H241" i="2"/>
  <c r="H225" i="2"/>
  <c r="H209" i="2"/>
  <c r="H193" i="2"/>
  <c r="H177" i="2"/>
  <c r="H384" i="2"/>
  <c r="H368" i="2"/>
  <c r="H352" i="2"/>
  <c r="H336" i="2"/>
  <c r="H320" i="2"/>
  <c r="H304" i="2"/>
  <c r="H288" i="2"/>
  <c r="H272" i="2"/>
  <c r="H256" i="2"/>
  <c r="H240" i="2"/>
  <c r="H224" i="2"/>
  <c r="H208" i="2"/>
  <c r="H192" i="2"/>
  <c r="H176" i="2"/>
  <c r="G616" i="2"/>
  <c r="G903" i="2"/>
  <c r="G887" i="2"/>
  <c r="G855" i="2"/>
  <c r="G839" i="2"/>
  <c r="G823" i="2"/>
  <c r="G807" i="2"/>
  <c r="G791" i="2"/>
  <c r="G759" i="2"/>
  <c r="G743" i="2"/>
  <c r="G727" i="2"/>
  <c r="G711" i="2"/>
  <c r="G695" i="2"/>
  <c r="G663" i="2"/>
  <c r="G647" i="2"/>
  <c r="G631" i="2"/>
  <c r="G615" i="2"/>
  <c r="G599" i="2"/>
  <c r="G583" i="2"/>
  <c r="G567" i="2"/>
  <c r="G551" i="2"/>
  <c r="G535" i="2"/>
  <c r="G519" i="2"/>
  <c r="G503" i="2"/>
  <c r="G471" i="2"/>
  <c r="G455" i="2"/>
  <c r="G902" i="2"/>
  <c r="G886" i="2"/>
  <c r="G870" i="2"/>
  <c r="G822" i="2"/>
  <c r="G806" i="2"/>
  <c r="G790" i="2"/>
  <c r="G742" i="2"/>
  <c r="G726" i="2"/>
  <c r="G694" i="2"/>
  <c r="G646" i="2"/>
  <c r="G630" i="2"/>
  <c r="G614" i="2"/>
  <c r="G598" i="2"/>
  <c r="G582" i="2"/>
  <c r="G566" i="2"/>
  <c r="G534" i="2"/>
  <c r="G518" i="2"/>
  <c r="G502" i="2"/>
  <c r="G901" i="2"/>
  <c r="G885" i="2"/>
  <c r="G869" i="2"/>
  <c r="G853" i="2"/>
  <c r="G837" i="2"/>
  <c r="G821" i="2"/>
  <c r="G805" i="2"/>
  <c r="G789" i="2"/>
  <c r="G773" i="2"/>
  <c r="G757" i="2"/>
  <c r="G741" i="2"/>
  <c r="G725" i="2"/>
  <c r="G709" i="2"/>
  <c r="G693" i="2"/>
  <c r="G677" i="2"/>
  <c r="G661" i="2"/>
  <c r="G645" i="2"/>
  <c r="G629" i="2"/>
  <c r="G613" i="2"/>
  <c r="G597" i="2"/>
  <c r="G581" i="2"/>
  <c r="G565" i="2"/>
  <c r="G549" i="2"/>
  <c r="G533" i="2"/>
  <c r="G517" i="2"/>
  <c r="G501" i="2"/>
  <c r="G485" i="2"/>
  <c r="G840" i="2"/>
  <c r="G696" i="2"/>
  <c r="G900" i="2"/>
  <c r="G884" i="2"/>
  <c r="G868" i="2"/>
  <c r="G852" i="2"/>
  <c r="G836" i="2"/>
  <c r="G820" i="2"/>
  <c r="G804" i="2"/>
  <c r="G788" i="2"/>
  <c r="G772" i="2"/>
  <c r="G756" i="2"/>
  <c r="G740" i="2"/>
  <c r="G724" i="2"/>
  <c r="G708" i="2"/>
  <c r="G692" i="2"/>
  <c r="G676" i="2"/>
  <c r="G660" i="2"/>
  <c r="G644" i="2"/>
  <c r="G628" i="2"/>
  <c r="G612" i="2"/>
  <c r="G596" i="2"/>
  <c r="G580" i="2"/>
  <c r="G564" i="2"/>
  <c r="G899" i="2"/>
  <c r="G883" i="2"/>
  <c r="G867" i="2"/>
  <c r="G851" i="2"/>
  <c r="G835" i="2"/>
  <c r="G819" i="2"/>
  <c r="G803" i="2"/>
  <c r="G787" i="2"/>
  <c r="G771" i="2"/>
  <c r="G755" i="2"/>
  <c r="G739" i="2"/>
  <c r="G723" i="2"/>
  <c r="G707" i="2"/>
  <c r="G691" i="2"/>
  <c r="G675" i="2"/>
  <c r="G659" i="2"/>
  <c r="G643" i="2"/>
  <c r="G744" i="2"/>
  <c r="G898" i="2"/>
  <c r="G882" i="2"/>
  <c r="G866" i="2"/>
  <c r="G850" i="2"/>
  <c r="G834" i="2"/>
  <c r="G818" i="2"/>
  <c r="G802" i="2"/>
  <c r="G786" i="2"/>
  <c r="G770" i="2"/>
  <c r="G738" i="2"/>
  <c r="G722" i="2"/>
  <c r="G706" i="2"/>
  <c r="G690" i="2"/>
  <c r="G658" i="2"/>
  <c r="G642" i="2"/>
  <c r="G626" i="2"/>
  <c r="G610" i="2"/>
  <c r="G594" i="2"/>
  <c r="G578" i="2"/>
  <c r="G546" i="2"/>
  <c r="G530" i="2"/>
  <c r="G514" i="2"/>
  <c r="G498" i="2"/>
  <c r="G482" i="2"/>
  <c r="G466" i="2"/>
  <c r="G434" i="2"/>
  <c r="G418" i="2"/>
  <c r="G402" i="2"/>
  <c r="G370" i="2"/>
  <c r="G354" i="2"/>
  <c r="G338" i="2"/>
  <c r="G322" i="2"/>
  <c r="G306" i="2"/>
  <c r="G290" i="2"/>
  <c r="G274" i="2"/>
  <c r="G258" i="2"/>
  <c r="G242" i="2"/>
  <c r="G226" i="2"/>
  <c r="G210" i="2"/>
  <c r="G194" i="2"/>
  <c r="G178" i="2"/>
  <c r="G162" i="2"/>
  <c r="G146" i="2"/>
  <c r="G130" i="2"/>
  <c r="G114" i="2"/>
  <c r="G98" i="2"/>
  <c r="G82" i="2"/>
  <c r="G66" i="2"/>
  <c r="G34" i="2"/>
  <c r="G18" i="2"/>
  <c r="G897" i="2"/>
  <c r="G881" i="2"/>
  <c r="G865" i="2"/>
  <c r="G849" i="2"/>
  <c r="G833" i="2"/>
  <c r="G817" i="2"/>
  <c r="G801" i="2"/>
  <c r="G785" i="2"/>
  <c r="G769" i="2"/>
  <c r="G753" i="2"/>
  <c r="G737" i="2"/>
  <c r="G721" i="2"/>
  <c r="G705" i="2"/>
  <c r="G689" i="2"/>
  <c r="G673" i="2"/>
  <c r="G657" i="2"/>
  <c r="G641" i="2"/>
  <c r="G625" i="2"/>
  <c r="G609" i="2"/>
  <c r="G593" i="2"/>
  <c r="G577" i="2"/>
  <c r="G545" i="2"/>
  <c r="G529" i="2"/>
  <c r="G513" i="2"/>
  <c r="G497" i="2"/>
  <c r="G481" i="2"/>
  <c r="G465" i="2"/>
  <c r="G449" i="2"/>
  <c r="G433" i="2"/>
  <c r="G417" i="2"/>
  <c r="G632" i="2"/>
  <c r="G896" i="2"/>
  <c r="G880" i="2"/>
  <c r="G864" i="2"/>
  <c r="G848" i="2"/>
  <c r="G832" i="2"/>
  <c r="G816" i="2"/>
  <c r="G800" i="2"/>
  <c r="G784" i="2"/>
  <c r="G768" i="2"/>
  <c r="G752" i="2"/>
  <c r="G736" i="2"/>
  <c r="G720" i="2"/>
  <c r="G704" i="2"/>
  <c r="G688" i="2"/>
  <c r="G672" i="2"/>
  <c r="G656" i="2"/>
  <c r="G640" i="2"/>
  <c r="G624" i="2"/>
  <c r="G608" i="2"/>
  <c r="G592" i="2"/>
  <c r="G576" i="2"/>
  <c r="G560" i="2"/>
  <c r="G544" i="2"/>
  <c r="G528" i="2"/>
  <c r="G512" i="2"/>
  <c r="G496" i="2"/>
  <c r="G480" i="2"/>
  <c r="G464" i="2"/>
  <c r="G448" i="2"/>
  <c r="G432" i="2"/>
  <c r="G416" i="2"/>
  <c r="G400" i="2"/>
  <c r="G568" i="2"/>
  <c r="G728" i="2"/>
  <c r="G797" i="2"/>
  <c r="G781" i="2"/>
  <c r="G765" i="2"/>
  <c r="G669" i="2"/>
  <c r="G589" i="2"/>
  <c r="G557" i="2"/>
  <c r="G509" i="2"/>
  <c r="G860" i="2"/>
  <c r="G828" i="2"/>
  <c r="G796" i="2"/>
  <c r="G764" i="2"/>
  <c r="G716" i="2"/>
  <c r="G700" i="2"/>
  <c r="G668" i="2"/>
  <c r="G636" i="2"/>
  <c r="G588" i="2"/>
  <c r="G556" i="2"/>
  <c r="G508" i="2"/>
  <c r="G460" i="2"/>
  <c r="G664" i="2"/>
  <c r="G907" i="2"/>
  <c r="G891" i="2"/>
  <c r="G859" i="2"/>
  <c r="G795" i="2"/>
  <c r="G747" i="2"/>
  <c r="G715" i="2"/>
  <c r="G699" i="2"/>
  <c r="G667" i="2"/>
  <c r="G619" i="2"/>
  <c r="G587" i="2"/>
  <c r="G539" i="2"/>
  <c r="G890" i="2"/>
  <c r="G858" i="2"/>
  <c r="G810" i="2"/>
  <c r="G794" i="2"/>
  <c r="G746" i="2"/>
  <c r="G714" i="2"/>
  <c r="G698" i="2"/>
  <c r="G666" i="2"/>
  <c r="G634" i="2"/>
  <c r="G602" i="2"/>
  <c r="G538" i="2"/>
  <c r="G490" i="2"/>
  <c r="G474" i="2"/>
  <c r="G904" i="2"/>
  <c r="G680" i="2"/>
  <c r="G905" i="2"/>
  <c r="G841" i="2"/>
  <c r="G745" i="2"/>
  <c r="G697" i="2"/>
  <c r="G665" i="2"/>
  <c r="G854" i="2"/>
  <c r="G838" i="2"/>
  <c r="G550" i="2"/>
  <c r="G774" i="2"/>
  <c r="G758" i="2"/>
  <c r="G710" i="2"/>
  <c r="G678" i="2"/>
  <c r="G662" i="2"/>
  <c r="G895" i="2"/>
  <c r="G879" i="2"/>
  <c r="G863" i="2"/>
  <c r="G847" i="2"/>
  <c r="G831" i="2"/>
  <c r="G815" i="2"/>
  <c r="G799" i="2"/>
  <c r="G783" i="2"/>
  <c r="G767" i="2"/>
  <c r="G751" i="2"/>
  <c r="G735" i="2"/>
  <c r="G719" i="2"/>
  <c r="G703" i="2"/>
  <c r="G687" i="2"/>
  <c r="G671" i="2"/>
  <c r="G655" i="2"/>
  <c r="G639" i="2"/>
  <c r="G623" i="2"/>
  <c r="G607" i="2"/>
  <c r="G591" i="2"/>
  <c r="G575" i="2"/>
  <c r="G559" i="2"/>
  <c r="G543" i="2"/>
  <c r="G527" i="2"/>
  <c r="G511" i="2"/>
  <c r="G495" i="2"/>
  <c r="G479" i="2"/>
  <c r="G463" i="2"/>
  <c r="G447" i="2"/>
  <c r="G431" i="2"/>
  <c r="G415" i="2"/>
  <c r="G399" i="2"/>
  <c r="G383" i="2"/>
  <c r="G367" i="2"/>
  <c r="G351" i="2"/>
  <c r="G335" i="2"/>
  <c r="G319" i="2"/>
  <c r="G303" i="2"/>
  <c r="G287" i="2"/>
  <c r="G271" i="2"/>
  <c r="G255" i="2"/>
  <c r="G239" i="2"/>
  <c r="G223" i="2"/>
  <c r="G207" i="2"/>
  <c r="G191" i="2"/>
  <c r="G175" i="2"/>
  <c r="G159" i="2"/>
  <c r="G143" i="2"/>
  <c r="G127" i="2"/>
  <c r="G111" i="2"/>
  <c r="G95" i="2"/>
  <c r="G79" i="2"/>
  <c r="G63" i="2"/>
  <c r="G47" i="2"/>
  <c r="G31" i="2"/>
  <c r="G894" i="2"/>
  <c r="G878" i="2"/>
  <c r="G846" i="2"/>
  <c r="G830" i="2"/>
  <c r="G814" i="2"/>
  <c r="G798" i="2"/>
  <c r="G782" i="2"/>
  <c r="G750" i="2"/>
  <c r="G734" i="2"/>
  <c r="G718" i="2"/>
  <c r="G702" i="2"/>
  <c r="G638" i="2"/>
  <c r="G622" i="2"/>
  <c r="G574" i="2"/>
  <c r="G526" i="2"/>
  <c r="G478" i="2"/>
  <c r="G446" i="2"/>
  <c r="G430" i="2"/>
  <c r="G350" i="2"/>
  <c r="G334" i="2"/>
  <c r="G302" i="2"/>
  <c r="G286" i="2"/>
  <c r="G270" i="2"/>
  <c r="G206" i="2"/>
  <c r="G174" i="2"/>
  <c r="G142" i="2"/>
  <c r="G78" i="2"/>
  <c r="G893" i="2"/>
  <c r="G877" i="2"/>
  <c r="G861" i="2"/>
  <c r="G845" i="2"/>
  <c r="G829" i="2"/>
  <c r="G813" i="2"/>
  <c r="G749" i="2"/>
  <c r="G733" i="2"/>
  <c r="G717" i="2"/>
  <c r="G701" i="2"/>
  <c r="G685" i="2"/>
  <c r="G653" i="2"/>
  <c r="G637" i="2"/>
  <c r="G621" i="2"/>
  <c r="G605" i="2"/>
  <c r="G573" i="2"/>
  <c r="G541" i="2"/>
  <c r="G525" i="2"/>
  <c r="G493" i="2"/>
  <c r="G477" i="2"/>
  <c r="G461" i="2"/>
  <c r="G445" i="2"/>
  <c r="G413" i="2"/>
  <c r="G397" i="2"/>
  <c r="G301" i="2"/>
  <c r="G269" i="2"/>
  <c r="G253" i="2"/>
  <c r="G205" i="2"/>
  <c r="G189" i="2"/>
  <c r="G173" i="2"/>
  <c r="G141" i="2"/>
  <c r="G109" i="2"/>
  <c r="G93" i="2"/>
  <c r="G45" i="2"/>
  <c r="G892" i="2"/>
  <c r="G876" i="2"/>
  <c r="G844" i="2"/>
  <c r="G812" i="2"/>
  <c r="G780" i="2"/>
  <c r="G748" i="2"/>
  <c r="G732" i="2"/>
  <c r="G684" i="2"/>
  <c r="G652" i="2"/>
  <c r="G620" i="2"/>
  <c r="G604" i="2"/>
  <c r="G572" i="2"/>
  <c r="G540" i="2"/>
  <c r="G524" i="2"/>
  <c r="G492" i="2"/>
  <c r="G476" i="2"/>
  <c r="G444" i="2"/>
  <c r="G428" i="2"/>
  <c r="G412" i="2"/>
  <c r="G316" i="2"/>
  <c r="G268" i="2"/>
  <c r="G204" i="2"/>
  <c r="G140" i="2"/>
  <c r="G108" i="2"/>
  <c r="G875" i="2"/>
  <c r="G843" i="2"/>
  <c r="G827" i="2"/>
  <c r="G811" i="2"/>
  <c r="G779" i="2"/>
  <c r="G763" i="2"/>
  <c r="G731" i="2"/>
  <c r="G683" i="2"/>
  <c r="G651" i="2"/>
  <c r="G635" i="2"/>
  <c r="G603" i="2"/>
  <c r="G571" i="2"/>
  <c r="G555" i="2"/>
  <c r="G523" i="2"/>
  <c r="G507" i="2"/>
  <c r="G491" i="2"/>
  <c r="G443" i="2"/>
  <c r="G427" i="2"/>
  <c r="G411" i="2"/>
  <c r="G395" i="2"/>
  <c r="G379" i="2"/>
  <c r="G347" i="2"/>
  <c r="G283" i="2"/>
  <c r="G267" i="2"/>
  <c r="G203" i="2"/>
  <c r="G187" i="2"/>
  <c r="G139" i="2"/>
  <c r="G107" i="2"/>
  <c r="G91" i="2"/>
  <c r="G75" i="2"/>
  <c r="G43" i="2"/>
  <c r="G906" i="2"/>
  <c r="G874" i="2"/>
  <c r="G842" i="2"/>
  <c r="G826" i="2"/>
  <c r="G778" i="2"/>
  <c r="G762" i="2"/>
  <c r="G730" i="2"/>
  <c r="G682" i="2"/>
  <c r="G650" i="2"/>
  <c r="G618" i="2"/>
  <c r="G586" i="2"/>
  <c r="G570" i="2"/>
  <c r="G554" i="2"/>
  <c r="G522" i="2"/>
  <c r="G506" i="2"/>
  <c r="G426" i="2"/>
  <c r="G410" i="2"/>
  <c r="G394" i="2"/>
  <c r="G378" i="2"/>
  <c r="G346" i="2"/>
  <c r="G298" i="2"/>
  <c r="G266" i="2"/>
  <c r="G202" i="2"/>
  <c r="G186" i="2"/>
  <c r="G42" i="2"/>
  <c r="G889" i="2"/>
  <c r="G873" i="2"/>
  <c r="G857" i="2"/>
  <c r="G825" i="2"/>
  <c r="G809" i="2"/>
  <c r="G793" i="2"/>
  <c r="G777" i="2"/>
  <c r="G761" i="2"/>
  <c r="G729" i="2"/>
  <c r="G713" i="2"/>
  <c r="G681" i="2"/>
  <c r="G649" i="2"/>
  <c r="G617" i="2"/>
  <c r="G601" i="2"/>
  <c r="G569" i="2"/>
  <c r="G553" i="2"/>
  <c r="G521" i="2"/>
  <c r="G489" i="2"/>
  <c r="G473" i="2"/>
  <c r="G425" i="2"/>
  <c r="G409" i="2"/>
  <c r="G393" i="2"/>
  <c r="G377" i="2"/>
  <c r="G361" i="2"/>
  <c r="G345" i="2"/>
  <c r="G297" i="2"/>
  <c r="G281" i="2"/>
  <c r="G249" i="2"/>
  <c r="G233" i="2"/>
  <c r="G217" i="2"/>
  <c r="G201" i="2"/>
  <c r="G169" i="2"/>
  <c r="G153" i="2"/>
  <c r="G121" i="2"/>
  <c r="G105" i="2"/>
  <c r="G89" i="2"/>
  <c r="G41" i="2"/>
  <c r="G25" i="2"/>
  <c r="G888" i="2"/>
  <c r="G872" i="2"/>
  <c r="G856" i="2"/>
  <c r="G824" i="2"/>
  <c r="G808" i="2"/>
  <c r="G792" i="2"/>
  <c r="G776" i="2"/>
  <c r="G760" i="2"/>
  <c r="G712" i="2"/>
  <c r="G648" i="2"/>
  <c r="G600" i="2"/>
  <c r="G584" i="2"/>
  <c r="G552" i="2"/>
  <c r="G520" i="2"/>
  <c r="G504" i="2"/>
  <c r="G472" i="2"/>
  <c r="G440" i="2"/>
  <c r="G408" i="2"/>
  <c r="G392" i="2"/>
  <c r="G344" i="2"/>
  <c r="G312" i="2"/>
  <c r="G280" i="2"/>
  <c r="G248" i="2"/>
  <c r="G184" i="2"/>
  <c r="G152" i="2"/>
  <c r="G104" i="2"/>
  <c r="G72" i="2"/>
  <c r="G40" i="2"/>
  <c r="G24" i="2"/>
  <c r="G871" i="2"/>
  <c r="G775" i="2"/>
  <c r="G679" i="2"/>
  <c r="G487" i="2"/>
  <c r="G391" i="2"/>
  <c r="G231" i="2"/>
  <c r="G103" i="2"/>
  <c r="G71" i="2"/>
  <c r="G70" i="2"/>
  <c r="G754" i="2"/>
  <c r="G674" i="2"/>
  <c r="G562" i="2"/>
  <c r="G450" i="2"/>
  <c r="G386" i="2"/>
  <c r="G50" i="2"/>
  <c r="G561" i="2"/>
  <c r="K282" i="2" l="1"/>
  <c r="K177" i="2"/>
  <c r="K368" i="2"/>
  <c r="K330" i="2"/>
  <c r="K384" i="2"/>
  <c r="K352" i="2"/>
  <c r="K336" i="2"/>
  <c r="K486" i="2"/>
  <c r="K362" i="2"/>
  <c r="K320" i="2"/>
  <c r="K606" i="2"/>
  <c r="K252" i="2"/>
  <c r="K531" i="2"/>
  <c r="K304" i="2"/>
  <c r="K547" i="2"/>
  <c r="K193" i="2"/>
  <c r="L193" i="2" s="1"/>
  <c r="K209" i="2"/>
  <c r="K225" i="2"/>
  <c r="K241" i="2"/>
  <c r="K611" i="2"/>
  <c r="K500" i="2"/>
  <c r="K314" i="2"/>
  <c r="K532" i="2"/>
  <c r="K505" i="2"/>
  <c r="K176" i="2"/>
  <c r="K192" i="2"/>
  <c r="K458" i="2"/>
  <c r="K488" i="2"/>
  <c r="K288" i="2"/>
  <c r="K494" i="2"/>
  <c r="K510" i="2"/>
  <c r="K563" i="2"/>
  <c r="K542" i="2"/>
  <c r="K579" i="2"/>
  <c r="K251" i="2"/>
  <c r="K558" i="2"/>
  <c r="K595" i="2"/>
  <c r="K484" i="2"/>
  <c r="K250" i="2"/>
  <c r="K299" i="2"/>
  <c r="K590" i="2"/>
  <c r="K315" i="2"/>
  <c r="K257" i="2"/>
  <c r="K627" i="2"/>
  <c r="K516" i="2"/>
  <c r="K331" i="2"/>
  <c r="K237" i="2"/>
  <c r="K654" i="2"/>
  <c r="K273" i="2"/>
  <c r="K363" i="2"/>
  <c r="K284" i="2"/>
  <c r="K285" i="2"/>
  <c r="K222" i="2"/>
  <c r="K670" i="2"/>
  <c r="K289" i="2"/>
  <c r="K548" i="2"/>
  <c r="K537" i="2"/>
  <c r="K459" i="2"/>
  <c r="K300" i="2"/>
  <c r="K317" i="2"/>
  <c r="K238" i="2"/>
  <c r="K686" i="2"/>
  <c r="K305" i="2"/>
  <c r="K424" i="2"/>
  <c r="K585" i="2"/>
  <c r="K442" i="2"/>
  <c r="K475" i="2"/>
  <c r="K332" i="2"/>
  <c r="K333" i="2"/>
  <c r="K254" i="2"/>
  <c r="K766" i="2"/>
  <c r="K321" i="2"/>
  <c r="K456" i="2"/>
  <c r="K633" i="2"/>
  <c r="K348" i="2"/>
  <c r="K349" i="2"/>
  <c r="K318" i="2"/>
  <c r="K862" i="2"/>
  <c r="K208" i="2"/>
  <c r="K337" i="2"/>
  <c r="K364" i="2"/>
  <c r="K365" i="2"/>
  <c r="K366" i="2"/>
  <c r="K224" i="2"/>
  <c r="K353" i="2"/>
  <c r="K536" i="2"/>
  <c r="K380" i="2"/>
  <c r="K381" i="2"/>
  <c r="K382" i="2"/>
  <c r="K240" i="2"/>
  <c r="K369" i="2"/>
  <c r="K483" i="2"/>
  <c r="K396" i="2"/>
  <c r="K429" i="2"/>
  <c r="K398" i="2"/>
  <c r="K256" i="2"/>
  <c r="K385" i="2"/>
  <c r="K499" i="2"/>
  <c r="K15" i="2"/>
  <c r="L15" i="2" s="1"/>
  <c r="K414" i="2"/>
  <c r="K272" i="2"/>
  <c r="K401" i="2"/>
  <c r="K515" i="2"/>
  <c r="K462" i="2"/>
  <c r="H893" i="2"/>
  <c r="I893" i="2"/>
  <c r="H607" i="2"/>
  <c r="I607" i="2"/>
  <c r="H863" i="2"/>
  <c r="I863" i="2"/>
  <c r="H680" i="2"/>
  <c r="I680" i="2"/>
  <c r="H587" i="2"/>
  <c r="I587" i="2"/>
  <c r="H668" i="2"/>
  <c r="I668" i="2"/>
  <c r="H400" i="2"/>
  <c r="I400" i="2"/>
  <c r="H656" i="2"/>
  <c r="I656" i="2"/>
  <c r="H632" i="2"/>
  <c r="I632" i="2"/>
  <c r="H673" i="2"/>
  <c r="I673" i="2"/>
  <c r="H34" i="2"/>
  <c r="I34" i="2"/>
  <c r="H306" i="2"/>
  <c r="I306" i="2"/>
  <c r="H610" i="2"/>
  <c r="I610" i="2"/>
  <c r="H898" i="2"/>
  <c r="I898" i="2"/>
  <c r="H867" i="2"/>
  <c r="I867" i="2"/>
  <c r="H772" i="2"/>
  <c r="I772" i="2"/>
  <c r="H565" i="2"/>
  <c r="I565" i="2"/>
  <c r="H821" i="2"/>
  <c r="I821" i="2"/>
  <c r="H726" i="2"/>
  <c r="I726" i="2"/>
  <c r="H599" i="2"/>
  <c r="I599" i="2"/>
  <c r="H903" i="2"/>
  <c r="I903" i="2"/>
  <c r="H569" i="2"/>
  <c r="I569" i="2"/>
  <c r="H347" i="2"/>
  <c r="I347" i="2"/>
  <c r="H573" i="2"/>
  <c r="I573" i="2"/>
  <c r="H78" i="2"/>
  <c r="I78" i="2"/>
  <c r="H702" i="2"/>
  <c r="I702" i="2"/>
  <c r="H111" i="2"/>
  <c r="I111" i="2"/>
  <c r="H367" i="2"/>
  <c r="I367" i="2"/>
  <c r="H623" i="2"/>
  <c r="I623" i="2"/>
  <c r="H879" i="2"/>
  <c r="I879" i="2"/>
  <c r="H904" i="2"/>
  <c r="I904" i="2"/>
  <c r="H619" i="2"/>
  <c r="I619" i="2"/>
  <c r="H700" i="2"/>
  <c r="I700" i="2"/>
  <c r="H416" i="2"/>
  <c r="I416" i="2"/>
  <c r="H672" i="2"/>
  <c r="I672" i="2"/>
  <c r="H417" i="2"/>
  <c r="I417" i="2"/>
  <c r="H689" i="2"/>
  <c r="I689" i="2"/>
  <c r="H66" i="2"/>
  <c r="I66" i="2"/>
  <c r="H322" i="2"/>
  <c r="I322" i="2"/>
  <c r="H626" i="2"/>
  <c r="I626" i="2"/>
  <c r="H744" i="2"/>
  <c r="I744" i="2"/>
  <c r="H883" i="2"/>
  <c r="I883" i="2"/>
  <c r="H788" i="2"/>
  <c r="I788" i="2"/>
  <c r="H581" i="2"/>
  <c r="I581" i="2"/>
  <c r="H837" i="2"/>
  <c r="I837" i="2"/>
  <c r="H742" i="2"/>
  <c r="I742" i="2"/>
  <c r="H615" i="2"/>
  <c r="I615" i="2"/>
  <c r="H616" i="2"/>
  <c r="I616" i="2"/>
  <c r="H152" i="2"/>
  <c r="I152" i="2"/>
  <c r="H540" i="2"/>
  <c r="I540" i="2"/>
  <c r="H716" i="2"/>
  <c r="I716" i="2"/>
  <c r="H705" i="2"/>
  <c r="I705" i="2"/>
  <c r="H82" i="2"/>
  <c r="I82" i="2"/>
  <c r="H338" i="2"/>
  <c r="I338" i="2"/>
  <c r="H642" i="2"/>
  <c r="I642" i="2"/>
  <c r="H643" i="2"/>
  <c r="I643" i="2"/>
  <c r="H899" i="2"/>
  <c r="I899" i="2"/>
  <c r="H804" i="2"/>
  <c r="I804" i="2"/>
  <c r="H597" i="2"/>
  <c r="I597" i="2"/>
  <c r="H853" i="2"/>
  <c r="I853" i="2"/>
  <c r="K853" i="2" s="1"/>
  <c r="H790" i="2"/>
  <c r="I790" i="2"/>
  <c r="H631" i="2"/>
  <c r="I631" i="2"/>
  <c r="H492" i="2"/>
  <c r="I492" i="2"/>
  <c r="H760" i="2"/>
  <c r="I760" i="2"/>
  <c r="H248" i="2"/>
  <c r="I248" i="2"/>
  <c r="H127" i="2"/>
  <c r="I127" i="2"/>
  <c r="H249" i="2"/>
  <c r="I249" i="2"/>
  <c r="H649" i="2"/>
  <c r="I649" i="2"/>
  <c r="K649" i="2" s="1"/>
  <c r="H298" i="2"/>
  <c r="I298" i="2"/>
  <c r="H778" i="2"/>
  <c r="I778" i="2"/>
  <c r="H395" i="2"/>
  <c r="I395" i="2"/>
  <c r="H811" i="2"/>
  <c r="I811" i="2"/>
  <c r="H572" i="2"/>
  <c r="I572" i="2"/>
  <c r="H173" i="2"/>
  <c r="I173" i="2"/>
  <c r="H621" i="2"/>
  <c r="I621" i="2"/>
  <c r="H174" i="2"/>
  <c r="I174" i="2"/>
  <c r="K174" i="2" s="1"/>
  <c r="H734" i="2"/>
  <c r="I734" i="2"/>
  <c r="H143" i="2"/>
  <c r="I143" i="2"/>
  <c r="H399" i="2"/>
  <c r="I399" i="2"/>
  <c r="H655" i="2"/>
  <c r="I655" i="2"/>
  <c r="H662" i="2"/>
  <c r="I662" i="2"/>
  <c r="H490" i="2"/>
  <c r="I490" i="2"/>
  <c r="H699" i="2"/>
  <c r="I699" i="2"/>
  <c r="H764" i="2"/>
  <c r="I764" i="2"/>
  <c r="K764" i="2" s="1"/>
  <c r="H448" i="2"/>
  <c r="I448" i="2"/>
  <c r="H704" i="2"/>
  <c r="I704" i="2"/>
  <c r="H449" i="2"/>
  <c r="I449" i="2"/>
  <c r="H721" i="2"/>
  <c r="I721" i="2"/>
  <c r="H98" i="2"/>
  <c r="I98" i="2"/>
  <c r="H354" i="2"/>
  <c r="I354" i="2"/>
  <c r="H658" i="2"/>
  <c r="I658" i="2"/>
  <c r="H659" i="2"/>
  <c r="I659" i="2"/>
  <c r="K659" i="2" s="1"/>
  <c r="H564" i="2"/>
  <c r="I564" i="2"/>
  <c r="H820" i="2"/>
  <c r="I820" i="2"/>
  <c r="H613" i="2"/>
  <c r="I613" i="2"/>
  <c r="H869" i="2"/>
  <c r="I869" i="2"/>
  <c r="H806" i="2"/>
  <c r="I806" i="2"/>
  <c r="H647" i="2"/>
  <c r="I647" i="2"/>
  <c r="H731" i="2"/>
  <c r="I731" i="2"/>
  <c r="H217" i="2"/>
  <c r="I217" i="2"/>
  <c r="K217" i="2" s="1"/>
  <c r="H233" i="2"/>
  <c r="I233" i="2"/>
  <c r="H639" i="2"/>
  <c r="I639" i="2"/>
  <c r="H681" i="2"/>
  <c r="I681" i="2"/>
  <c r="H346" i="2"/>
  <c r="I346" i="2"/>
  <c r="H826" i="2"/>
  <c r="I826" i="2"/>
  <c r="H411" i="2"/>
  <c r="I411" i="2"/>
  <c r="H827" i="2"/>
  <c r="I827" i="2"/>
  <c r="H604" i="2"/>
  <c r="I604" i="2"/>
  <c r="K604" i="2" s="1"/>
  <c r="H189" i="2"/>
  <c r="I189" i="2"/>
  <c r="H637" i="2"/>
  <c r="I637" i="2"/>
  <c r="H206" i="2"/>
  <c r="I206" i="2"/>
  <c r="H750" i="2"/>
  <c r="I750" i="2"/>
  <c r="H159" i="2"/>
  <c r="I159" i="2"/>
  <c r="H415" i="2"/>
  <c r="I415" i="2"/>
  <c r="H671" i="2"/>
  <c r="I671" i="2"/>
  <c r="H678" i="2"/>
  <c r="I678" i="2"/>
  <c r="K678" i="2" s="1"/>
  <c r="H538" i="2"/>
  <c r="I538" i="2"/>
  <c r="H715" i="2"/>
  <c r="I715" i="2"/>
  <c r="H796" i="2"/>
  <c r="I796" i="2"/>
  <c r="H464" i="2"/>
  <c r="I464" i="2"/>
  <c r="H720" i="2"/>
  <c r="I720" i="2"/>
  <c r="H465" i="2"/>
  <c r="I465" i="2"/>
  <c r="K465" i="2" s="1"/>
  <c r="H737" i="2"/>
  <c r="I737" i="2"/>
  <c r="H114" i="2"/>
  <c r="I114" i="2"/>
  <c r="K114" i="2" s="1"/>
  <c r="H370" i="2"/>
  <c r="I370" i="2"/>
  <c r="H690" i="2"/>
  <c r="I690" i="2"/>
  <c r="H675" i="2"/>
  <c r="I675" i="2"/>
  <c r="H580" i="2"/>
  <c r="I580" i="2"/>
  <c r="H836" i="2"/>
  <c r="I836" i="2"/>
  <c r="H629" i="2"/>
  <c r="I629" i="2"/>
  <c r="K629" i="2" s="1"/>
  <c r="H885" i="2"/>
  <c r="I885" i="2"/>
  <c r="H822" i="2"/>
  <c r="I822" i="2"/>
  <c r="K822" i="2" s="1"/>
  <c r="H663" i="2"/>
  <c r="I663" i="2"/>
  <c r="H712" i="2"/>
  <c r="I712" i="2"/>
  <c r="H674" i="2"/>
  <c r="I674" i="2"/>
  <c r="H730" i="2"/>
  <c r="I730" i="2"/>
  <c r="H762" i="2"/>
  <c r="I762" i="2"/>
  <c r="H142" i="2"/>
  <c r="I142" i="2"/>
  <c r="K142" i="2" s="1"/>
  <c r="H103" i="2"/>
  <c r="I103" i="2"/>
  <c r="H378" i="2"/>
  <c r="I378" i="2"/>
  <c r="K378" i="2" s="1"/>
  <c r="H842" i="2"/>
  <c r="I842" i="2"/>
  <c r="H427" i="2"/>
  <c r="I427" i="2"/>
  <c r="H843" i="2"/>
  <c r="I843" i="2"/>
  <c r="H620" i="2"/>
  <c r="I620" i="2"/>
  <c r="H205" i="2"/>
  <c r="I205" i="2"/>
  <c r="H653" i="2"/>
  <c r="I653" i="2"/>
  <c r="K653" i="2" s="1"/>
  <c r="H270" i="2"/>
  <c r="I270" i="2"/>
  <c r="H782" i="2"/>
  <c r="I782" i="2"/>
  <c r="K782" i="2" s="1"/>
  <c r="H175" i="2"/>
  <c r="I175" i="2"/>
  <c r="H431" i="2"/>
  <c r="I431" i="2"/>
  <c r="H687" i="2"/>
  <c r="I687" i="2"/>
  <c r="H710" i="2"/>
  <c r="I710" i="2"/>
  <c r="H602" i="2"/>
  <c r="I602" i="2"/>
  <c r="H747" i="2"/>
  <c r="I747" i="2"/>
  <c r="K747" i="2" s="1"/>
  <c r="H828" i="2"/>
  <c r="I828" i="2"/>
  <c r="H480" i="2"/>
  <c r="I480" i="2"/>
  <c r="K480" i="2" s="1"/>
  <c r="H736" i="2"/>
  <c r="I736" i="2"/>
  <c r="H481" i="2"/>
  <c r="I481" i="2"/>
  <c r="H753" i="2"/>
  <c r="I753" i="2"/>
  <c r="H130" i="2"/>
  <c r="I130" i="2"/>
  <c r="H402" i="2"/>
  <c r="I402" i="2"/>
  <c r="H706" i="2"/>
  <c r="I706" i="2"/>
  <c r="K706" i="2" s="1"/>
  <c r="H691" i="2"/>
  <c r="I691" i="2"/>
  <c r="H596" i="2"/>
  <c r="I596" i="2"/>
  <c r="K596" i="2" s="1"/>
  <c r="H852" i="2"/>
  <c r="I852" i="2"/>
  <c r="H645" i="2"/>
  <c r="I645" i="2"/>
  <c r="H901" i="2"/>
  <c r="I901" i="2"/>
  <c r="H870" i="2"/>
  <c r="I870" i="2"/>
  <c r="H695" i="2"/>
  <c r="I695" i="2"/>
  <c r="H351" i="2"/>
  <c r="I351" i="2"/>
  <c r="K351" i="2" s="1"/>
  <c r="H754" i="2"/>
  <c r="I754" i="2"/>
  <c r="H667" i="2"/>
  <c r="I667" i="2"/>
  <c r="K667" i="2" s="1"/>
  <c r="H286" i="2"/>
  <c r="I286" i="2"/>
  <c r="H795" i="2"/>
  <c r="I795" i="2"/>
  <c r="H497" i="2"/>
  <c r="I497" i="2"/>
  <c r="H769" i="2"/>
  <c r="I769" i="2"/>
  <c r="H146" i="2"/>
  <c r="I146" i="2"/>
  <c r="H418" i="2"/>
  <c r="I418" i="2"/>
  <c r="K418" i="2" s="1"/>
  <c r="H722" i="2"/>
  <c r="I722" i="2"/>
  <c r="H707" i="2"/>
  <c r="I707" i="2"/>
  <c r="K707" i="2" s="1"/>
  <c r="H612" i="2"/>
  <c r="I612" i="2"/>
  <c r="H868" i="2"/>
  <c r="I868" i="2"/>
  <c r="H661" i="2"/>
  <c r="I661" i="2"/>
  <c r="H502" i="2"/>
  <c r="I502" i="2"/>
  <c r="H886" i="2"/>
  <c r="I886" i="2"/>
  <c r="H711" i="2"/>
  <c r="I711" i="2"/>
  <c r="K711" i="2" s="1"/>
  <c r="H93" i="2"/>
  <c r="I93" i="2"/>
  <c r="H688" i="2"/>
  <c r="I688" i="2"/>
  <c r="K688" i="2" s="1"/>
  <c r="H856" i="2"/>
  <c r="I856" i="2"/>
  <c r="H496" i="2"/>
  <c r="I496" i="2"/>
  <c r="H391" i="2"/>
  <c r="I391" i="2"/>
  <c r="H408" i="2"/>
  <c r="I408" i="2"/>
  <c r="H872" i="2"/>
  <c r="I872" i="2"/>
  <c r="H361" i="2"/>
  <c r="I361" i="2"/>
  <c r="K361" i="2" s="1"/>
  <c r="H761" i="2"/>
  <c r="I761" i="2"/>
  <c r="H410" i="2"/>
  <c r="I410" i="2"/>
  <c r="K410" i="2" s="1"/>
  <c r="H906" i="2"/>
  <c r="I906" i="2"/>
  <c r="H491" i="2"/>
  <c r="I491" i="2"/>
  <c r="H108" i="2"/>
  <c r="I108" i="2"/>
  <c r="H684" i="2"/>
  <c r="I684" i="2"/>
  <c r="H269" i="2"/>
  <c r="I269" i="2"/>
  <c r="H701" i="2"/>
  <c r="I701" i="2"/>
  <c r="K701" i="2" s="1"/>
  <c r="H302" i="2"/>
  <c r="I302" i="2"/>
  <c r="H814" i="2"/>
  <c r="I814" i="2"/>
  <c r="K814" i="2" s="1"/>
  <c r="H207" i="2"/>
  <c r="I207" i="2"/>
  <c r="H463" i="2"/>
  <c r="I463" i="2"/>
  <c r="H719" i="2"/>
  <c r="I719" i="2"/>
  <c r="H774" i="2"/>
  <c r="I774" i="2"/>
  <c r="H666" i="2"/>
  <c r="I666" i="2"/>
  <c r="H859" i="2"/>
  <c r="I859" i="2"/>
  <c r="K859" i="2" s="1"/>
  <c r="H509" i="2"/>
  <c r="I509" i="2"/>
  <c r="H512" i="2"/>
  <c r="I512" i="2"/>
  <c r="K512" i="2" s="1"/>
  <c r="H768" i="2"/>
  <c r="I768" i="2"/>
  <c r="H513" i="2"/>
  <c r="I513" i="2"/>
  <c r="H785" i="2"/>
  <c r="I785" i="2"/>
  <c r="H162" i="2"/>
  <c r="I162" i="2"/>
  <c r="H434" i="2"/>
  <c r="I434" i="2"/>
  <c r="H738" i="2"/>
  <c r="I738" i="2"/>
  <c r="K738" i="2" s="1"/>
  <c r="H723" i="2"/>
  <c r="I723" i="2"/>
  <c r="H628" i="2"/>
  <c r="I628" i="2"/>
  <c r="K628" i="2" s="1"/>
  <c r="H884" i="2"/>
  <c r="I884" i="2"/>
  <c r="H677" i="2"/>
  <c r="I677" i="2"/>
  <c r="H518" i="2"/>
  <c r="I518" i="2"/>
  <c r="H902" i="2"/>
  <c r="I902" i="2"/>
  <c r="H727" i="2"/>
  <c r="I727" i="2"/>
  <c r="H201" i="2"/>
  <c r="I201" i="2"/>
  <c r="K201" i="2" s="1"/>
  <c r="H202" i="2"/>
  <c r="I202" i="2"/>
  <c r="H379" i="2"/>
  <c r="I379" i="2"/>
  <c r="K379" i="2" s="1"/>
  <c r="H383" i="2"/>
  <c r="I383" i="2"/>
  <c r="H71" i="2"/>
  <c r="I71" i="2"/>
  <c r="H824" i="2"/>
  <c r="I824" i="2"/>
  <c r="H729" i="2"/>
  <c r="I729" i="2"/>
  <c r="H685" i="2"/>
  <c r="I685" i="2"/>
  <c r="H703" i="2"/>
  <c r="I703" i="2"/>
  <c r="K703" i="2" s="1"/>
  <c r="H487" i="2"/>
  <c r="I487" i="2"/>
  <c r="H140" i="2"/>
  <c r="I140" i="2"/>
  <c r="K140" i="2" s="1"/>
  <c r="H223" i="2"/>
  <c r="I223" i="2"/>
  <c r="H479" i="2"/>
  <c r="I479" i="2"/>
  <c r="H735" i="2"/>
  <c r="I735" i="2"/>
  <c r="H698" i="2"/>
  <c r="I698" i="2"/>
  <c r="H891" i="2"/>
  <c r="I891" i="2"/>
  <c r="H557" i="2"/>
  <c r="I557" i="2"/>
  <c r="K557" i="2" s="1"/>
  <c r="H528" i="2"/>
  <c r="I528" i="2"/>
  <c r="H784" i="2"/>
  <c r="I784" i="2"/>
  <c r="K784" i="2" s="1"/>
  <c r="H529" i="2"/>
  <c r="I529" i="2"/>
  <c r="H801" i="2"/>
  <c r="I801" i="2"/>
  <c r="H178" i="2"/>
  <c r="I178" i="2"/>
  <c r="H466" i="2"/>
  <c r="I466" i="2"/>
  <c r="H770" i="2"/>
  <c r="I770" i="2"/>
  <c r="H739" i="2"/>
  <c r="I739" i="2"/>
  <c r="K739" i="2" s="1"/>
  <c r="H644" i="2"/>
  <c r="I644" i="2"/>
  <c r="H900" i="2"/>
  <c r="I900" i="2"/>
  <c r="K900" i="2" s="1"/>
  <c r="H693" i="2"/>
  <c r="I693" i="2"/>
  <c r="H534" i="2"/>
  <c r="I534" i="2"/>
  <c r="H455" i="2"/>
  <c r="I455" i="2"/>
  <c r="H743" i="2"/>
  <c r="I743" i="2"/>
  <c r="H283" i="2"/>
  <c r="I283" i="2"/>
  <c r="H524" i="2"/>
  <c r="I524" i="2"/>
  <c r="H266" i="2"/>
  <c r="I266" i="2"/>
  <c r="H605" i="2"/>
  <c r="I605" i="2"/>
  <c r="K605" i="2" s="1"/>
  <c r="H280" i="2"/>
  <c r="I280" i="2"/>
  <c r="H713" i="2"/>
  <c r="I713" i="2"/>
  <c r="H392" i="2"/>
  <c r="I392" i="2"/>
  <c r="H652" i="2"/>
  <c r="I652" i="2"/>
  <c r="H447" i="2"/>
  <c r="I447" i="2"/>
  <c r="H888" i="2"/>
  <c r="I888" i="2"/>
  <c r="H732" i="2"/>
  <c r="I732" i="2"/>
  <c r="H550" i="2"/>
  <c r="I550" i="2"/>
  <c r="K550" i="2" s="1"/>
  <c r="H679" i="2"/>
  <c r="I679" i="2"/>
  <c r="H472" i="2"/>
  <c r="I472" i="2"/>
  <c r="H25" i="2"/>
  <c r="I25" i="2"/>
  <c r="H393" i="2"/>
  <c r="I393" i="2"/>
  <c r="H793" i="2"/>
  <c r="I793" i="2"/>
  <c r="H506" i="2"/>
  <c r="I506" i="2"/>
  <c r="K506" i="2" s="1"/>
  <c r="H75" i="2"/>
  <c r="I75" i="2"/>
  <c r="H523" i="2"/>
  <c r="I523" i="2"/>
  <c r="K523" i="2" s="1"/>
  <c r="H204" i="2"/>
  <c r="I204" i="2"/>
  <c r="H748" i="2"/>
  <c r="I748" i="2"/>
  <c r="H397" i="2"/>
  <c r="I397" i="2"/>
  <c r="H733" i="2"/>
  <c r="I733" i="2"/>
  <c r="H350" i="2"/>
  <c r="I350" i="2"/>
  <c r="H846" i="2"/>
  <c r="I846" i="2"/>
  <c r="K846" i="2" s="1"/>
  <c r="H239" i="2"/>
  <c r="I239" i="2"/>
  <c r="H495" i="2"/>
  <c r="I495" i="2"/>
  <c r="K495" i="2" s="1"/>
  <c r="H751" i="2"/>
  <c r="I751" i="2"/>
  <c r="H838" i="2"/>
  <c r="I838" i="2"/>
  <c r="H714" i="2"/>
  <c r="I714" i="2"/>
  <c r="H907" i="2"/>
  <c r="I907" i="2"/>
  <c r="H589" i="2"/>
  <c r="I589" i="2"/>
  <c r="H544" i="2"/>
  <c r="I544" i="2"/>
  <c r="K544" i="2" s="1"/>
  <c r="H800" i="2"/>
  <c r="I800" i="2"/>
  <c r="H545" i="2"/>
  <c r="I545" i="2"/>
  <c r="K545" i="2" s="1"/>
  <c r="H817" i="2"/>
  <c r="I817" i="2"/>
  <c r="H194" i="2"/>
  <c r="I194" i="2"/>
  <c r="H482" i="2"/>
  <c r="I482" i="2"/>
  <c r="H786" i="2"/>
  <c r="I786" i="2"/>
  <c r="H755" i="2"/>
  <c r="I755" i="2"/>
  <c r="H660" i="2"/>
  <c r="I660" i="2"/>
  <c r="K660" i="2" s="1"/>
  <c r="H696" i="2"/>
  <c r="I696" i="2"/>
  <c r="H709" i="2"/>
  <c r="I709" i="2"/>
  <c r="K709" i="2" s="1"/>
  <c r="H566" i="2"/>
  <c r="I566" i="2"/>
  <c r="H471" i="2"/>
  <c r="I471" i="2"/>
  <c r="H759" i="2"/>
  <c r="I759" i="2"/>
  <c r="H95" i="2"/>
  <c r="I95" i="2"/>
  <c r="H433" i="2"/>
  <c r="I433" i="2"/>
  <c r="H808" i="2"/>
  <c r="I808" i="2"/>
  <c r="K808" i="2" s="1"/>
  <c r="H443" i="2"/>
  <c r="I443" i="2"/>
  <c r="H634" i="2"/>
  <c r="I634" i="2"/>
  <c r="K634" i="2" s="1"/>
  <c r="H830" i="2"/>
  <c r="I830" i="2"/>
  <c r="H41" i="2"/>
  <c r="I41" i="2"/>
  <c r="H268" i="2"/>
  <c r="I268" i="2"/>
  <c r="H430" i="2"/>
  <c r="I430" i="2"/>
  <c r="H854" i="2"/>
  <c r="I854" i="2"/>
  <c r="H746" i="2"/>
  <c r="I746" i="2"/>
  <c r="K746" i="2" s="1"/>
  <c r="H664" i="2"/>
  <c r="I664" i="2"/>
  <c r="H669" i="2"/>
  <c r="I669" i="2"/>
  <c r="K669" i="2" s="1"/>
  <c r="H560" i="2"/>
  <c r="I560" i="2"/>
  <c r="H816" i="2"/>
  <c r="I816" i="2"/>
  <c r="H577" i="2"/>
  <c r="I577" i="2"/>
  <c r="H833" i="2"/>
  <c r="I833" i="2"/>
  <c r="H210" i="2"/>
  <c r="I210" i="2"/>
  <c r="H498" i="2"/>
  <c r="I498" i="2"/>
  <c r="K498" i="2" s="1"/>
  <c r="H802" i="2"/>
  <c r="I802" i="2"/>
  <c r="H771" i="2"/>
  <c r="I771" i="2"/>
  <c r="K771" i="2" s="1"/>
  <c r="H676" i="2"/>
  <c r="I676" i="2"/>
  <c r="H840" i="2"/>
  <c r="I840" i="2"/>
  <c r="H725" i="2"/>
  <c r="I725" i="2"/>
  <c r="H582" i="2"/>
  <c r="I582" i="2"/>
  <c r="H503" i="2"/>
  <c r="I503" i="2"/>
  <c r="H791" i="2"/>
  <c r="I791" i="2"/>
  <c r="K791" i="2" s="1"/>
  <c r="H562" i="2"/>
  <c r="I562" i="2"/>
  <c r="H184" i="2"/>
  <c r="I184" i="2"/>
  <c r="K184" i="2" s="1"/>
  <c r="H109" i="2"/>
  <c r="I109" i="2"/>
  <c r="H779" i="2"/>
  <c r="I779" i="2"/>
  <c r="H141" i="2"/>
  <c r="I141" i="2"/>
  <c r="H792" i="2"/>
  <c r="I792" i="2"/>
  <c r="H344" i="2"/>
  <c r="I344" i="2"/>
  <c r="H394" i="2"/>
  <c r="I394" i="2"/>
  <c r="K394" i="2" s="1"/>
  <c r="H798" i="2"/>
  <c r="I798" i="2"/>
  <c r="H440" i="2"/>
  <c r="I440" i="2"/>
  <c r="K440" i="2" s="1"/>
  <c r="H334" i="2"/>
  <c r="I334" i="2"/>
  <c r="H522" i="2"/>
  <c r="I522" i="2"/>
  <c r="H749" i="2"/>
  <c r="I749" i="2"/>
  <c r="H871" i="2"/>
  <c r="I871" i="2"/>
  <c r="H554" i="2"/>
  <c r="I554" i="2"/>
  <c r="H107" i="2"/>
  <c r="I107" i="2"/>
  <c r="K107" i="2" s="1"/>
  <c r="H571" i="2"/>
  <c r="I571" i="2"/>
  <c r="H316" i="2"/>
  <c r="I316" i="2"/>
  <c r="K316" i="2" s="1"/>
  <c r="H812" i="2"/>
  <c r="I812" i="2"/>
  <c r="H445" i="2"/>
  <c r="I445" i="2"/>
  <c r="H813" i="2"/>
  <c r="I813" i="2"/>
  <c r="H446" i="2"/>
  <c r="I446" i="2"/>
  <c r="H894" i="2"/>
  <c r="I894" i="2"/>
  <c r="H271" i="2"/>
  <c r="I271" i="2"/>
  <c r="K271" i="2" s="1"/>
  <c r="H527" i="2"/>
  <c r="I527" i="2"/>
  <c r="H783" i="2"/>
  <c r="I783" i="2"/>
  <c r="K783" i="2" s="1"/>
  <c r="H665" i="2"/>
  <c r="I665" i="2"/>
  <c r="H794" i="2"/>
  <c r="I794" i="2"/>
  <c r="H460" i="2"/>
  <c r="I460" i="2"/>
  <c r="H765" i="2"/>
  <c r="I765" i="2"/>
  <c r="H576" i="2"/>
  <c r="I576" i="2"/>
  <c r="H832" i="2"/>
  <c r="I832" i="2"/>
  <c r="K832" i="2" s="1"/>
  <c r="H593" i="2"/>
  <c r="I593" i="2"/>
  <c r="H849" i="2"/>
  <c r="I849" i="2"/>
  <c r="K849" i="2" s="1"/>
  <c r="H226" i="2"/>
  <c r="I226" i="2"/>
  <c r="H514" i="2"/>
  <c r="I514" i="2"/>
  <c r="H818" i="2"/>
  <c r="I818" i="2"/>
  <c r="H787" i="2"/>
  <c r="I787" i="2"/>
  <c r="H692" i="2"/>
  <c r="I692" i="2"/>
  <c r="H485" i="2"/>
  <c r="I485" i="2"/>
  <c r="K485" i="2" s="1"/>
  <c r="H741" i="2"/>
  <c r="I741" i="2"/>
  <c r="H598" i="2"/>
  <c r="I598" i="2"/>
  <c r="K598" i="2" s="1"/>
  <c r="H519" i="2"/>
  <c r="I519" i="2"/>
  <c r="H807" i="2"/>
  <c r="I807" i="2"/>
  <c r="H186" i="2"/>
  <c r="I186" i="2"/>
  <c r="H601" i="2"/>
  <c r="I601" i="2"/>
  <c r="H617" i="2"/>
  <c r="I617" i="2"/>
  <c r="H895" i="2"/>
  <c r="I895" i="2"/>
  <c r="K895" i="2" s="1"/>
  <c r="H312" i="2"/>
  <c r="I312" i="2"/>
  <c r="H874" i="2"/>
  <c r="I874" i="2"/>
  <c r="K874" i="2" s="1"/>
  <c r="H752" i="2"/>
  <c r="I752" i="2"/>
  <c r="H43" i="2"/>
  <c r="I43" i="2"/>
  <c r="H775" i="2"/>
  <c r="I775" i="2"/>
  <c r="H91" i="2"/>
  <c r="I91" i="2"/>
  <c r="H767" i="2"/>
  <c r="I767" i="2"/>
  <c r="H520" i="2"/>
  <c r="I520" i="2"/>
  <c r="K520" i="2" s="1"/>
  <c r="H473" i="2"/>
  <c r="I473" i="2"/>
  <c r="H412" i="2"/>
  <c r="I412" i="2"/>
  <c r="K412" i="2" s="1"/>
  <c r="H829" i="2"/>
  <c r="I829" i="2"/>
  <c r="H478" i="2"/>
  <c r="I478" i="2"/>
  <c r="H31" i="2"/>
  <c r="I31" i="2"/>
  <c r="H287" i="2"/>
  <c r="I287" i="2"/>
  <c r="H543" i="2"/>
  <c r="I543" i="2"/>
  <c r="H799" i="2"/>
  <c r="I799" i="2"/>
  <c r="K799" i="2" s="1"/>
  <c r="H697" i="2"/>
  <c r="I697" i="2"/>
  <c r="H810" i="2"/>
  <c r="I810" i="2"/>
  <c r="K810" i="2" s="1"/>
  <c r="H508" i="2"/>
  <c r="I508" i="2"/>
  <c r="H781" i="2"/>
  <c r="I781" i="2"/>
  <c r="H592" i="2"/>
  <c r="I592" i="2"/>
  <c r="H848" i="2"/>
  <c r="I848" i="2"/>
  <c r="H609" i="2"/>
  <c r="I609" i="2"/>
  <c r="H865" i="2"/>
  <c r="I865" i="2"/>
  <c r="K865" i="2" s="1"/>
  <c r="H242" i="2"/>
  <c r="I242" i="2"/>
  <c r="H530" i="2"/>
  <c r="I530" i="2"/>
  <c r="K530" i="2" s="1"/>
  <c r="H834" i="2"/>
  <c r="I834" i="2"/>
  <c r="H803" i="2"/>
  <c r="I803" i="2"/>
  <c r="H708" i="2"/>
  <c r="I708" i="2"/>
  <c r="H501" i="2"/>
  <c r="I501" i="2"/>
  <c r="H757" i="2"/>
  <c r="I757" i="2"/>
  <c r="H614" i="2"/>
  <c r="I614" i="2"/>
  <c r="K614" i="2" s="1"/>
  <c r="H535" i="2"/>
  <c r="I535" i="2"/>
  <c r="H823" i="2"/>
  <c r="I823" i="2"/>
  <c r="K823" i="2" s="1"/>
  <c r="H638" i="2"/>
  <c r="I638" i="2"/>
  <c r="H776" i="2"/>
  <c r="I776" i="2"/>
  <c r="H474" i="2"/>
  <c r="I474" i="2"/>
  <c r="H281" i="2"/>
  <c r="I281" i="2"/>
  <c r="H875" i="2"/>
  <c r="I875" i="2"/>
  <c r="H758" i="2"/>
  <c r="I758" i="2"/>
  <c r="K758" i="2" s="1"/>
  <c r="H777" i="2"/>
  <c r="I777" i="2"/>
  <c r="H301" i="2"/>
  <c r="I301" i="2"/>
  <c r="K301" i="2" s="1"/>
  <c r="H809" i="2"/>
  <c r="I809" i="2"/>
  <c r="H780" i="2"/>
  <c r="I780" i="2"/>
  <c r="H255" i="2"/>
  <c r="I255" i="2"/>
  <c r="H425" i="2"/>
  <c r="I425" i="2"/>
  <c r="H561" i="2"/>
  <c r="I561" i="2"/>
  <c r="H105" i="2"/>
  <c r="I105" i="2"/>
  <c r="K105" i="2" s="1"/>
  <c r="H139" i="2"/>
  <c r="I139" i="2"/>
  <c r="H603" i="2"/>
  <c r="I603" i="2"/>
  <c r="K603" i="2" s="1"/>
  <c r="H584" i="2"/>
  <c r="I584" i="2"/>
  <c r="H489" i="2"/>
  <c r="I489" i="2"/>
  <c r="H873" i="2"/>
  <c r="I873" i="2"/>
  <c r="H586" i="2"/>
  <c r="I586" i="2"/>
  <c r="H187" i="2"/>
  <c r="I187" i="2"/>
  <c r="H635" i="2"/>
  <c r="I635" i="2"/>
  <c r="K635" i="2" s="1"/>
  <c r="H428" i="2"/>
  <c r="I428" i="2"/>
  <c r="H876" i="2"/>
  <c r="I876" i="2"/>
  <c r="K876" i="2" s="1"/>
  <c r="H477" i="2"/>
  <c r="I477" i="2"/>
  <c r="H845" i="2"/>
  <c r="I845" i="2"/>
  <c r="H526" i="2"/>
  <c r="I526" i="2"/>
  <c r="H47" i="2"/>
  <c r="I47" i="2"/>
  <c r="H303" i="2"/>
  <c r="I303" i="2"/>
  <c r="H559" i="2"/>
  <c r="I559" i="2"/>
  <c r="K559" i="2" s="1"/>
  <c r="H815" i="2"/>
  <c r="I815" i="2"/>
  <c r="H745" i="2"/>
  <c r="I745" i="2"/>
  <c r="K745" i="2" s="1"/>
  <c r="H858" i="2"/>
  <c r="I858" i="2"/>
  <c r="H556" i="2"/>
  <c r="I556" i="2"/>
  <c r="H797" i="2"/>
  <c r="I797" i="2"/>
  <c r="H608" i="2"/>
  <c r="I608" i="2"/>
  <c r="H864" i="2"/>
  <c r="I864" i="2"/>
  <c r="H625" i="2"/>
  <c r="I625" i="2"/>
  <c r="K625" i="2" s="1"/>
  <c r="H881" i="2"/>
  <c r="I881" i="2"/>
  <c r="H258" i="2"/>
  <c r="I258" i="2"/>
  <c r="K258" i="2" s="1"/>
  <c r="H546" i="2"/>
  <c r="I546" i="2"/>
  <c r="H850" i="2"/>
  <c r="I850" i="2"/>
  <c r="H819" i="2"/>
  <c r="I819" i="2"/>
  <c r="H724" i="2"/>
  <c r="I724" i="2"/>
  <c r="H517" i="2"/>
  <c r="I517" i="2"/>
  <c r="H773" i="2"/>
  <c r="I773" i="2"/>
  <c r="K773" i="2" s="1"/>
  <c r="H630" i="2"/>
  <c r="I630" i="2"/>
  <c r="H551" i="2"/>
  <c r="I551" i="2"/>
  <c r="K551" i="2" s="1"/>
  <c r="H839" i="2"/>
  <c r="I839" i="2"/>
  <c r="H682" i="2"/>
  <c r="I682" i="2"/>
  <c r="H763" i="2"/>
  <c r="I763" i="2"/>
  <c r="H718" i="2"/>
  <c r="I718" i="2"/>
  <c r="H70" i="2"/>
  <c r="I70" i="2"/>
  <c r="H297" i="2"/>
  <c r="I297" i="2"/>
  <c r="K297" i="2" s="1"/>
  <c r="H231" i="2"/>
  <c r="I231" i="2"/>
  <c r="H253" i="2"/>
  <c r="I253" i="2"/>
  <c r="K253" i="2" s="1"/>
  <c r="H191" i="2"/>
  <c r="I191" i="2"/>
  <c r="H377" i="2"/>
  <c r="I377" i="2"/>
  <c r="H717" i="2"/>
  <c r="I717" i="2"/>
  <c r="H409" i="2"/>
  <c r="I409" i="2"/>
  <c r="H413" i="2"/>
  <c r="I413" i="2"/>
  <c r="H878" i="2"/>
  <c r="I878" i="2"/>
  <c r="K878" i="2" s="1"/>
  <c r="H825" i="2"/>
  <c r="I825" i="2"/>
  <c r="H552" i="2"/>
  <c r="I552" i="2"/>
  <c r="K552" i="2" s="1"/>
  <c r="H570" i="2"/>
  <c r="I570" i="2"/>
  <c r="H461" i="2"/>
  <c r="I461" i="2"/>
  <c r="H50" i="2"/>
  <c r="I50" i="2"/>
  <c r="H386" i="2"/>
  <c r="I386" i="2"/>
  <c r="H600" i="2"/>
  <c r="I600" i="2"/>
  <c r="H521" i="2"/>
  <c r="I521" i="2"/>
  <c r="K521" i="2" s="1"/>
  <c r="H618" i="2"/>
  <c r="I618" i="2"/>
  <c r="H651" i="2"/>
  <c r="I651" i="2"/>
  <c r="K651" i="2" s="1"/>
  <c r="H892" i="2"/>
  <c r="I892" i="2"/>
  <c r="H493" i="2"/>
  <c r="I493" i="2"/>
  <c r="H861" i="2"/>
  <c r="I861" i="2"/>
  <c r="H574" i="2"/>
  <c r="I574" i="2"/>
  <c r="H63" i="2"/>
  <c r="I63" i="2"/>
  <c r="H319" i="2"/>
  <c r="I319" i="2"/>
  <c r="K319" i="2" s="1"/>
  <c r="H575" i="2"/>
  <c r="I575" i="2"/>
  <c r="H831" i="2"/>
  <c r="I831" i="2"/>
  <c r="K831" i="2" s="1"/>
  <c r="H841" i="2"/>
  <c r="I841" i="2"/>
  <c r="H890" i="2"/>
  <c r="I890" i="2"/>
  <c r="H588" i="2"/>
  <c r="I588" i="2"/>
  <c r="H728" i="2"/>
  <c r="I728" i="2"/>
  <c r="H624" i="2"/>
  <c r="I624" i="2"/>
  <c r="H880" i="2"/>
  <c r="I880" i="2"/>
  <c r="K880" i="2" s="1"/>
  <c r="H641" i="2"/>
  <c r="I641" i="2"/>
  <c r="H897" i="2"/>
  <c r="I897" i="2"/>
  <c r="K897" i="2" s="1"/>
  <c r="H274" i="2"/>
  <c r="I274" i="2"/>
  <c r="H578" i="2"/>
  <c r="I578" i="2"/>
  <c r="H866" i="2"/>
  <c r="I866" i="2"/>
  <c r="H835" i="2"/>
  <c r="I835" i="2"/>
  <c r="H740" i="2"/>
  <c r="I740" i="2"/>
  <c r="H533" i="2"/>
  <c r="I533" i="2"/>
  <c r="K533" i="2" s="1"/>
  <c r="H789" i="2"/>
  <c r="I789" i="2"/>
  <c r="H646" i="2"/>
  <c r="I646" i="2"/>
  <c r="K646" i="2" s="1"/>
  <c r="H567" i="2"/>
  <c r="I567" i="2"/>
  <c r="H855" i="2"/>
  <c r="I855" i="2"/>
  <c r="H541" i="2"/>
  <c r="I541" i="2"/>
  <c r="H432" i="2"/>
  <c r="I432" i="2"/>
  <c r="H345" i="2"/>
  <c r="I345" i="2"/>
  <c r="H860" i="2"/>
  <c r="I860" i="2"/>
  <c r="K860" i="2" s="1"/>
  <c r="H426" i="2"/>
  <c r="I426" i="2"/>
  <c r="H507" i="2"/>
  <c r="I507" i="2"/>
  <c r="K507" i="2" s="1"/>
  <c r="H504" i="2"/>
  <c r="I504" i="2"/>
  <c r="H555" i="2"/>
  <c r="I555" i="2"/>
  <c r="H511" i="2"/>
  <c r="I511" i="2"/>
  <c r="H89" i="2"/>
  <c r="I89" i="2"/>
  <c r="H24" i="2"/>
  <c r="I24" i="2"/>
  <c r="H857" i="2"/>
  <c r="I857" i="2"/>
  <c r="K857" i="2" s="1"/>
  <c r="H844" i="2"/>
  <c r="I844" i="2"/>
  <c r="H40" i="2"/>
  <c r="I40" i="2"/>
  <c r="K40" i="2" s="1"/>
  <c r="H121" i="2"/>
  <c r="I121" i="2"/>
  <c r="H72" i="2"/>
  <c r="I72" i="2"/>
  <c r="H153" i="2"/>
  <c r="I153" i="2"/>
  <c r="H889" i="2"/>
  <c r="I889" i="2"/>
  <c r="H203" i="2"/>
  <c r="I203" i="2"/>
  <c r="H444" i="2"/>
  <c r="I444" i="2"/>
  <c r="K444" i="2" s="1"/>
  <c r="H450" i="2"/>
  <c r="I450" i="2"/>
  <c r="H104" i="2"/>
  <c r="I104" i="2"/>
  <c r="K104" i="2" s="1"/>
  <c r="H648" i="2"/>
  <c r="I648" i="2"/>
  <c r="H169" i="2"/>
  <c r="I169" i="2"/>
  <c r="H553" i="2"/>
  <c r="I553" i="2"/>
  <c r="H42" i="2"/>
  <c r="I42" i="2"/>
  <c r="H650" i="2"/>
  <c r="I650" i="2"/>
  <c r="H267" i="2"/>
  <c r="I267" i="2"/>
  <c r="K267" i="2" s="1"/>
  <c r="H683" i="2"/>
  <c r="I683" i="2"/>
  <c r="H476" i="2"/>
  <c r="I476" i="2"/>
  <c r="K476" i="2" s="1"/>
  <c r="H45" i="2"/>
  <c r="I45" i="2"/>
  <c r="H525" i="2"/>
  <c r="I525" i="2"/>
  <c r="H877" i="2"/>
  <c r="I877" i="2"/>
  <c r="H622" i="2"/>
  <c r="I622" i="2"/>
  <c r="H79" i="2"/>
  <c r="I79" i="2"/>
  <c r="H335" i="2"/>
  <c r="I335" i="2"/>
  <c r="K335" i="2" s="1"/>
  <c r="H591" i="2"/>
  <c r="I591" i="2"/>
  <c r="H847" i="2"/>
  <c r="I847" i="2"/>
  <c r="K847" i="2" s="1"/>
  <c r="H905" i="2"/>
  <c r="I905" i="2"/>
  <c r="H539" i="2"/>
  <c r="I539" i="2"/>
  <c r="H636" i="2"/>
  <c r="I636" i="2"/>
  <c r="H568" i="2"/>
  <c r="I568" i="2"/>
  <c r="H640" i="2"/>
  <c r="I640" i="2"/>
  <c r="H896" i="2"/>
  <c r="I896" i="2"/>
  <c r="K896" i="2" s="1"/>
  <c r="H657" i="2"/>
  <c r="I657" i="2"/>
  <c r="H18" i="2"/>
  <c r="I18" i="2"/>
  <c r="K18" i="2" s="1"/>
  <c r="H290" i="2"/>
  <c r="I290" i="2"/>
  <c r="H594" i="2"/>
  <c r="I594" i="2"/>
  <c r="H882" i="2"/>
  <c r="I882" i="2"/>
  <c r="H851" i="2"/>
  <c r="I851" i="2"/>
  <c r="H756" i="2"/>
  <c r="I756" i="2"/>
  <c r="H549" i="2"/>
  <c r="I549" i="2"/>
  <c r="K549" i="2" s="1"/>
  <c r="H805" i="2"/>
  <c r="I805" i="2"/>
  <c r="H694" i="2"/>
  <c r="I694" i="2"/>
  <c r="K694" i="2" s="1"/>
  <c r="H583" i="2"/>
  <c r="I583" i="2"/>
  <c r="H887" i="2"/>
  <c r="I887" i="2"/>
  <c r="L124" i="2"/>
  <c r="L32" i="2"/>
  <c r="L33" i="2"/>
  <c r="L54" i="2"/>
  <c r="L64" i="2"/>
  <c r="L65" i="2"/>
  <c r="L76" i="2"/>
  <c r="L81" i="2"/>
  <c r="L92" i="2"/>
  <c r="L99" i="2"/>
  <c r="L112" i="2"/>
  <c r="L129" i="2"/>
  <c r="L132" i="2"/>
  <c r="L147" i="2"/>
  <c r="L150" i="2"/>
  <c r="L163" i="2"/>
  <c r="L164" i="2"/>
  <c r="L182" i="2"/>
  <c r="L192" i="2"/>
  <c r="L195" i="2"/>
  <c r="L22" i="2"/>
  <c r="L21" i="2"/>
  <c r="L20" i="2"/>
  <c r="L19" i="2"/>
  <c r="L17" i="2"/>
  <c r="L16" i="2"/>
  <c r="K800" i="2" l="1"/>
  <c r="K239" i="2"/>
  <c r="K75" i="2"/>
  <c r="K732" i="2"/>
  <c r="K266" i="2"/>
  <c r="K644" i="2"/>
  <c r="K528" i="2"/>
  <c r="K487" i="2"/>
  <c r="K202" i="2"/>
  <c r="K723" i="2"/>
  <c r="K509" i="2"/>
  <c r="K705" i="2"/>
  <c r="K415" i="2"/>
  <c r="K34" i="2"/>
  <c r="K583" i="2"/>
  <c r="K290" i="2"/>
  <c r="K905" i="2"/>
  <c r="K45" i="2"/>
  <c r="K648" i="2"/>
  <c r="K121" i="2"/>
  <c r="K504" i="2"/>
  <c r="K567" i="2"/>
  <c r="K274" i="2"/>
  <c r="L274" i="2" s="1"/>
  <c r="K841" i="2"/>
  <c r="L841" i="2" s="1"/>
  <c r="K892" i="2"/>
  <c r="L892" i="2" s="1"/>
  <c r="K570" i="2"/>
  <c r="L570" i="2" s="1"/>
  <c r="K191" i="2"/>
  <c r="K839" i="2"/>
  <c r="K546" i="2"/>
  <c r="L546" i="2" s="1"/>
  <c r="K477" i="2"/>
  <c r="L477" i="2" s="1"/>
  <c r="K584" i="2"/>
  <c r="K809" i="2"/>
  <c r="K638" i="2"/>
  <c r="K834" i="2"/>
  <c r="K508" i="2"/>
  <c r="K829" i="2"/>
  <c r="K752" i="2"/>
  <c r="K519" i="2"/>
  <c r="L519" i="2" s="1"/>
  <c r="K226" i="2"/>
  <c r="L226" i="2" s="1"/>
  <c r="K665" i="2"/>
  <c r="L665" i="2" s="1"/>
  <c r="K812" i="2"/>
  <c r="K334" i="2"/>
  <c r="K109" i="2"/>
  <c r="L109" i="2" s="1"/>
  <c r="K676" i="2"/>
  <c r="L676" i="2" s="1"/>
  <c r="K560" i="2"/>
  <c r="L560" i="2" s="1"/>
  <c r="K830" i="2"/>
  <c r="L830" i="2" s="1"/>
  <c r="K566" i="2"/>
  <c r="K817" i="2"/>
  <c r="K751" i="2"/>
  <c r="K204" i="2"/>
  <c r="K679" i="2"/>
  <c r="K280" i="2"/>
  <c r="K693" i="2"/>
  <c r="K529" i="2"/>
  <c r="K223" i="2"/>
  <c r="K383" i="2"/>
  <c r="L383" i="2" s="1"/>
  <c r="K884" i="2"/>
  <c r="K768" i="2"/>
  <c r="L768" i="2" s="1"/>
  <c r="K207" i="2"/>
  <c r="L207" i="2" s="1"/>
  <c r="K906" i="2"/>
  <c r="K856" i="2"/>
  <c r="L856" i="2" s="1"/>
  <c r="K612" i="2"/>
  <c r="L612" i="2" s="1"/>
  <c r="K286" i="2"/>
  <c r="K852" i="2"/>
  <c r="K736" i="2"/>
  <c r="K175" i="2"/>
  <c r="K842" i="2"/>
  <c r="K663" i="2"/>
  <c r="K370" i="2"/>
  <c r="L370" i="2" s="1"/>
  <c r="K538" i="2"/>
  <c r="L538" i="2" s="1"/>
  <c r="K189" i="2"/>
  <c r="K233" i="2"/>
  <c r="L233" i="2" s="1"/>
  <c r="K564" i="2"/>
  <c r="L564" i="2" s="1"/>
  <c r="K448" i="2"/>
  <c r="L448" i="2" s="1"/>
  <c r="K734" i="2"/>
  <c r="L734" i="2" s="1"/>
  <c r="K863" i="2"/>
  <c r="L863" i="2" s="1"/>
  <c r="K411" i="2"/>
  <c r="L411" i="2" s="1"/>
  <c r="K761" i="2"/>
  <c r="L761" i="2" s="1"/>
  <c r="K858" i="2"/>
  <c r="K647" i="2"/>
  <c r="K354" i="2"/>
  <c r="L354" i="2" s="1"/>
  <c r="K490" i="2"/>
  <c r="K173" i="2"/>
  <c r="K298" i="2"/>
  <c r="K302" i="2"/>
  <c r="K93" i="2"/>
  <c r="K722" i="2"/>
  <c r="K754" i="2"/>
  <c r="L754" i="2" s="1"/>
  <c r="K581" i="2"/>
  <c r="K594" i="2"/>
  <c r="L594" i="2" s="1"/>
  <c r="K539" i="2"/>
  <c r="L539" i="2" s="1"/>
  <c r="K525" i="2"/>
  <c r="K169" i="2"/>
  <c r="K72" i="2"/>
  <c r="L72" i="2" s="1"/>
  <c r="K555" i="2"/>
  <c r="L555" i="2" s="1"/>
  <c r="K855" i="2"/>
  <c r="L855" i="2" s="1"/>
  <c r="K578" i="2"/>
  <c r="K890" i="2"/>
  <c r="L890" i="2" s="1"/>
  <c r="K493" i="2"/>
  <c r="K461" i="2"/>
  <c r="L461" i="2" s="1"/>
  <c r="K377" i="2"/>
  <c r="L377" i="2" s="1"/>
  <c r="K682" i="2"/>
  <c r="L682" i="2" s="1"/>
  <c r="K850" i="2"/>
  <c r="L850" i="2" s="1"/>
  <c r="K556" i="2"/>
  <c r="K845" i="2"/>
  <c r="L845" i="2" s="1"/>
  <c r="K489" i="2"/>
  <c r="L489" i="2" s="1"/>
  <c r="K780" i="2"/>
  <c r="K776" i="2"/>
  <c r="L776" i="2" s="1"/>
  <c r="K803" i="2"/>
  <c r="L803" i="2" s="1"/>
  <c r="K781" i="2"/>
  <c r="L781" i="2" s="1"/>
  <c r="K478" i="2"/>
  <c r="L478" i="2" s="1"/>
  <c r="K43" i="2"/>
  <c r="K807" i="2"/>
  <c r="L807" i="2" s="1"/>
  <c r="K514" i="2"/>
  <c r="K794" i="2"/>
  <c r="L794" i="2" s="1"/>
  <c r="K445" i="2"/>
  <c r="K522" i="2"/>
  <c r="K779" i="2"/>
  <c r="L779" i="2" s="1"/>
  <c r="K840" i="2"/>
  <c r="K816" i="2"/>
  <c r="K41" i="2"/>
  <c r="L41" i="2" s="1"/>
  <c r="K471" i="2"/>
  <c r="L471" i="2" s="1"/>
  <c r="K194" i="2"/>
  <c r="L194" i="2" s="1"/>
  <c r="K838" i="2"/>
  <c r="K748" i="2"/>
  <c r="L748" i="2" s="1"/>
  <c r="K472" i="2"/>
  <c r="L472" i="2" s="1"/>
  <c r="K713" i="2"/>
  <c r="L713" i="2" s="1"/>
  <c r="K534" i="2"/>
  <c r="L534" i="2" s="1"/>
  <c r="K801" i="2"/>
  <c r="K479" i="2"/>
  <c r="L479" i="2" s="1"/>
  <c r="K71" i="2"/>
  <c r="L71" i="2" s="1"/>
  <c r="K677" i="2"/>
  <c r="L677" i="2" s="1"/>
  <c r="K513" i="2"/>
  <c r="K463" i="2"/>
  <c r="L463" i="2" s="1"/>
  <c r="K491" i="2"/>
  <c r="L491" i="2" s="1"/>
  <c r="K496" i="2"/>
  <c r="L496" i="2" s="1"/>
  <c r="K868" i="2"/>
  <c r="L868" i="2" s="1"/>
  <c r="K795" i="2"/>
  <c r="L795" i="2" s="1"/>
  <c r="K645" i="2"/>
  <c r="L645" i="2" s="1"/>
  <c r="K481" i="2"/>
  <c r="L481" i="2" s="1"/>
  <c r="K431" i="2"/>
  <c r="L431" i="2" s="1"/>
  <c r="K427" i="2"/>
  <c r="L427" i="2" s="1"/>
  <c r="K712" i="2"/>
  <c r="L712" i="2" s="1"/>
  <c r="K690" i="2"/>
  <c r="L690" i="2" s="1"/>
  <c r="K715" i="2"/>
  <c r="L715" i="2" s="1"/>
  <c r="K637" i="2"/>
  <c r="L637" i="2" s="1"/>
  <c r="K639" i="2"/>
  <c r="L639" i="2" s="1"/>
  <c r="K820" i="2"/>
  <c r="L820" i="2" s="1"/>
  <c r="K704" i="2"/>
  <c r="L704" i="2" s="1"/>
  <c r="K143" i="2"/>
  <c r="L143" i="2" s="1"/>
  <c r="K778" i="2"/>
  <c r="L778" i="2" s="1"/>
  <c r="K631" i="2"/>
  <c r="K338" i="2"/>
  <c r="L338" i="2" s="1"/>
  <c r="K742" i="2"/>
  <c r="L742" i="2" s="1"/>
  <c r="K66" i="2"/>
  <c r="L66" i="2" s="1"/>
  <c r="K879" i="2"/>
  <c r="L879" i="2" s="1"/>
  <c r="K127" i="2"/>
  <c r="L127" i="2" s="1"/>
  <c r="K804" i="2"/>
  <c r="K540" i="2"/>
  <c r="L540" i="2" s="1"/>
  <c r="K883" i="2"/>
  <c r="L883" i="2" s="1"/>
  <c r="K416" i="2"/>
  <c r="K702" i="2"/>
  <c r="L702" i="2" s="1"/>
  <c r="K821" i="2"/>
  <c r="L821" i="2" s="1"/>
  <c r="K887" i="2"/>
  <c r="L887" i="2" s="1"/>
  <c r="K888" i="2"/>
  <c r="L888" i="2" s="1"/>
  <c r="K524" i="2"/>
  <c r="K805" i="2"/>
  <c r="L805" i="2" s="1"/>
  <c r="K657" i="2"/>
  <c r="L657" i="2" s="1"/>
  <c r="K591" i="2"/>
  <c r="L591" i="2" s="1"/>
  <c r="K683" i="2"/>
  <c r="L683" i="2" s="1"/>
  <c r="K450" i="2"/>
  <c r="L450" i="2" s="1"/>
  <c r="K844" i="2"/>
  <c r="L844" i="2" s="1"/>
  <c r="K426" i="2"/>
  <c r="K789" i="2"/>
  <c r="L789" i="2" s="1"/>
  <c r="K641" i="2"/>
  <c r="L641" i="2" s="1"/>
  <c r="K575" i="2"/>
  <c r="K618" i="2"/>
  <c r="L618" i="2" s="1"/>
  <c r="K825" i="2"/>
  <c r="L825" i="2" s="1"/>
  <c r="K231" i="2"/>
  <c r="L231" i="2" s="1"/>
  <c r="K630" i="2"/>
  <c r="K881" i="2"/>
  <c r="L881" i="2" s="1"/>
  <c r="K815" i="2"/>
  <c r="L815" i="2" s="1"/>
  <c r="K428" i="2"/>
  <c r="L428" i="2" s="1"/>
  <c r="K139" i="2"/>
  <c r="L139" i="2" s="1"/>
  <c r="K777" i="2"/>
  <c r="L777" i="2" s="1"/>
  <c r="K535" i="2"/>
  <c r="L535" i="2" s="1"/>
  <c r="K242" i="2"/>
  <c r="L242" i="2" s="1"/>
  <c r="K697" i="2"/>
  <c r="L697" i="2" s="1"/>
  <c r="K473" i="2"/>
  <c r="L473" i="2" s="1"/>
  <c r="K312" i="2"/>
  <c r="L312" i="2" s="1"/>
  <c r="K741" i="2"/>
  <c r="L741" i="2" s="1"/>
  <c r="K593" i="2"/>
  <c r="K527" i="2"/>
  <c r="K571" i="2"/>
  <c r="L571" i="2" s="1"/>
  <c r="K798" i="2"/>
  <c r="K562" i="2"/>
  <c r="L562" i="2" s="1"/>
  <c r="K802" i="2"/>
  <c r="L802" i="2" s="1"/>
  <c r="K664" i="2"/>
  <c r="L664" i="2" s="1"/>
  <c r="K443" i="2"/>
  <c r="L443" i="2" s="1"/>
  <c r="K696" i="2"/>
  <c r="L696" i="2" s="1"/>
  <c r="K882" i="2"/>
  <c r="K636" i="2"/>
  <c r="L636" i="2" s="1"/>
  <c r="K877" i="2"/>
  <c r="L877" i="2" s="1"/>
  <c r="K553" i="2"/>
  <c r="L553" i="2" s="1"/>
  <c r="K153" i="2"/>
  <c r="L153" i="2" s="1"/>
  <c r="K511" i="2"/>
  <c r="L511" i="2" s="1"/>
  <c r="K541" i="2"/>
  <c r="K866" i="2"/>
  <c r="L866" i="2" s="1"/>
  <c r="K588" i="2"/>
  <c r="L588" i="2" s="1"/>
  <c r="K861" i="2"/>
  <c r="L861" i="2" s="1"/>
  <c r="K50" i="2"/>
  <c r="K717" i="2"/>
  <c r="L717" i="2" s="1"/>
  <c r="K763" i="2"/>
  <c r="L763" i="2" s="1"/>
  <c r="K819" i="2"/>
  <c r="L819" i="2" s="1"/>
  <c r="K797" i="2"/>
  <c r="L797" i="2" s="1"/>
  <c r="K526" i="2"/>
  <c r="L526" i="2" s="1"/>
  <c r="K873" i="2"/>
  <c r="L873" i="2" s="1"/>
  <c r="K255" i="2"/>
  <c r="L255" i="2" s="1"/>
  <c r="K474" i="2"/>
  <c r="L474" i="2" s="1"/>
  <c r="K708" i="2"/>
  <c r="K592" i="2"/>
  <c r="L592" i="2" s="1"/>
  <c r="K668" i="2"/>
  <c r="L668" i="2" s="1"/>
  <c r="K790" i="2"/>
  <c r="L790" i="2" s="1"/>
  <c r="K82" i="2"/>
  <c r="L82" i="2" s="1"/>
  <c r="K837" i="2"/>
  <c r="L837" i="2" s="1"/>
  <c r="K689" i="2"/>
  <c r="L689" i="2" s="1"/>
  <c r="K623" i="2"/>
  <c r="L623" i="2" s="1"/>
  <c r="K31" i="2"/>
  <c r="L31" i="2" s="1"/>
  <c r="K691" i="2"/>
  <c r="L691" i="2" s="1"/>
  <c r="K673" i="2"/>
  <c r="K607" i="2"/>
  <c r="L607" i="2" s="1"/>
  <c r="K851" i="2"/>
  <c r="L851" i="2" s="1"/>
  <c r="K568" i="2"/>
  <c r="L568" i="2" s="1"/>
  <c r="K622" i="2"/>
  <c r="L622" i="2" s="1"/>
  <c r="K42" i="2"/>
  <c r="L42" i="2" s="1"/>
  <c r="K889" i="2"/>
  <c r="L889" i="2" s="1"/>
  <c r="K89" i="2"/>
  <c r="L89" i="2" s="1"/>
  <c r="K432" i="2"/>
  <c r="L432" i="2" s="1"/>
  <c r="K835" i="2"/>
  <c r="K728" i="2"/>
  <c r="L728" i="2" s="1"/>
  <c r="K574" i="2"/>
  <c r="L574" i="2" s="1"/>
  <c r="K386" i="2"/>
  <c r="L386" i="2" s="1"/>
  <c r="K409" i="2"/>
  <c r="L409" i="2" s="1"/>
  <c r="K718" i="2"/>
  <c r="L718" i="2" s="1"/>
  <c r="K724" i="2"/>
  <c r="L724" i="2" s="1"/>
  <c r="K608" i="2"/>
  <c r="L608" i="2" s="1"/>
  <c r="K47" i="2"/>
  <c r="K586" i="2"/>
  <c r="L586" i="2" s="1"/>
  <c r="K425" i="2"/>
  <c r="K281" i="2"/>
  <c r="K501" i="2"/>
  <c r="L501" i="2" s="1"/>
  <c r="K848" i="2"/>
  <c r="L848" i="2" s="1"/>
  <c r="K287" i="2"/>
  <c r="L287" i="2" s="1"/>
  <c r="K91" i="2"/>
  <c r="K601" i="2"/>
  <c r="L601" i="2" s="1"/>
  <c r="K787" i="2"/>
  <c r="L787" i="2" s="1"/>
  <c r="K765" i="2"/>
  <c r="L765" i="2" s="1"/>
  <c r="K446" i="2"/>
  <c r="L446" i="2" s="1"/>
  <c r="K871" i="2"/>
  <c r="L871" i="2" s="1"/>
  <c r="K792" i="2"/>
  <c r="L792" i="2" s="1"/>
  <c r="K582" i="2"/>
  <c r="L582" i="2" s="1"/>
  <c r="K833" i="2"/>
  <c r="L833" i="2" s="1"/>
  <c r="K430" i="2"/>
  <c r="L430" i="2" s="1"/>
  <c r="K95" i="2"/>
  <c r="K786" i="2"/>
  <c r="L786" i="2" s="1"/>
  <c r="K907" i="2"/>
  <c r="L907" i="2" s="1"/>
  <c r="K733" i="2"/>
  <c r="L733" i="2" s="1"/>
  <c r="K393" i="2"/>
  <c r="L393" i="2" s="1"/>
  <c r="K652" i="2"/>
  <c r="L652" i="2" s="1"/>
  <c r="K743" i="2"/>
  <c r="K466" i="2"/>
  <c r="K698" i="2"/>
  <c r="L698" i="2" s="1"/>
  <c r="K729" i="2"/>
  <c r="L729" i="2" s="1"/>
  <c r="K902" i="2"/>
  <c r="L902" i="2" s="1"/>
  <c r="K162" i="2"/>
  <c r="L162" i="2" s="1"/>
  <c r="K774" i="2"/>
  <c r="L774" i="2" s="1"/>
  <c r="K684" i="2"/>
  <c r="K408" i="2"/>
  <c r="L408" i="2" s="1"/>
  <c r="K502" i="2"/>
  <c r="K769" i="2"/>
  <c r="K870" i="2"/>
  <c r="L870" i="2" s="1"/>
  <c r="K130" i="2"/>
  <c r="L130" i="2" s="1"/>
  <c r="K710" i="2"/>
  <c r="K620" i="2"/>
  <c r="L620" i="2" s="1"/>
  <c r="K730" i="2"/>
  <c r="L730" i="2" s="1"/>
  <c r="K580" i="2"/>
  <c r="L580" i="2" s="1"/>
  <c r="K464" i="2"/>
  <c r="L464" i="2" s="1"/>
  <c r="K750" i="2"/>
  <c r="L750" i="2" s="1"/>
  <c r="K346" i="2"/>
  <c r="L346" i="2" s="1"/>
  <c r="K869" i="2"/>
  <c r="L869" i="2" s="1"/>
  <c r="K721" i="2"/>
  <c r="L721" i="2" s="1"/>
  <c r="K655" i="2"/>
  <c r="L655" i="2" s="1"/>
  <c r="K811" i="2"/>
  <c r="L811" i="2" s="1"/>
  <c r="K760" i="2"/>
  <c r="K643" i="2"/>
  <c r="L643" i="2" s="1"/>
  <c r="K616" i="2"/>
  <c r="K626" i="2"/>
  <c r="L626" i="2" s="1"/>
  <c r="K619" i="2"/>
  <c r="L619" i="2" s="1"/>
  <c r="K573" i="2"/>
  <c r="K772" i="2"/>
  <c r="L772" i="2" s="1"/>
  <c r="K656" i="2"/>
  <c r="L656" i="2" s="1"/>
  <c r="K828" i="2"/>
  <c r="L828" i="2" s="1"/>
  <c r="K270" i="2"/>
  <c r="K103" i="2"/>
  <c r="L103" i="2" s="1"/>
  <c r="K885" i="2"/>
  <c r="L885" i="2" s="1"/>
  <c r="K737" i="2"/>
  <c r="L737" i="2" s="1"/>
  <c r="K671" i="2"/>
  <c r="L671" i="2" s="1"/>
  <c r="K827" i="2"/>
  <c r="L827" i="2" s="1"/>
  <c r="K731" i="2"/>
  <c r="K658" i="2"/>
  <c r="L658" i="2" s="1"/>
  <c r="K699" i="2"/>
  <c r="L699" i="2" s="1"/>
  <c r="K621" i="2"/>
  <c r="L621" i="2" s="1"/>
  <c r="K249" i="2"/>
  <c r="L249" i="2" s="1"/>
  <c r="K597" i="2"/>
  <c r="K716" i="2"/>
  <c r="L716" i="2" s="1"/>
  <c r="K788" i="2"/>
  <c r="K672" i="2"/>
  <c r="K111" i="2"/>
  <c r="L111" i="2" s="1"/>
  <c r="K726" i="2"/>
  <c r="L726" i="2" s="1"/>
  <c r="K756" i="2"/>
  <c r="K640" i="2"/>
  <c r="L640" i="2" s="1"/>
  <c r="K79" i="2"/>
  <c r="L79" i="2" s="1"/>
  <c r="K650" i="2"/>
  <c r="K203" i="2"/>
  <c r="L203" i="2" s="1"/>
  <c r="K24" i="2"/>
  <c r="L24" i="2" s="1"/>
  <c r="K345" i="2"/>
  <c r="L345" i="2" s="1"/>
  <c r="K740" i="2"/>
  <c r="L740" i="2" s="1"/>
  <c r="K624" i="2"/>
  <c r="L624" i="2" s="1"/>
  <c r="K63" i="2"/>
  <c r="L63" i="2" s="1"/>
  <c r="K600" i="2"/>
  <c r="L600" i="2" s="1"/>
  <c r="K413" i="2"/>
  <c r="K70" i="2"/>
  <c r="L70" i="2" s="1"/>
  <c r="K517" i="2"/>
  <c r="K864" i="2"/>
  <c r="L864" i="2" s="1"/>
  <c r="K303" i="2"/>
  <c r="L303" i="2" s="1"/>
  <c r="K187" i="2"/>
  <c r="L187" i="2" s="1"/>
  <c r="K561" i="2"/>
  <c r="L561" i="2" s="1"/>
  <c r="K875" i="2"/>
  <c r="K757" i="2"/>
  <c r="L757" i="2" s="1"/>
  <c r="K609" i="2"/>
  <c r="L609" i="2" s="1"/>
  <c r="K543" i="2"/>
  <c r="L543" i="2" s="1"/>
  <c r="K767" i="2"/>
  <c r="L767" i="2" s="1"/>
  <c r="K617" i="2"/>
  <c r="K692" i="2"/>
  <c r="L692" i="2" s="1"/>
  <c r="K576" i="2"/>
  <c r="L576" i="2" s="1"/>
  <c r="K894" i="2"/>
  <c r="L894" i="2" s="1"/>
  <c r="K554" i="2"/>
  <c r="L554" i="2" s="1"/>
  <c r="K344" i="2"/>
  <c r="K503" i="2"/>
  <c r="K210" i="2"/>
  <c r="L210" i="2" s="1"/>
  <c r="K854" i="2"/>
  <c r="L854" i="2" s="1"/>
  <c r="K433" i="2"/>
  <c r="L433" i="2" s="1"/>
  <c r="K755" i="2"/>
  <c r="L755" i="2" s="1"/>
  <c r="K589" i="2"/>
  <c r="K350" i="2"/>
  <c r="L350" i="2" s="1"/>
  <c r="K793" i="2"/>
  <c r="L793" i="2" s="1"/>
  <c r="K447" i="2"/>
  <c r="K283" i="2"/>
  <c r="L283" i="2" s="1"/>
  <c r="K770" i="2"/>
  <c r="K891" i="2"/>
  <c r="L891" i="2" s="1"/>
  <c r="K685" i="2"/>
  <c r="K727" i="2"/>
  <c r="L727" i="2" s="1"/>
  <c r="K434" i="2"/>
  <c r="L434" i="2" s="1"/>
  <c r="K666" i="2"/>
  <c r="K269" i="2"/>
  <c r="K872" i="2"/>
  <c r="K886" i="2"/>
  <c r="K146" i="2"/>
  <c r="L146" i="2" s="1"/>
  <c r="K695" i="2"/>
  <c r="L695" i="2" s="1"/>
  <c r="K402" i="2"/>
  <c r="L402" i="2" s="1"/>
  <c r="K602" i="2"/>
  <c r="L602" i="2" s="1"/>
  <c r="K205" i="2"/>
  <c r="L205" i="2" s="1"/>
  <c r="K762" i="2"/>
  <c r="K836" i="2"/>
  <c r="L836" i="2" s="1"/>
  <c r="K720" i="2"/>
  <c r="L720" i="2" s="1"/>
  <c r="K159" i="2"/>
  <c r="K826" i="2"/>
  <c r="L826" i="2" s="1"/>
  <c r="K806" i="2"/>
  <c r="L806" i="2" s="1"/>
  <c r="K98" i="2"/>
  <c r="K662" i="2"/>
  <c r="L662" i="2" s="1"/>
  <c r="K572" i="2"/>
  <c r="L572" i="2" s="1"/>
  <c r="K248" i="2"/>
  <c r="L248" i="2" s="1"/>
  <c r="K899" i="2"/>
  <c r="L899" i="2" s="1"/>
  <c r="K152" i="2"/>
  <c r="K744" i="2"/>
  <c r="L744" i="2" s="1"/>
  <c r="K700" i="2"/>
  <c r="L700" i="2" s="1"/>
  <c r="K78" i="2"/>
  <c r="L78" i="2" s="1"/>
  <c r="K565" i="2"/>
  <c r="L565" i="2" s="1"/>
  <c r="K632" i="2"/>
  <c r="L632" i="2" s="1"/>
  <c r="K893" i="2"/>
  <c r="L893" i="2" s="1"/>
  <c r="K775" i="2"/>
  <c r="L775" i="2" s="1"/>
  <c r="K186" i="2"/>
  <c r="L186" i="2" s="1"/>
  <c r="K818" i="2"/>
  <c r="L818" i="2" s="1"/>
  <c r="K460" i="2"/>
  <c r="L460" i="2" s="1"/>
  <c r="K813" i="2"/>
  <c r="L813" i="2" s="1"/>
  <c r="K749" i="2"/>
  <c r="L749" i="2" s="1"/>
  <c r="K141" i="2"/>
  <c r="L141" i="2" s="1"/>
  <c r="K725" i="2"/>
  <c r="K577" i="2"/>
  <c r="L577" i="2" s="1"/>
  <c r="K268" i="2"/>
  <c r="K759" i="2"/>
  <c r="L759" i="2" s="1"/>
  <c r="K482" i="2"/>
  <c r="L482" i="2" s="1"/>
  <c r="K714" i="2"/>
  <c r="L714" i="2" s="1"/>
  <c r="K397" i="2"/>
  <c r="L397" i="2" s="1"/>
  <c r="K25" i="2"/>
  <c r="L25" i="2" s="1"/>
  <c r="K392" i="2"/>
  <c r="L392" i="2" s="1"/>
  <c r="K455" i="2"/>
  <c r="L455" i="2" s="1"/>
  <c r="K178" i="2"/>
  <c r="K735" i="2"/>
  <c r="L735" i="2" s="1"/>
  <c r="K824" i="2"/>
  <c r="L824" i="2" s="1"/>
  <c r="K518" i="2"/>
  <c r="L518" i="2" s="1"/>
  <c r="K785" i="2"/>
  <c r="L785" i="2" s="1"/>
  <c r="K719" i="2"/>
  <c r="L719" i="2" s="1"/>
  <c r="K108" i="2"/>
  <c r="L108" i="2" s="1"/>
  <c r="K391" i="2"/>
  <c r="L391" i="2" s="1"/>
  <c r="K661" i="2"/>
  <c r="L661" i="2" s="1"/>
  <c r="K497" i="2"/>
  <c r="L497" i="2" s="1"/>
  <c r="K901" i="2"/>
  <c r="K753" i="2"/>
  <c r="L753" i="2" s="1"/>
  <c r="K687" i="2"/>
  <c r="L687" i="2" s="1"/>
  <c r="K843" i="2"/>
  <c r="L843" i="2" s="1"/>
  <c r="K674" i="2"/>
  <c r="L674" i="2" s="1"/>
  <c r="K675" i="2"/>
  <c r="L675" i="2" s="1"/>
  <c r="K796" i="2"/>
  <c r="L796" i="2" s="1"/>
  <c r="K206" i="2"/>
  <c r="K681" i="2"/>
  <c r="K613" i="2"/>
  <c r="K449" i="2"/>
  <c r="L449" i="2" s="1"/>
  <c r="K399" i="2"/>
  <c r="L399" i="2" s="1"/>
  <c r="K395" i="2"/>
  <c r="L395" i="2" s="1"/>
  <c r="K492" i="2"/>
  <c r="L492" i="2" s="1"/>
  <c r="K642" i="2"/>
  <c r="L642" i="2" s="1"/>
  <c r="K615" i="2"/>
  <c r="L615" i="2" s="1"/>
  <c r="K322" i="2"/>
  <c r="L322" i="2" s="1"/>
  <c r="K904" i="2"/>
  <c r="L904" i="2" s="1"/>
  <c r="K347" i="2"/>
  <c r="K867" i="2"/>
  <c r="L867" i="2" s="1"/>
  <c r="K400" i="2"/>
  <c r="K569" i="2"/>
  <c r="L569" i="2" s="1"/>
  <c r="K898" i="2"/>
  <c r="L898" i="2" s="1"/>
  <c r="K903" i="2"/>
  <c r="K610" i="2"/>
  <c r="L610" i="2" s="1"/>
  <c r="K587" i="2"/>
  <c r="L587" i="2" s="1"/>
  <c r="K417" i="2"/>
  <c r="L417" i="2" s="1"/>
  <c r="K367" i="2"/>
  <c r="L367" i="2" s="1"/>
  <c r="K599" i="2"/>
  <c r="L599" i="2" s="1"/>
  <c r="K306" i="2"/>
  <c r="L306" i="2" s="1"/>
  <c r="K680" i="2"/>
  <c r="L680" i="2" s="1"/>
  <c r="L175" i="2"/>
  <c r="L18" i="2"/>
  <c r="L23" i="2"/>
  <c r="L876" i="2"/>
  <c r="L860" i="2"/>
  <c r="L764" i="2"/>
  <c r="L732" i="2"/>
  <c r="L604" i="2"/>
  <c r="L508" i="2"/>
  <c r="L476" i="2"/>
  <c r="L444" i="2"/>
  <c r="L412" i="2"/>
  <c r="L380" i="2"/>
  <c r="L364" i="2"/>
  <c r="L348" i="2"/>
  <c r="L332" i="2"/>
  <c r="L316" i="2"/>
  <c r="L284" i="2"/>
  <c r="L252" i="2"/>
  <c r="L747" i="2"/>
  <c r="L667" i="2"/>
  <c r="L651" i="2"/>
  <c r="L635" i="2"/>
  <c r="L603" i="2"/>
  <c r="L523" i="2"/>
  <c r="L507" i="2"/>
  <c r="L459" i="2"/>
  <c r="L363" i="2"/>
  <c r="L331" i="2"/>
  <c r="L315" i="2"/>
  <c r="L299" i="2"/>
  <c r="L267" i="2"/>
  <c r="L235" i="2"/>
  <c r="L171" i="2"/>
  <c r="L155" i="2"/>
  <c r="L123" i="2"/>
  <c r="L107" i="2"/>
  <c r="L75" i="2"/>
  <c r="L59" i="2"/>
  <c r="L874" i="2"/>
  <c r="L746" i="2"/>
  <c r="L634" i="2"/>
  <c r="L522" i="2"/>
  <c r="L506" i="2"/>
  <c r="L458" i="2"/>
  <c r="L442" i="2"/>
  <c r="L410" i="2"/>
  <c r="L378" i="2"/>
  <c r="L362" i="2"/>
  <c r="L330" i="2"/>
  <c r="L314" i="2"/>
  <c r="L298" i="2"/>
  <c r="L282" i="2"/>
  <c r="L266" i="2"/>
  <c r="L905" i="2"/>
  <c r="L857" i="2"/>
  <c r="L809" i="2"/>
  <c r="L745" i="2"/>
  <c r="L649" i="2"/>
  <c r="L633" i="2"/>
  <c r="L585" i="2"/>
  <c r="L521" i="2"/>
  <c r="L457" i="2"/>
  <c r="L441" i="2"/>
  <c r="L361" i="2"/>
  <c r="L329" i="2"/>
  <c r="L313" i="2"/>
  <c r="L297" i="2"/>
  <c r="L217" i="2"/>
  <c r="L137" i="2"/>
  <c r="L121" i="2"/>
  <c r="L73" i="2"/>
  <c r="L808" i="2"/>
  <c r="L648" i="2"/>
  <c r="L584" i="2"/>
  <c r="L552" i="2"/>
  <c r="L520" i="2"/>
  <c r="L504" i="2"/>
  <c r="L488" i="2"/>
  <c r="L424" i="2"/>
  <c r="L360" i="2"/>
  <c r="L328" i="2"/>
  <c r="L296" i="2"/>
  <c r="L280" i="2"/>
  <c r="L823" i="2"/>
  <c r="L679" i="2"/>
  <c r="L663" i="2"/>
  <c r="L647" i="2"/>
  <c r="L567" i="2"/>
  <c r="L551" i="2"/>
  <c r="L439" i="2"/>
  <c r="L423" i="2"/>
  <c r="L407" i="2"/>
  <c r="L359" i="2"/>
  <c r="L343" i="2"/>
  <c r="L311" i="2"/>
  <c r="L295" i="2"/>
  <c r="L279" i="2"/>
  <c r="L263" i="2"/>
  <c r="L247" i="2"/>
  <c r="L215" i="2"/>
  <c r="L183" i="2"/>
  <c r="L167" i="2"/>
  <c r="L119" i="2"/>
  <c r="L822" i="2"/>
  <c r="L694" i="2"/>
  <c r="L678" i="2"/>
  <c r="L646" i="2"/>
  <c r="L614" i="2"/>
  <c r="L598" i="2"/>
  <c r="L566" i="2"/>
  <c r="L550" i="2"/>
  <c r="L486" i="2"/>
  <c r="L470" i="2"/>
  <c r="L438" i="2"/>
  <c r="L422" i="2"/>
  <c r="L406" i="2"/>
  <c r="L390" i="2"/>
  <c r="L358" i="2"/>
  <c r="L342" i="2"/>
  <c r="L326" i="2"/>
  <c r="L310" i="2"/>
  <c r="L294" i="2"/>
  <c r="L278" i="2"/>
  <c r="L262" i="2"/>
  <c r="L853" i="2"/>
  <c r="L773" i="2"/>
  <c r="L709" i="2"/>
  <c r="L693" i="2"/>
  <c r="L549" i="2"/>
  <c r="L469" i="2"/>
  <c r="L453" i="2"/>
  <c r="L437" i="2"/>
  <c r="L421" i="2"/>
  <c r="L405" i="2"/>
  <c r="L389" i="2"/>
  <c r="L373" i="2"/>
  <c r="L357" i="2"/>
  <c r="L341" i="2"/>
  <c r="L325" i="2"/>
  <c r="L293" i="2"/>
  <c r="L277" i="2"/>
  <c r="L900" i="2"/>
  <c r="L852" i="2"/>
  <c r="L660" i="2"/>
  <c r="L644" i="2"/>
  <c r="L628" i="2"/>
  <c r="L596" i="2"/>
  <c r="L532" i="2"/>
  <c r="L516" i="2"/>
  <c r="L500" i="2"/>
  <c r="L484" i="2"/>
  <c r="L468" i="2"/>
  <c r="L436" i="2"/>
  <c r="L420" i="2"/>
  <c r="L404" i="2"/>
  <c r="L388" i="2"/>
  <c r="L356" i="2"/>
  <c r="L340" i="2"/>
  <c r="L324" i="2"/>
  <c r="L308" i="2"/>
  <c r="L292" i="2"/>
  <c r="L276" i="2"/>
  <c r="L260" i="2"/>
  <c r="L228" i="2"/>
  <c r="L212" i="2"/>
  <c r="L771" i="2"/>
  <c r="L739" i="2"/>
  <c r="L723" i="2"/>
  <c r="L707" i="2"/>
  <c r="L659" i="2"/>
  <c r="L627" i="2"/>
  <c r="L611" i="2"/>
  <c r="L595" i="2"/>
  <c r="L579" i="2"/>
  <c r="L563" i="2"/>
  <c r="L547" i="2"/>
  <c r="L531" i="2"/>
  <c r="L515" i="2"/>
  <c r="L499" i="2"/>
  <c r="L483" i="2"/>
  <c r="L467" i="2"/>
  <c r="L419" i="2"/>
  <c r="L403" i="2"/>
  <c r="L387" i="2"/>
  <c r="L355" i="2"/>
  <c r="L339" i="2"/>
  <c r="L323" i="2"/>
  <c r="L307" i="2"/>
  <c r="L291" i="2"/>
  <c r="L275" i="2"/>
  <c r="L227" i="2"/>
  <c r="L211" i="2"/>
  <c r="L834" i="2"/>
  <c r="L738" i="2"/>
  <c r="L722" i="2"/>
  <c r="L706" i="2"/>
  <c r="L530" i="2"/>
  <c r="L498" i="2"/>
  <c r="L418" i="2"/>
  <c r="L290" i="2"/>
  <c r="L114" i="2"/>
  <c r="L897" i="2"/>
  <c r="L865" i="2"/>
  <c r="L817" i="2"/>
  <c r="L705" i="2"/>
  <c r="L625" i="2"/>
  <c r="L545" i="2"/>
  <c r="L529" i="2"/>
  <c r="L465" i="2"/>
  <c r="L401" i="2"/>
  <c r="L385" i="2"/>
  <c r="L369" i="2"/>
  <c r="L353" i="2"/>
  <c r="L337" i="2"/>
  <c r="L321" i="2"/>
  <c r="L305" i="2"/>
  <c r="L273" i="2"/>
  <c r="L241" i="2"/>
  <c r="L225" i="2"/>
  <c r="L209" i="2"/>
  <c r="L896" i="2"/>
  <c r="L880" i="2"/>
  <c r="L832" i="2"/>
  <c r="L784" i="2"/>
  <c r="L752" i="2"/>
  <c r="L736" i="2"/>
  <c r="L688" i="2"/>
  <c r="L528" i="2"/>
  <c r="L512" i="2"/>
  <c r="L480" i="2"/>
  <c r="L368" i="2"/>
  <c r="L352" i="2"/>
  <c r="L336" i="2"/>
  <c r="L320" i="2"/>
  <c r="L304" i="2"/>
  <c r="L272" i="2"/>
  <c r="L256" i="2"/>
  <c r="L240" i="2"/>
  <c r="L208" i="2"/>
  <c r="L895" i="2"/>
  <c r="L847" i="2"/>
  <c r="L799" i="2"/>
  <c r="L783" i="2"/>
  <c r="L751" i="2"/>
  <c r="L559" i="2"/>
  <c r="L495" i="2"/>
  <c r="L415" i="2"/>
  <c r="L351" i="2"/>
  <c r="L335" i="2"/>
  <c r="L319" i="2"/>
  <c r="L271" i="2"/>
  <c r="L878" i="2"/>
  <c r="L862" i="2"/>
  <c r="L846" i="2"/>
  <c r="L782" i="2"/>
  <c r="L766" i="2"/>
  <c r="L686" i="2"/>
  <c r="L670" i="2"/>
  <c r="L654" i="2"/>
  <c r="L606" i="2"/>
  <c r="L590" i="2"/>
  <c r="L558" i="2"/>
  <c r="L542" i="2"/>
  <c r="L510" i="2"/>
  <c r="L494" i="2"/>
  <c r="L462" i="2"/>
  <c r="L414" i="2"/>
  <c r="L398" i="2"/>
  <c r="L366" i="2"/>
  <c r="L318" i="2"/>
  <c r="L302" i="2"/>
  <c r="L254" i="2"/>
  <c r="L238" i="2"/>
  <c r="L222" i="2"/>
  <c r="L174" i="2"/>
  <c r="L158" i="2"/>
  <c r="L142" i="2"/>
  <c r="L126" i="2"/>
  <c r="L110" i="2"/>
  <c r="L94" i="2"/>
  <c r="L27" i="2"/>
  <c r="L701" i="2"/>
  <c r="L653" i="2"/>
  <c r="L605" i="2"/>
  <c r="L509" i="2"/>
  <c r="L429" i="2"/>
  <c r="L381" i="2"/>
  <c r="L365" i="2"/>
  <c r="L349" i="2"/>
  <c r="L317" i="2"/>
  <c r="L301" i="2"/>
  <c r="L285" i="2"/>
  <c r="L221" i="2"/>
  <c r="L173" i="2"/>
  <c r="L157" i="2"/>
  <c r="L125" i="2"/>
  <c r="L93" i="2"/>
  <c r="L61" i="2"/>
  <c r="L113" i="2"/>
  <c r="L97" i="2"/>
  <c r="L154" i="2"/>
  <c r="L122" i="2"/>
  <c r="L160" i="2"/>
  <c r="L144" i="2"/>
  <c r="L128" i="2"/>
  <c r="L96" i="2"/>
  <c r="L80" i="2"/>
  <c r="L48" i="2"/>
  <c r="L37" i="2"/>
  <c r="L239" i="2"/>
  <c r="L29" i="2"/>
  <c r="L220" i="2"/>
  <c r="L188" i="2"/>
  <c r="L172" i="2"/>
  <c r="L156" i="2"/>
  <c r="L44" i="2"/>
  <c r="L28" i="2"/>
  <c r="L43" i="2"/>
  <c r="L250" i="2"/>
  <c r="L170" i="2"/>
  <c r="L138" i="2"/>
  <c r="L106" i="2"/>
  <c r="L74" i="2"/>
  <c r="L58" i="2"/>
  <c r="L216" i="2"/>
  <c r="L200" i="2"/>
  <c r="L184" i="2"/>
  <c r="L168" i="2"/>
  <c r="L120" i="2"/>
  <c r="L88" i="2"/>
  <c r="L40" i="2"/>
  <c r="L87" i="2"/>
  <c r="L55" i="2"/>
  <c r="L39" i="2"/>
  <c r="L218" i="2"/>
  <c r="L230" i="2"/>
  <c r="L214" i="2"/>
  <c r="L198" i="2"/>
  <c r="L118" i="2"/>
  <c r="L102" i="2"/>
  <c r="L86" i="2"/>
  <c r="L90" i="2"/>
  <c r="L30" i="2"/>
  <c r="L261" i="2"/>
  <c r="L229" i="2"/>
  <c r="L213" i="2"/>
  <c r="L197" i="2"/>
  <c r="L165" i="2"/>
  <c r="L149" i="2"/>
  <c r="L133" i="2"/>
  <c r="L117" i="2"/>
  <c r="L101" i="2"/>
  <c r="L53" i="2"/>
  <c r="L234" i="2"/>
  <c r="L46" i="2"/>
  <c r="L180" i="2"/>
  <c r="L148" i="2"/>
  <c r="L116" i="2"/>
  <c r="L68" i="2"/>
  <c r="L52" i="2"/>
  <c r="L85" i="2"/>
  <c r="L179" i="2"/>
  <c r="L131" i="2"/>
  <c r="L115" i="2"/>
  <c r="L51" i="2"/>
  <c r="L35" i="2"/>
  <c r="L69" i="2" l="1"/>
  <c r="L56" i="2"/>
  <c r="L413" i="2"/>
  <c r="L541" i="2"/>
  <c r="L669" i="2"/>
  <c r="L416" i="2"/>
  <c r="L544" i="2"/>
  <c r="L672" i="2"/>
  <c r="L800" i="2"/>
  <c r="L770" i="2"/>
  <c r="L835" i="2"/>
  <c r="L244" i="2"/>
  <c r="L372" i="2"/>
  <c r="L517" i="2"/>
  <c r="L901" i="2"/>
  <c r="L199" i="2"/>
  <c r="L583" i="2"/>
  <c r="L711" i="2"/>
  <c r="L839" i="2"/>
  <c r="L840" i="2"/>
  <c r="L251" i="2"/>
  <c r="L379" i="2"/>
  <c r="L36" i="2"/>
  <c r="L161" i="2"/>
  <c r="L327" i="2"/>
  <c r="L456" i="2"/>
  <c r="L105" i="2"/>
  <c r="L617" i="2"/>
  <c r="L858" i="2"/>
  <c r="L145" i="2"/>
  <c r="L95" i="2"/>
  <c r="L159" i="2"/>
  <c r="L176" i="2"/>
  <c r="L557" i="2"/>
  <c r="L685" i="2"/>
  <c r="L816" i="2"/>
  <c r="L788" i="2"/>
  <c r="L533" i="2"/>
  <c r="L344" i="2"/>
  <c r="L505" i="2"/>
  <c r="L490" i="2"/>
  <c r="L49" i="2"/>
  <c r="L191" i="2"/>
  <c r="L445" i="2"/>
  <c r="L573" i="2"/>
  <c r="L382" i="2"/>
  <c r="L638" i="2"/>
  <c r="L257" i="2"/>
  <c r="L513" i="2"/>
  <c r="L769" i="2"/>
  <c r="L246" i="2"/>
  <c r="L374" i="2"/>
  <c r="L502" i="2"/>
  <c r="L630" i="2"/>
  <c r="L758" i="2"/>
  <c r="L886" i="2"/>
  <c r="L67" i="2"/>
  <c r="L202" i="2"/>
  <c r="L189" i="2"/>
  <c r="L829" i="2"/>
  <c r="L487" i="2"/>
  <c r="L616" i="2"/>
  <c r="L762" i="2"/>
  <c r="L236" i="2"/>
  <c r="L38" i="2"/>
  <c r="L270" i="2"/>
  <c r="L527" i="2"/>
  <c r="L50" i="2"/>
  <c r="L804" i="2"/>
  <c r="L743" i="2"/>
  <c r="L872" i="2"/>
  <c r="L265" i="2"/>
  <c r="L177" i="2"/>
  <c r="L181" i="2"/>
  <c r="L166" i="2"/>
  <c r="L45" i="2"/>
  <c r="L77" i="2"/>
  <c r="L333" i="2"/>
  <c r="L589" i="2"/>
  <c r="L178" i="2"/>
  <c r="L243" i="2"/>
  <c r="L371" i="2"/>
  <c r="L548" i="2"/>
  <c r="L375" i="2"/>
  <c r="L376" i="2"/>
  <c r="L537" i="2"/>
  <c r="L394" i="2"/>
  <c r="L650" i="2"/>
  <c r="L104" i="2"/>
  <c r="L204" i="2"/>
  <c r="L62" i="2"/>
  <c r="L60" i="2"/>
  <c r="L286" i="2"/>
  <c r="L289" i="2"/>
  <c r="L673" i="2"/>
  <c r="L801" i="2"/>
  <c r="L578" i="2"/>
  <c r="L259" i="2"/>
  <c r="L309" i="2"/>
  <c r="L503" i="2"/>
  <c r="L631" i="2"/>
  <c r="L760" i="2"/>
  <c r="L281" i="2"/>
  <c r="L906" i="2"/>
  <c r="L100" i="2"/>
  <c r="L140" i="2"/>
  <c r="L798" i="2"/>
  <c r="L224" i="2"/>
  <c r="L581" i="2"/>
  <c r="L268" i="2"/>
  <c r="L396" i="2"/>
  <c r="L524" i="2"/>
  <c r="L780" i="2"/>
  <c r="L493" i="2"/>
  <c r="L814" i="2"/>
  <c r="L466" i="2"/>
  <c r="L196" i="2"/>
  <c r="L452" i="2"/>
  <c r="L708" i="2"/>
  <c r="L135" i="2"/>
  <c r="L903" i="2"/>
  <c r="L169" i="2"/>
  <c r="L425" i="2"/>
  <c r="L681" i="2"/>
  <c r="L666" i="2"/>
  <c r="L152" i="2"/>
  <c r="L134" i="2"/>
  <c r="L136" i="2"/>
  <c r="L264" i="2"/>
  <c r="L232" i="2"/>
  <c r="L237" i="2"/>
  <c r="L185" i="2"/>
  <c r="L426" i="2"/>
  <c r="L245" i="2"/>
  <c r="L26" i="2"/>
  <c r="L384" i="2"/>
  <c r="L597" i="2"/>
  <c r="L725" i="2"/>
  <c r="L151" i="2"/>
  <c r="L791" i="2"/>
  <c r="L536" i="2"/>
  <c r="L57" i="2"/>
  <c r="L810" i="2"/>
  <c r="L84" i="2"/>
  <c r="L223" i="2"/>
  <c r="L253" i="2"/>
  <c r="L190" i="2"/>
  <c r="L447" i="2"/>
  <c r="L575" i="2"/>
  <c r="L703" i="2"/>
  <c r="L831" i="2"/>
  <c r="L98" i="2"/>
  <c r="L613" i="2"/>
  <c r="L454" i="2"/>
  <c r="L710" i="2"/>
  <c r="L201" i="2"/>
  <c r="L269" i="2"/>
  <c r="L206" i="2"/>
  <c r="L400" i="2"/>
  <c r="L435" i="2"/>
  <c r="L485" i="2"/>
  <c r="L838" i="2"/>
  <c r="L91" i="2"/>
  <c r="L219" i="2"/>
  <c r="L347" i="2"/>
  <c r="L475" i="2"/>
  <c r="L731" i="2"/>
  <c r="L859" i="2"/>
  <c r="L300" i="2"/>
  <c r="L556" i="2"/>
  <c r="L684" i="2"/>
  <c r="L812" i="2"/>
  <c r="L525" i="2"/>
  <c r="L334" i="2"/>
  <c r="L593" i="2"/>
  <c r="L849" i="2"/>
  <c r="L882" i="2"/>
  <c r="L629" i="2"/>
  <c r="L875" i="2"/>
  <c r="L47" i="2"/>
  <c r="L34" i="2"/>
  <c r="L83" i="2"/>
  <c r="L288" i="2"/>
  <c r="L258" i="2"/>
  <c r="L514" i="2"/>
  <c r="L451" i="2"/>
  <c r="L756" i="2"/>
  <c r="L884" i="2"/>
  <c r="L440" i="2"/>
  <c r="L842" i="2"/>
</calcChain>
</file>

<file path=xl/sharedStrings.xml><?xml version="1.0" encoding="utf-8"?>
<sst xmlns="http://schemas.openxmlformats.org/spreadsheetml/2006/main" count="39" uniqueCount="39">
  <si>
    <t>Seasonality index</t>
  </si>
  <si>
    <t>Age (ky BP)</t>
  </si>
  <si>
    <t>Mg/Ca (mmol/mol)</t>
  </si>
  <si>
    <t>Explanatory notes</t>
  </si>
  <si>
    <r>
      <rPr>
        <b/>
        <sz val="11"/>
        <color theme="1"/>
        <rFont val="Calibri"/>
        <family val="2"/>
        <scheme val="minor"/>
      </rPr>
      <t>Column D: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</si>
  <si>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Column G:</t>
    </r>
    <r>
      <rPr>
        <sz val="11"/>
        <color theme="1"/>
        <rFont val="Calibri"/>
        <family val="2"/>
        <scheme val="minor"/>
      </rPr>
      <t xml:space="preserve"> </t>
    </r>
  </si>
  <si>
    <t>Column I:</t>
  </si>
  <si>
    <t>Column P:</t>
  </si>
  <si>
    <t>Note:</t>
  </si>
  <si>
    <r>
      <rPr>
        <sz val="11"/>
        <color theme="1"/>
        <rFont val="Symbol"/>
        <charset val="2"/>
      </rPr>
      <t>d</t>
    </r>
    <r>
      <rPr>
        <vertAlign val="superscript"/>
        <sz val="11"/>
        <color theme="1"/>
        <rFont val="Calibri (Body)"/>
      </rPr>
      <t>18</t>
    </r>
    <r>
      <rPr>
        <sz val="11"/>
        <color theme="1"/>
        <rFont val="Calibri"/>
        <family val="2"/>
        <scheme val="minor"/>
      </rPr>
      <t>Oiv</t>
    </r>
    <r>
      <rPr>
        <sz val="11"/>
        <color theme="1"/>
        <rFont val="Calibri"/>
        <family val="2"/>
        <charset val="2"/>
        <scheme val="minor"/>
      </rPr>
      <t xml:space="preserve"> (‰)</t>
    </r>
  </si>
  <si>
    <r>
      <rPr>
        <sz val="11"/>
        <color rgb="FFFF0000"/>
        <rFont val="Calibri (Body)"/>
      </rPr>
      <t>Ra</t>
    </r>
    <r>
      <rPr>
        <sz val="11"/>
        <color theme="1"/>
        <rFont val="Calibri"/>
        <family val="2"/>
        <scheme val="minor"/>
      </rPr>
      <t xml:space="preserve"> (mm)</t>
    </r>
  </si>
  <si>
    <r>
      <rPr>
        <sz val="11"/>
        <color theme="5"/>
        <rFont val="Calibri (Body)"/>
      </rPr>
      <t>Rs</t>
    </r>
    <r>
      <rPr>
        <sz val="11"/>
        <color theme="1"/>
        <rFont val="Calibri"/>
        <family val="2"/>
        <scheme val="minor"/>
      </rPr>
      <t xml:space="preserve"> (mm)</t>
    </r>
  </si>
  <si>
    <r>
      <t xml:space="preserve">Eq. 3 – </t>
    </r>
    <r>
      <rPr>
        <sz val="11"/>
        <color theme="1"/>
        <rFont val="Symbol"/>
        <charset val="2"/>
      </rPr>
      <t>d</t>
    </r>
    <r>
      <rPr>
        <vertAlign val="superscript"/>
        <sz val="11"/>
        <color theme="1"/>
        <rFont val="Calibri (Body)"/>
      </rPr>
      <t>18</t>
    </r>
    <r>
      <rPr>
        <sz val="11"/>
        <color theme="1"/>
        <rFont val="Calibri"/>
        <family val="2"/>
        <scheme val="minor"/>
      </rPr>
      <t>Oiv</t>
    </r>
  </si>
  <si>
    <r>
      <rPr>
        <sz val="11"/>
        <color theme="1"/>
        <rFont val="Symbol"/>
        <charset val="2"/>
      </rPr>
      <t>d</t>
    </r>
    <r>
      <rPr>
        <vertAlign val="superscript"/>
        <sz val="11"/>
        <color theme="1"/>
        <rFont val="Calibri (Body)"/>
      </rPr>
      <t>18</t>
    </r>
    <r>
      <rPr>
        <sz val="11"/>
        <color theme="1"/>
        <rFont val="Calibri"/>
        <family val="2"/>
        <scheme val="minor"/>
      </rPr>
      <t xml:space="preserve">Oiv is the measured </t>
    </r>
    <r>
      <rPr>
        <sz val="11"/>
        <color theme="1"/>
        <rFont val="Symbol"/>
        <charset val="2"/>
      </rPr>
      <t>d</t>
    </r>
    <r>
      <rPr>
        <vertAlign val="superscript"/>
        <sz val="11"/>
        <color theme="1"/>
        <rFont val="Calibri (Body)"/>
      </rPr>
      <t>18</t>
    </r>
    <r>
      <rPr>
        <sz val="11"/>
        <color theme="1"/>
        <rFont val="Calibri"/>
        <family val="2"/>
        <scheme val="minor"/>
      </rPr>
      <t>O adjusted for the influence of ice volume-induced changes in the mean</t>
    </r>
    <r>
      <rPr>
        <sz val="11"/>
        <color theme="1"/>
        <rFont val="Symbol"/>
        <charset val="2"/>
      </rPr>
      <t xml:space="preserve"> d</t>
    </r>
    <r>
      <rPr>
        <vertAlign val="superscript"/>
        <sz val="11"/>
        <color theme="1"/>
        <rFont val="Calibri (Body)"/>
      </rPr>
      <t>18</t>
    </r>
    <r>
      <rPr>
        <sz val="11"/>
        <color theme="1"/>
        <rFont val="Calibri"/>
        <family val="2"/>
        <scheme val="minor"/>
      </rPr>
      <t>O of seawater (see Methods).</t>
    </r>
  </si>
  <si>
    <r>
      <rPr>
        <sz val="11"/>
        <color theme="1"/>
        <rFont val="Symbol"/>
        <charset val="2"/>
      </rPr>
      <t>d</t>
    </r>
    <r>
      <rPr>
        <vertAlign val="superscript"/>
        <sz val="11"/>
        <color theme="1"/>
        <rFont val="Calibri (Body)"/>
      </rPr>
      <t>18</t>
    </r>
    <r>
      <rPr>
        <sz val="11"/>
        <color theme="1"/>
        <rFont val="Calibri"/>
        <family val="2"/>
        <scheme val="minor"/>
      </rPr>
      <t>Osi represents the summer rainfall component in dripwater after accounting for the effect of winter rainfall on Mg/Ca and</t>
    </r>
    <r>
      <rPr>
        <sz val="11"/>
        <color theme="1"/>
        <rFont val="Symbol"/>
        <charset val="2"/>
      </rPr>
      <t xml:space="preserve"> d</t>
    </r>
    <r>
      <rPr>
        <vertAlign val="superscript"/>
        <sz val="11"/>
        <color theme="1"/>
        <rFont val="Calibri (Body)"/>
      </rPr>
      <t>18</t>
    </r>
    <r>
      <rPr>
        <sz val="11"/>
        <color theme="1"/>
        <rFont val="Calibri"/>
        <family val="2"/>
        <scheme val="minor"/>
      </rPr>
      <t>Oiv</t>
    </r>
    <r>
      <rPr>
        <sz val="11"/>
        <color theme="1"/>
        <rFont val="Calibri"/>
        <family val="2"/>
        <charset val="2"/>
        <scheme val="minor"/>
      </rPr>
      <t xml:space="preserve"> (see Supplementary Note 3 Equation 10).</t>
    </r>
  </si>
  <si>
    <t>Rw is the winter rainfall calculated as the difference between Ra and Rs (see Supplementary Note 3 Equation 11).</t>
  </si>
  <si>
    <r>
      <rPr>
        <sz val="11"/>
        <color rgb="FF00B050"/>
        <rFont val="Calibri (Body)"/>
      </rPr>
      <t>m</t>
    </r>
    <r>
      <rPr>
        <sz val="11"/>
        <color theme="1"/>
        <rFont val="Calibri"/>
        <family val="2"/>
        <charset val="2"/>
        <scheme val="minor"/>
      </rPr>
      <t xml:space="preserve"> is the mixing line slope solution for Supplementary Note 3 Equation 3 (see Equation 4).</t>
    </r>
  </si>
  <si>
    <r>
      <rPr>
        <sz val="11"/>
        <color rgb="FFFF0000"/>
        <rFont val="Calibri (Body)"/>
      </rPr>
      <t xml:space="preserve">Ra </t>
    </r>
    <r>
      <rPr>
        <sz val="11"/>
        <color theme="1"/>
        <rFont val="Calibri (Body)"/>
      </rPr>
      <t xml:space="preserve">is the mean </t>
    </r>
    <r>
      <rPr>
        <sz val="11"/>
        <color theme="1"/>
        <rFont val="Calibri"/>
        <family val="2"/>
        <scheme val="minor"/>
      </rPr>
      <t>annual rainfall calculated using log</t>
    </r>
    <r>
      <rPr>
        <sz val="8"/>
        <color theme="1"/>
        <rFont val="Calibri (Body)"/>
      </rPr>
      <t>10</t>
    </r>
    <r>
      <rPr>
        <sz val="11"/>
        <color theme="1"/>
        <rFont val="Calibri"/>
        <family val="2"/>
        <scheme val="minor"/>
      </rPr>
      <t>(1000Mg/Ca) (see Supplementary Note 3 Equation 8).</t>
    </r>
  </si>
  <si>
    <r>
      <t>Eq. 4 (</t>
    </r>
    <r>
      <rPr>
        <b/>
        <sz val="11"/>
        <color rgb="FF00B050"/>
        <rFont val="Calibri (Body)"/>
      </rPr>
      <t>m</t>
    </r>
    <r>
      <rPr>
        <b/>
        <sz val="11"/>
        <color theme="1"/>
        <rFont val="Calibri"/>
        <family val="2"/>
        <scheme val="minor"/>
      </rPr>
      <t>)</t>
    </r>
  </si>
  <si>
    <r>
      <t>Eq. 8 (</t>
    </r>
    <r>
      <rPr>
        <b/>
        <sz val="11"/>
        <color rgb="FFFF0000"/>
        <rFont val="Calibri (Body)"/>
      </rPr>
      <t>Ra</t>
    </r>
    <r>
      <rPr>
        <b/>
        <sz val="11"/>
        <color theme="1"/>
        <rFont val="Calibri (Body)"/>
      </rPr>
      <t>, mm)</t>
    </r>
  </si>
  <si>
    <r>
      <t>Eq. 10 (</t>
    </r>
    <r>
      <rPr>
        <sz val="11"/>
        <color theme="1"/>
        <rFont val="Symbol"/>
        <charset val="2"/>
      </rPr>
      <t>d</t>
    </r>
    <r>
      <rPr>
        <vertAlign val="superscript"/>
        <sz val="11"/>
        <color theme="1"/>
        <rFont val="Calibri (Body)"/>
      </rPr>
      <t>18</t>
    </r>
    <r>
      <rPr>
        <sz val="11"/>
        <color theme="1"/>
        <rFont val="Calibri (Body)"/>
      </rPr>
      <t>Osi, ‰)</t>
    </r>
  </si>
  <si>
    <r>
      <t>Eq. 6 (</t>
    </r>
    <r>
      <rPr>
        <b/>
        <sz val="11"/>
        <color theme="5"/>
        <rFont val="Calibri (Body)"/>
      </rPr>
      <t>Rs</t>
    </r>
    <r>
      <rPr>
        <b/>
        <sz val="11"/>
        <color theme="1"/>
        <rFont val="Calibri"/>
        <family val="2"/>
        <scheme val="minor"/>
      </rPr>
      <t>, mm)</t>
    </r>
  </si>
  <si>
    <r>
      <t>log</t>
    </r>
    <r>
      <rPr>
        <sz val="8"/>
        <color theme="1"/>
        <rFont val="Calibri (Body)"/>
      </rPr>
      <t>10</t>
    </r>
    <r>
      <rPr>
        <sz val="11"/>
        <color theme="1"/>
        <rFont val="Calibri"/>
        <family val="2"/>
        <scheme val="minor"/>
      </rPr>
      <t>(1000Mg/Ca)</t>
    </r>
  </si>
  <si>
    <r>
      <t>Eq. 3 (</t>
    </r>
    <r>
      <rPr>
        <sz val="11"/>
        <color theme="1"/>
        <rFont val="Symbol"/>
        <charset val="2"/>
      </rPr>
      <t>d</t>
    </r>
    <r>
      <rPr>
        <vertAlign val="superscript"/>
        <sz val="11"/>
        <color theme="1"/>
        <rFont val="Calibri (Body)"/>
      </rPr>
      <t>18</t>
    </r>
    <r>
      <rPr>
        <sz val="11"/>
        <color theme="1"/>
        <rFont val="Calibri"/>
        <family val="2"/>
        <scheme val="minor"/>
      </rPr>
      <t>Oiv, ‰)</t>
    </r>
  </si>
  <si>
    <r>
      <rPr>
        <sz val="11"/>
        <color theme="5"/>
        <rFont val="Calibri (Body)"/>
      </rPr>
      <t>Rs</t>
    </r>
    <r>
      <rPr>
        <sz val="11"/>
        <color rgb="FFFF0000"/>
        <rFont val="Calibri (Body)"/>
      </rPr>
      <t xml:space="preserve"> </t>
    </r>
    <r>
      <rPr>
        <sz val="11"/>
        <color theme="1"/>
        <rFont val="Calibri (Body)"/>
      </rPr>
      <t>is the summer</t>
    </r>
    <r>
      <rPr>
        <sz val="11"/>
        <color theme="1"/>
        <rFont val="Calibri"/>
        <family val="2"/>
        <scheme val="minor"/>
      </rPr>
      <t xml:space="preserve"> rainfall solution for Supplementary Note 3 Equation 3 (see Equation 6).</t>
    </r>
  </si>
  <si>
    <t>Eq. 11 (Rw, mm)</t>
  </si>
  <si>
    <t>Column F (and N):</t>
  </si>
  <si>
    <t>Column H (and O):</t>
  </si>
  <si>
    <t>Values shaded in grey from 70.275 ky BP to 64.875 ky BP are based on infilled Mg/Ca values (see Methods).</t>
  </si>
  <si>
    <t>Calculated rainfall amounts</t>
  </si>
  <si>
    <r>
      <rPr>
        <sz val="11"/>
        <color rgb="FFFF0000"/>
        <rFont val="Calibri (Body)"/>
      </rPr>
      <t>Ra</t>
    </r>
    <r>
      <rPr>
        <sz val="11"/>
        <color theme="1"/>
        <rFont val="Calibri"/>
        <family val="2"/>
        <scheme val="minor"/>
      </rPr>
      <t xml:space="preserve"> (mm month</t>
    </r>
    <r>
      <rPr>
        <vertAlign val="superscript"/>
        <sz val="11"/>
        <color theme="1"/>
        <rFont val="Calibri (Body)"/>
      </rPr>
      <t>-1</t>
    </r>
    <r>
      <rPr>
        <sz val="11"/>
        <color theme="1"/>
        <rFont val="Calibri"/>
        <family val="2"/>
        <scheme val="minor"/>
      </rPr>
      <t>)</t>
    </r>
  </si>
  <si>
    <r>
      <rPr>
        <sz val="11"/>
        <color theme="5"/>
        <rFont val="Calibri (Body)"/>
      </rPr>
      <t>Rs</t>
    </r>
    <r>
      <rPr>
        <sz val="11"/>
        <color theme="1"/>
        <rFont val="Calibri"/>
        <family val="2"/>
        <scheme val="minor"/>
      </rPr>
      <t xml:space="preserve"> (mm month</t>
    </r>
    <r>
      <rPr>
        <vertAlign val="superscript"/>
        <sz val="11"/>
        <color theme="1"/>
        <rFont val="Calibri (Body)"/>
      </rPr>
      <t>-1</t>
    </r>
    <r>
      <rPr>
        <sz val="11"/>
        <color theme="1"/>
        <rFont val="Calibri"/>
        <family val="2"/>
        <scheme val="minor"/>
      </rPr>
      <t>)</t>
    </r>
  </si>
  <si>
    <r>
      <t>Rw (mm month</t>
    </r>
    <r>
      <rPr>
        <vertAlign val="superscript"/>
        <sz val="11"/>
        <color theme="1"/>
        <rFont val="Calibri (Body)"/>
      </rPr>
      <t>-1</t>
    </r>
    <r>
      <rPr>
        <sz val="11"/>
        <color theme="1"/>
        <rFont val="Calibri"/>
        <family val="2"/>
        <scheme val="minor"/>
      </rPr>
      <t>)</t>
    </r>
  </si>
  <si>
    <t>Column T:</t>
  </si>
  <si>
    <t>The seasonality index is calculated using mean monthly rainfall rates, as defined by: (mean monthly Rs – mean monthly Rw) / mean monthly Ra.</t>
  </si>
  <si>
    <t>Stalagmite data</t>
  </si>
  <si>
    <r>
      <t xml:space="preserve">Mixing model solutions for Supplementary Note 3 Equation 3:  </t>
    </r>
    <r>
      <rPr>
        <b/>
        <sz val="12"/>
        <color theme="1"/>
        <rFont val="Symbol"/>
        <charset val="2"/>
      </rPr>
      <t>d</t>
    </r>
    <r>
      <rPr>
        <b/>
        <vertAlign val="superscript"/>
        <sz val="12"/>
        <color theme="1"/>
        <rFont val="Calibri (Body)"/>
      </rPr>
      <t>18</t>
    </r>
    <r>
      <rPr>
        <b/>
        <sz val="12"/>
        <color theme="1"/>
        <rFont val="Calibri (Body)"/>
      </rPr>
      <t>O</t>
    </r>
    <r>
      <rPr>
        <b/>
        <sz val="11"/>
        <color theme="1"/>
        <rFont val="Calibri (Body)"/>
      </rPr>
      <t>iv</t>
    </r>
    <r>
      <rPr>
        <b/>
        <sz val="12"/>
        <color theme="1"/>
        <rFont val="Calibri (Body)"/>
      </rPr>
      <t xml:space="preserve"> = </t>
    </r>
    <r>
      <rPr>
        <b/>
        <sz val="12"/>
        <color rgb="FF00B050"/>
        <rFont val="Calibri (Body)"/>
      </rPr>
      <t>m</t>
    </r>
    <r>
      <rPr>
        <b/>
        <sz val="12"/>
        <color theme="1"/>
        <rFont val="Calibri (Body)"/>
      </rPr>
      <t>(</t>
    </r>
    <r>
      <rPr>
        <b/>
        <sz val="12"/>
        <color theme="5"/>
        <rFont val="Calibri (Body)"/>
      </rPr>
      <t>Rs</t>
    </r>
    <r>
      <rPr>
        <b/>
        <sz val="12"/>
        <color theme="1"/>
        <rFont val="Calibri (Body)"/>
      </rPr>
      <t>/</t>
    </r>
    <r>
      <rPr>
        <b/>
        <sz val="12"/>
        <color rgb="FFFF0000"/>
        <rFont val="Calibri (Body)"/>
      </rPr>
      <t>Ra</t>
    </r>
    <r>
      <rPr>
        <b/>
        <sz val="12"/>
        <color theme="1"/>
        <rFont val="Calibri (Body)"/>
      </rPr>
      <t>) – 2</t>
    </r>
  </si>
  <si>
    <t>Equation 3 calculation cross check</t>
  </si>
  <si>
    <r>
      <t xml:space="preserve">Supplementary Data 2: Calculation of rainfall amounts based on the stalagmite LR09-K2 Mg/Ca and </t>
    </r>
    <r>
      <rPr>
        <b/>
        <sz val="12"/>
        <color theme="1"/>
        <rFont val="Symbol"/>
        <charset val="2"/>
      </rPr>
      <t>d</t>
    </r>
    <r>
      <rPr>
        <b/>
        <vertAlign val="superscript"/>
        <sz val="12"/>
        <color theme="1"/>
        <rFont val="Calibri (Body)"/>
      </rPr>
      <t>18</t>
    </r>
    <r>
      <rPr>
        <b/>
        <sz val="12"/>
        <color theme="1"/>
        <rFont val="Calibri"/>
        <family val="2"/>
        <scheme val="minor"/>
      </rPr>
      <t>O records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</si>
</sst>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2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 (Body)"/>
    </font>
    <font>
      <b/>
      <sz val="12"/>
      <color theme="1"/>
      <name val="Symbol"/>
      <charset val="2"/>
    </font>
    <font>
      <b/>
      <vertAlign val="superscript"/>
      <sz val="12"/>
      <color theme="1"/>
      <name val="Calibri (Body)"/>
    </font>
    <font>
      <b/>
      <sz val="11"/>
      <color theme="1"/>
      <name val="Calibri (Body)"/>
    </font>
    <font>
      <sz val="11"/>
      <color theme="1"/>
      <name val="Calibri (Body)"/>
    </font>
    <font>
      <b/>
      <sz val="12"/>
      <color theme="5"/>
      <name val="Calibri (Body)"/>
    </font>
    <font>
      <b/>
      <sz val="12"/>
      <color rgb="FFFF0000"/>
      <name val="Calibri (Body)"/>
    </font>
    <font>
      <b/>
      <sz val="11"/>
      <color rgb="FFFF0000"/>
      <name val="Calibri (Body)"/>
    </font>
    <font>
      <b/>
      <sz val="12"/>
      <color rgb="FF00B050"/>
      <name val="Calibri (Body)"/>
    </font>
    <font>
      <sz val="11"/>
      <color theme="1"/>
      <name val="Symbol"/>
      <charset val="2"/>
    </font>
    <font>
      <vertAlign val="superscript"/>
      <sz val="11"/>
      <color theme="1"/>
      <name val="Calibri (Body)"/>
    </font>
    <font>
      <b/>
      <sz val="11"/>
      <color theme="5"/>
      <name val="Calibri (Body)"/>
    </font>
    <font>
      <b/>
      <sz val="11"/>
      <color rgb="FF00B050"/>
      <name val="Calibri (Body)"/>
    </font>
    <font>
      <sz val="11"/>
      <color rgb="FFFF0000"/>
      <name val="Calibri (Body)"/>
    </font>
    <font>
      <sz val="11"/>
      <color theme="5"/>
      <name val="Calibri (Body)"/>
    </font>
    <font>
      <sz val="11"/>
      <color theme="1"/>
      <name val="Calibri"/>
      <family val="2"/>
      <charset val="2"/>
      <scheme val="minor"/>
    </font>
    <font>
      <sz val="11"/>
      <color rgb="FF00B050"/>
      <name val="Calibri (Body)"/>
    </font>
    <font>
      <sz val="8"/>
      <color theme="1"/>
      <name val="Calibri (Body)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/>
    <xf numFmtId="0" fontId="1" fillId="0" borderId="0" xfId="0" applyFont="1" applyAlignment="1">
      <alignment vertical="center"/>
    </xf>
    <xf numFmtId="0" fontId="0" fillId="5" borderId="0" xfId="0" applyFill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165" fontId="2" fillId="7" borderId="0" xfId="0" applyNumberFormat="1" applyFont="1" applyFill="1" applyAlignment="1">
      <alignment horizontal="center" vertical="center"/>
    </xf>
    <xf numFmtId="164" fontId="2" fillId="7" borderId="0" xfId="0" applyNumberFormat="1" applyFont="1" applyFill="1" applyAlignment="1">
      <alignment horizontal="center" vertical="center"/>
    </xf>
    <xf numFmtId="2" fontId="2" fillId="7" borderId="0" xfId="0" applyNumberFormat="1" applyFont="1" applyFill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2" fillId="7" borderId="0" xfId="0" applyNumberFormat="1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/>
    <xf numFmtId="0" fontId="1" fillId="5" borderId="2" xfId="0" applyFont="1" applyFill="1" applyBorder="1" applyAlignment="1"/>
    <xf numFmtId="0" fontId="4" fillId="3" borderId="2" xfId="0" applyFont="1" applyFill="1" applyBorder="1" applyAlignment="1">
      <alignment horizontal="left"/>
    </xf>
    <xf numFmtId="0" fontId="1" fillId="3" borderId="2" xfId="0" applyFont="1" applyFill="1" applyBorder="1" applyAlignment="1"/>
    <xf numFmtId="0" fontId="0" fillId="3" borderId="2" xfId="0" applyFill="1" applyBorder="1" applyAlignment="1"/>
    <xf numFmtId="0" fontId="0" fillId="5" borderId="2" xfId="0" applyFill="1" applyBorder="1" applyAlignment="1"/>
    <xf numFmtId="0" fontId="1" fillId="4" borderId="2" xfId="0" applyFont="1" applyFill="1" applyBorder="1" applyAlignment="1"/>
    <xf numFmtId="0" fontId="0" fillId="4" borderId="2" xfId="0" applyFill="1" applyBorder="1" applyAlignment="1"/>
    <xf numFmtId="0" fontId="1" fillId="6" borderId="2" xfId="0" applyFont="1" applyFill="1" applyBorder="1" applyAlignment="1"/>
    <xf numFmtId="0" fontId="3" fillId="6" borderId="2" xfId="0" applyFont="1" applyFill="1" applyBorder="1" applyAlignment="1">
      <alignment horizontal="left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/>
    <xf numFmtId="0" fontId="2" fillId="2" borderId="1" xfId="0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/>
    </xf>
    <xf numFmtId="0" fontId="19" fillId="2" borderId="1" xfId="0" quotePrefix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19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Fill="1" applyAlignment="1">
      <alignment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Fill="1" applyAlignment="1">
      <alignment horizontal="left" vertical="center"/>
    </xf>
    <xf numFmtId="49" fontId="0" fillId="0" borderId="0" xfId="0" applyNumberFormat="1"/>
    <xf numFmtId="49" fontId="19" fillId="0" borderId="0" xfId="0" applyNumberFormat="1" applyFont="1" applyFill="1" applyAlignment="1">
      <alignment vertical="center"/>
    </xf>
    <xf numFmtId="166" fontId="2" fillId="5" borderId="0" xfId="0" applyNumberFormat="1" applyFont="1" applyFill="1" applyAlignment="1">
      <alignment horizontal="center" vertical="center"/>
    </xf>
    <xf numFmtId="165" fontId="2" fillId="5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1" fontId="2" fillId="5" borderId="0" xfId="0" applyNumberFormat="1" applyFont="1" applyFill="1" applyAlignment="1">
      <alignment horizontal="center" vertical="center"/>
    </xf>
    <xf numFmtId="1" fontId="2" fillId="5" borderId="1" xfId="0" applyNumberFormat="1" applyFont="1" applyFill="1" applyBorder="1" applyAlignment="1">
      <alignment horizontal="center" vertical="center"/>
    </xf>
    <xf numFmtId="165" fontId="2" fillId="5" borderId="1" xfId="0" applyNumberFormat="1" applyFont="1" applyFill="1" applyBorder="1" applyAlignment="1">
      <alignment horizontal="center" vertical="center"/>
    </xf>
    <xf numFmtId="166" fontId="2" fillId="5" borderId="1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1" fillId="6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67A36-0538-2C41-BBCC-851F8B077734}">
  <dimension ref="A1:AF1047"/>
  <sheetViews>
    <sheetView tabSelected="1" zoomScale="90" zoomScaleNormal="90" workbookViewId="0">
      <selection activeCell="N9" sqref="N9"/>
    </sheetView>
  </sheetViews>
  <sheetFormatPr baseColWidth="10" defaultColWidth="10.83203125" defaultRowHeight="16" x14ac:dyDescent="0.2"/>
  <cols>
    <col min="1" max="1" width="15.83203125" style="4" customWidth="1"/>
    <col min="2" max="2" width="17.83203125" style="4" customWidth="1"/>
    <col min="3" max="4" width="15.83203125" style="4" customWidth="1"/>
    <col min="5" max="5" width="1.83203125" style="6" customWidth="1"/>
    <col min="6" max="6" width="18.83203125" customWidth="1"/>
    <col min="7" max="8" width="18.83203125" style="1" customWidth="1"/>
    <col min="9" max="9" width="23.83203125" style="1" customWidth="1"/>
    <col min="10" max="10" width="1.83203125" style="9" customWidth="1"/>
    <col min="11" max="12" width="17.83203125" style="1" customWidth="1"/>
    <col min="13" max="13" width="1.83203125" style="9" customWidth="1"/>
    <col min="14" max="19" width="15.83203125" style="1" customWidth="1"/>
    <col min="20" max="20" width="17.83203125" style="1" customWidth="1"/>
    <col min="21" max="21" width="15.83203125" customWidth="1"/>
    <col min="22" max="24" width="15.83203125" style="1" customWidth="1"/>
    <col min="25" max="30" width="15.83203125" customWidth="1"/>
  </cols>
  <sheetData>
    <row r="1" spans="1:32" s="5" customFormat="1" ht="30" customHeight="1" x14ac:dyDescent="0.2">
      <c r="A1" s="5" t="s">
        <v>38</v>
      </c>
      <c r="E1" s="10"/>
      <c r="G1" s="11"/>
      <c r="H1" s="11"/>
      <c r="I1" s="11"/>
      <c r="J1" s="12"/>
      <c r="K1" s="11"/>
      <c r="L1" s="11"/>
      <c r="M1" s="12"/>
      <c r="N1" s="11"/>
      <c r="O1" s="11"/>
      <c r="P1" s="11"/>
      <c r="Q1" s="11"/>
      <c r="R1" s="11"/>
      <c r="S1" s="11"/>
      <c r="T1" s="11"/>
      <c r="U1"/>
      <c r="V1" s="11"/>
      <c r="W1" s="11"/>
      <c r="X1" s="11"/>
      <c r="Y1"/>
      <c r="Z1"/>
      <c r="AA1"/>
      <c r="AB1"/>
      <c r="AC1"/>
      <c r="AD1"/>
      <c r="AE1"/>
      <c r="AF1"/>
    </row>
    <row r="2" spans="1:32" s="5" customFormat="1" ht="18" customHeight="1" x14ac:dyDescent="0.2">
      <c r="B2" s="45"/>
      <c r="E2" s="10"/>
      <c r="G2" s="11"/>
      <c r="H2" s="11"/>
      <c r="J2" s="12"/>
      <c r="K2" s="11"/>
      <c r="L2" s="11"/>
      <c r="M2" s="12"/>
      <c r="N2" s="11"/>
      <c r="O2"/>
      <c r="P2"/>
      <c r="Q2"/>
      <c r="R2"/>
      <c r="S2"/>
      <c r="T2"/>
      <c r="U2"/>
      <c r="V2" s="11"/>
      <c r="W2" s="11"/>
      <c r="X2" s="11"/>
      <c r="Y2"/>
      <c r="Z2"/>
      <c r="AA2"/>
      <c r="AB2"/>
      <c r="AC2"/>
      <c r="AD2"/>
      <c r="AE2"/>
      <c r="AF2"/>
    </row>
    <row r="3" spans="1:32" s="5" customFormat="1" ht="25" customHeight="1" x14ac:dyDescent="0.2">
      <c r="A3" s="5" t="s">
        <v>3</v>
      </c>
      <c r="E3" s="10"/>
      <c r="G3" s="11"/>
      <c r="H3" s="11"/>
      <c r="J3" s="12"/>
      <c r="K3" s="11"/>
      <c r="L3" s="11"/>
      <c r="M3" s="12"/>
      <c r="N3" s="11"/>
      <c r="O3"/>
      <c r="P3"/>
      <c r="Q3"/>
      <c r="R3"/>
      <c r="S3"/>
      <c r="T3"/>
      <c r="U3"/>
      <c r="V3" s="11"/>
      <c r="W3" s="11"/>
      <c r="X3" s="11"/>
      <c r="Y3"/>
      <c r="Z3"/>
      <c r="AA3"/>
      <c r="AB3"/>
      <c r="AC3"/>
      <c r="AD3"/>
      <c r="AE3"/>
      <c r="AF3"/>
    </row>
    <row r="4" spans="1:32" s="56" customFormat="1" ht="20" customHeight="1" x14ac:dyDescent="0.2">
      <c r="A4" s="54" t="s">
        <v>4</v>
      </c>
      <c r="B4" s="55" t="s">
        <v>13</v>
      </c>
      <c r="E4" s="57"/>
      <c r="G4" s="58"/>
      <c r="H4" s="58"/>
      <c r="J4" s="59"/>
      <c r="K4" s="58"/>
      <c r="L4" s="58"/>
      <c r="M4" s="59"/>
      <c r="N4" s="58"/>
      <c r="O4" s="60"/>
      <c r="P4" s="60"/>
      <c r="Q4" s="60"/>
      <c r="R4" s="60"/>
      <c r="S4" s="60"/>
      <c r="T4" s="60"/>
      <c r="U4"/>
      <c r="V4" s="58"/>
      <c r="W4" s="58"/>
      <c r="X4" s="58"/>
      <c r="Y4" s="60"/>
      <c r="Z4" s="60"/>
      <c r="AA4" s="60"/>
      <c r="AB4" s="60"/>
      <c r="AC4" s="60"/>
      <c r="AD4" s="60"/>
      <c r="AE4" s="60"/>
      <c r="AF4" s="60"/>
    </row>
    <row r="5" spans="1:32" s="5" customFormat="1" ht="20" customHeight="1" x14ac:dyDescent="0.2">
      <c r="A5" s="42" t="s">
        <v>26</v>
      </c>
      <c r="B5" s="44" t="s">
        <v>17</v>
      </c>
      <c r="E5" s="10"/>
      <c r="G5" s="11"/>
      <c r="H5" s="11"/>
      <c r="J5" s="12"/>
      <c r="K5" s="11"/>
      <c r="L5" s="11"/>
      <c r="M5" s="12"/>
      <c r="N5" s="11"/>
      <c r="O5"/>
      <c r="P5"/>
      <c r="Q5"/>
      <c r="R5"/>
      <c r="S5"/>
      <c r="T5"/>
      <c r="U5"/>
      <c r="V5" s="11"/>
      <c r="W5" s="11"/>
      <c r="X5" s="11"/>
      <c r="Y5"/>
      <c r="Z5"/>
      <c r="AA5"/>
      <c r="AB5"/>
      <c r="AC5"/>
      <c r="AD5"/>
      <c r="AE5"/>
      <c r="AF5"/>
    </row>
    <row r="6" spans="1:32" s="56" customFormat="1" ht="20" customHeight="1" x14ac:dyDescent="0.2">
      <c r="A6" s="54" t="s">
        <v>5</v>
      </c>
      <c r="B6" s="61" t="s">
        <v>14</v>
      </c>
      <c r="E6" s="57"/>
      <c r="G6" s="58"/>
      <c r="H6" s="58"/>
      <c r="J6" s="59"/>
      <c r="K6" s="58"/>
      <c r="L6" s="58"/>
      <c r="M6" s="59"/>
      <c r="N6" s="58"/>
      <c r="O6" s="60"/>
      <c r="P6" s="60"/>
      <c r="Q6" s="60"/>
      <c r="R6" s="60"/>
      <c r="S6" s="60"/>
      <c r="T6" s="60"/>
      <c r="U6"/>
      <c r="V6" s="58"/>
      <c r="W6" s="58"/>
      <c r="X6" s="58"/>
      <c r="Y6" s="60"/>
      <c r="Z6" s="60"/>
      <c r="AA6" s="60"/>
      <c r="AB6" s="60"/>
      <c r="AC6" s="60"/>
      <c r="AD6" s="60"/>
      <c r="AE6" s="60"/>
      <c r="AF6" s="60"/>
    </row>
    <row r="7" spans="1:32" s="5" customFormat="1" ht="20" customHeight="1" x14ac:dyDescent="0.2">
      <c r="A7" s="42" t="s">
        <v>27</v>
      </c>
      <c r="B7" s="44" t="s">
        <v>24</v>
      </c>
      <c r="E7" s="10"/>
      <c r="G7" s="11"/>
      <c r="H7" s="11"/>
      <c r="J7" s="12"/>
      <c r="K7" s="11"/>
      <c r="L7" s="11"/>
      <c r="M7" s="12"/>
      <c r="N7" s="11"/>
      <c r="O7"/>
      <c r="P7"/>
      <c r="Q7"/>
      <c r="R7"/>
      <c r="S7"/>
      <c r="T7"/>
      <c r="U7"/>
      <c r="V7" s="11"/>
      <c r="W7" s="11"/>
      <c r="X7" s="11"/>
      <c r="Y7"/>
      <c r="Z7"/>
      <c r="AA7"/>
      <c r="AB7"/>
      <c r="AC7"/>
      <c r="AD7"/>
      <c r="AE7"/>
      <c r="AF7"/>
    </row>
    <row r="8" spans="1:32" s="5" customFormat="1" ht="20" customHeight="1" x14ac:dyDescent="0.2">
      <c r="A8" s="42" t="s">
        <v>6</v>
      </c>
      <c r="B8" s="46" t="s">
        <v>16</v>
      </c>
      <c r="E8" s="10"/>
      <c r="G8" s="11"/>
      <c r="H8" s="11"/>
      <c r="J8" s="12"/>
      <c r="K8" s="11"/>
      <c r="L8" s="11"/>
      <c r="M8" s="12"/>
      <c r="N8" s="11"/>
      <c r="O8"/>
      <c r="P8"/>
      <c r="Q8"/>
      <c r="R8"/>
      <c r="S8"/>
      <c r="T8"/>
      <c r="U8"/>
      <c r="V8" s="11"/>
      <c r="W8" s="11"/>
      <c r="X8" s="11"/>
      <c r="Y8"/>
      <c r="Z8"/>
      <c r="AA8"/>
      <c r="AB8"/>
      <c r="AC8"/>
      <c r="AD8"/>
      <c r="AE8"/>
      <c r="AF8"/>
    </row>
    <row r="9" spans="1:32" s="5" customFormat="1" ht="20" customHeight="1" x14ac:dyDescent="0.2">
      <c r="A9" s="42" t="s">
        <v>7</v>
      </c>
      <c r="B9" s="43" t="s">
        <v>15</v>
      </c>
      <c r="E9" s="10"/>
      <c r="G9" s="11"/>
      <c r="H9" s="11"/>
      <c r="J9" s="12"/>
      <c r="K9" s="11"/>
      <c r="L9" s="11"/>
      <c r="M9" s="12"/>
      <c r="N9" s="11"/>
      <c r="O9"/>
      <c r="P9"/>
      <c r="Q9"/>
      <c r="R9"/>
      <c r="S9"/>
      <c r="T9"/>
      <c r="U9"/>
      <c r="V9" s="11"/>
      <c r="W9" s="11"/>
      <c r="X9" s="11"/>
      <c r="Y9"/>
      <c r="Z9"/>
      <c r="AA9"/>
      <c r="AB9"/>
      <c r="AC9"/>
      <c r="AD9"/>
      <c r="AE9"/>
      <c r="AF9"/>
    </row>
    <row r="10" spans="1:32" s="5" customFormat="1" ht="20" customHeight="1" x14ac:dyDescent="0.2">
      <c r="A10" s="42" t="s">
        <v>33</v>
      </c>
      <c r="B10" s="44" t="s">
        <v>34</v>
      </c>
      <c r="C10" s="10"/>
      <c r="D10" s="10"/>
      <c r="E10" s="10"/>
      <c r="F10" s="10"/>
      <c r="G10" s="12"/>
      <c r="H10" s="12"/>
      <c r="J10" s="12"/>
      <c r="K10" s="11"/>
      <c r="L10" s="11"/>
      <c r="M10" s="12"/>
      <c r="N10" s="11"/>
      <c r="O10"/>
      <c r="P10"/>
      <c r="Q10"/>
      <c r="R10"/>
      <c r="S10"/>
      <c r="T10"/>
      <c r="U10"/>
      <c r="V10" s="11"/>
      <c r="W10" s="11"/>
      <c r="X10" s="11"/>
      <c r="Y10"/>
      <c r="Z10"/>
      <c r="AA10"/>
      <c r="AB10"/>
      <c r="AC10"/>
      <c r="AD10"/>
      <c r="AE10"/>
      <c r="AF10"/>
    </row>
    <row r="11" spans="1:32" s="42" customFormat="1" ht="20" customHeight="1" x14ac:dyDescent="0.2">
      <c r="A11" s="42" t="s">
        <v>8</v>
      </c>
      <c r="B11" s="44" t="s">
        <v>28</v>
      </c>
      <c r="E11" s="47"/>
      <c r="G11" s="2"/>
      <c r="H11" s="2"/>
      <c r="J11" s="17"/>
      <c r="K11" s="2"/>
      <c r="L11" s="2"/>
      <c r="M11" s="17"/>
      <c r="N11" s="2"/>
      <c r="O11"/>
      <c r="P11"/>
      <c r="Q11"/>
      <c r="R11"/>
      <c r="S11"/>
      <c r="T11"/>
      <c r="U11"/>
      <c r="V11" s="2"/>
      <c r="W11" s="2"/>
      <c r="X11" s="2"/>
      <c r="Y11" s="4"/>
      <c r="Z11" s="4"/>
      <c r="AA11" s="4"/>
      <c r="AB11" s="4"/>
      <c r="AC11" s="4"/>
      <c r="AD11" s="4"/>
      <c r="AE11" s="4"/>
      <c r="AF11" s="4"/>
    </row>
    <row r="12" spans="1:32" ht="20" customHeight="1" x14ac:dyDescent="0.2">
      <c r="E12" s="48"/>
      <c r="J12" s="44"/>
      <c r="M12" s="44"/>
    </row>
    <row r="13" spans="1:32" s="5" customFormat="1" ht="25" customHeight="1" x14ac:dyDescent="0.2">
      <c r="A13" s="32" t="s">
        <v>35</v>
      </c>
      <c r="B13" s="32"/>
      <c r="C13" s="32"/>
      <c r="D13" s="32"/>
      <c r="E13" s="33"/>
      <c r="F13" s="34" t="s">
        <v>36</v>
      </c>
      <c r="G13" s="35"/>
      <c r="H13" s="36"/>
      <c r="I13" s="36"/>
      <c r="J13" s="37"/>
      <c r="K13" s="38" t="s">
        <v>37</v>
      </c>
      <c r="L13" s="39"/>
      <c r="M13" s="37"/>
      <c r="N13" s="72" t="s">
        <v>29</v>
      </c>
      <c r="O13" s="40"/>
      <c r="P13" s="41"/>
      <c r="Q13" s="41"/>
      <c r="R13" s="41"/>
      <c r="S13" s="41"/>
      <c r="T13" s="41"/>
      <c r="U13"/>
      <c r="V13" s="2"/>
      <c r="W13" s="2"/>
      <c r="X13" s="2"/>
      <c r="Y13"/>
      <c r="Z13"/>
      <c r="AA13"/>
      <c r="AB13"/>
      <c r="AC13"/>
      <c r="AD13"/>
      <c r="AE13"/>
      <c r="AF13"/>
    </row>
    <row r="14" spans="1:32" s="8" customFormat="1" ht="30" customHeight="1" x14ac:dyDescent="0.2">
      <c r="A14" s="49" t="s">
        <v>1</v>
      </c>
      <c r="B14" s="49" t="s">
        <v>2</v>
      </c>
      <c r="C14" s="50" t="s">
        <v>22</v>
      </c>
      <c r="D14" s="51" t="s">
        <v>9</v>
      </c>
      <c r="E14" s="28"/>
      <c r="F14" s="29" t="s">
        <v>19</v>
      </c>
      <c r="G14" s="30" t="s">
        <v>20</v>
      </c>
      <c r="H14" s="31" t="s">
        <v>21</v>
      </c>
      <c r="I14" s="31" t="s">
        <v>18</v>
      </c>
      <c r="J14" s="28"/>
      <c r="K14" s="52" t="s">
        <v>23</v>
      </c>
      <c r="L14" s="52" t="s">
        <v>12</v>
      </c>
      <c r="M14" s="28"/>
      <c r="N14" s="53" t="s">
        <v>10</v>
      </c>
      <c r="O14" s="53" t="s">
        <v>11</v>
      </c>
      <c r="P14" s="53" t="s">
        <v>25</v>
      </c>
      <c r="Q14" s="53" t="s">
        <v>30</v>
      </c>
      <c r="R14" s="53" t="s">
        <v>31</v>
      </c>
      <c r="S14" s="53" t="s">
        <v>32</v>
      </c>
      <c r="T14" s="53" t="s">
        <v>0</v>
      </c>
      <c r="U14"/>
      <c r="V14" s="7"/>
      <c r="W14" s="7"/>
      <c r="X14" s="7"/>
      <c r="Y14" s="3"/>
      <c r="Z14" s="3"/>
      <c r="AA14" s="3"/>
      <c r="AB14" s="3"/>
      <c r="AC14" s="3"/>
      <c r="AD14" s="3"/>
      <c r="AE14" s="3"/>
      <c r="AF14" s="3"/>
    </row>
    <row r="15" spans="1:32" s="64" customFormat="1" ht="18" customHeight="1" x14ac:dyDescent="0.2">
      <c r="A15" s="14">
        <v>46.774999999999999</v>
      </c>
      <c r="B15" s="14">
        <v>21.928000000000001</v>
      </c>
      <c r="C15" s="14">
        <v>1.341</v>
      </c>
      <c r="D15" s="15">
        <v>-4.95</v>
      </c>
      <c r="E15" s="62"/>
      <c r="F15" s="16">
        <f>1602.5/(C15+0.2406)</f>
        <v>1013.2144663631766</v>
      </c>
      <c r="G15" s="15">
        <f t="shared" ref="G15:G78" si="0">((F15*(-11.72*D15-23.44)+15454.8))/(F15*D15+2*F15-7727.4)</f>
        <v>-4.7110744817076515</v>
      </c>
      <c r="H15" s="16">
        <f>((1515.8-(530*G15))/(G15+11.72))</f>
        <v>572.5085057377953</v>
      </c>
      <c r="I15" s="14">
        <f>(-14.58*(G15+2))/(G15-2.86)</f>
        <v>-5.2208528708572635</v>
      </c>
      <c r="J15" s="63"/>
      <c r="K15" s="15">
        <f t="shared" ref="K15:K78" si="1">(I15*(H15/F15))-2</f>
        <v>-4.9499999999999993</v>
      </c>
      <c r="L15" s="15">
        <f t="shared" ref="L15:L78" si="2">D15-K15</f>
        <v>0</v>
      </c>
      <c r="M15" s="62"/>
      <c r="N15" s="21">
        <v>1013</v>
      </c>
      <c r="O15" s="21">
        <v>573</v>
      </c>
      <c r="P15" s="21">
        <f>N15-O15</f>
        <v>440</v>
      </c>
      <c r="Q15" s="16">
        <f>N15/12</f>
        <v>84.416666666666671</v>
      </c>
      <c r="R15" s="16">
        <f>O15/4</f>
        <v>143.25</v>
      </c>
      <c r="S15" s="16">
        <f>P15/8</f>
        <v>55</v>
      </c>
      <c r="T15" s="15">
        <f>(R15-S15)/Q15</f>
        <v>1.0454096742349457</v>
      </c>
      <c r="U15"/>
    </row>
    <row r="16" spans="1:32" s="64" customFormat="1" ht="18" customHeight="1" x14ac:dyDescent="0.2">
      <c r="A16" s="13">
        <v>46.825000000000003</v>
      </c>
      <c r="B16" s="14">
        <v>21.978999999999999</v>
      </c>
      <c r="C16" s="14">
        <v>1.3420000000000001</v>
      </c>
      <c r="D16" s="15">
        <v>-4.45</v>
      </c>
      <c r="E16" s="62"/>
      <c r="F16" s="16">
        <f t="shared" ref="F16:F79" si="3">1602.5/(C16+0.2406)</f>
        <v>1012.5742449134336</v>
      </c>
      <c r="G16" s="15">
        <f t="shared" si="0"/>
        <v>-4.3621624546303961</v>
      </c>
      <c r="H16" s="16">
        <f t="shared" ref="H16:H79" si="4">((1515.8-(530*G16))/(G16+11.72))</f>
        <v>520.2270473290032</v>
      </c>
      <c r="I16" s="14">
        <f t="shared" ref="I16:I78" si="5">(-14.58*(G16+2))/(G16-2.86)</f>
        <v>-4.7687003449264989</v>
      </c>
      <c r="J16" s="63"/>
      <c r="K16" s="15">
        <f t="shared" si="1"/>
        <v>-4.4499999999999993</v>
      </c>
      <c r="L16" s="15">
        <f t="shared" si="2"/>
        <v>0</v>
      </c>
      <c r="M16" s="62"/>
      <c r="N16" s="21">
        <v>1013</v>
      </c>
      <c r="O16" s="21">
        <v>520</v>
      </c>
      <c r="P16" s="21">
        <f t="shared" ref="P16:P79" si="6">N16-O16</f>
        <v>493</v>
      </c>
      <c r="Q16" s="16">
        <f t="shared" ref="Q16:Q79" si="7">N16/12</f>
        <v>84.416666666666671</v>
      </c>
      <c r="R16" s="16">
        <f t="shared" ref="R16:R79" si="8">O16/4</f>
        <v>130</v>
      </c>
      <c r="S16" s="16">
        <f t="shared" ref="S16:S79" si="9">P16/8</f>
        <v>61.625</v>
      </c>
      <c r="T16" s="15">
        <f t="shared" ref="T16:T79" si="10">(R16-S16)/Q16</f>
        <v>0.80997038499506413</v>
      </c>
      <c r="U16"/>
    </row>
    <row r="17" spans="1:24" s="64" customFormat="1" ht="18" customHeight="1" x14ac:dyDescent="0.2">
      <c r="A17" s="13">
        <v>46.875</v>
      </c>
      <c r="B17" s="14">
        <v>23.495999999999999</v>
      </c>
      <c r="C17" s="14">
        <v>1.371</v>
      </c>
      <c r="D17" s="15">
        <v>-3.88</v>
      </c>
      <c r="E17" s="62"/>
      <c r="F17" s="16">
        <f t="shared" si="3"/>
        <v>994.35343757756277</v>
      </c>
      <c r="G17" s="15">
        <f t="shared" si="0"/>
        <v>-3.8933859614794151</v>
      </c>
      <c r="H17" s="16">
        <f t="shared" si="4"/>
        <v>457.32350438743003</v>
      </c>
      <c r="I17" s="14">
        <f t="shared" si="5"/>
        <v>-4.0876632071421728</v>
      </c>
      <c r="J17" s="63"/>
      <c r="K17" s="15">
        <f t="shared" si="1"/>
        <v>-3.8800000000000017</v>
      </c>
      <c r="L17" s="15">
        <f t="shared" si="2"/>
        <v>0</v>
      </c>
      <c r="M17" s="62"/>
      <c r="N17" s="21">
        <v>994</v>
      </c>
      <c r="O17" s="21">
        <v>457</v>
      </c>
      <c r="P17" s="21">
        <f t="shared" si="6"/>
        <v>537</v>
      </c>
      <c r="Q17" s="16">
        <f t="shared" si="7"/>
        <v>82.833333333333329</v>
      </c>
      <c r="R17" s="16">
        <f t="shared" si="8"/>
        <v>114.25</v>
      </c>
      <c r="S17" s="16">
        <f t="shared" si="9"/>
        <v>67.125</v>
      </c>
      <c r="T17" s="15">
        <f t="shared" si="10"/>
        <v>0.56891348088531191</v>
      </c>
      <c r="U17"/>
    </row>
    <row r="18" spans="1:24" s="64" customFormat="1" ht="18" customHeight="1" x14ac:dyDescent="0.2">
      <c r="A18" s="13">
        <v>46.924999999999997</v>
      </c>
      <c r="B18" s="14">
        <v>24.603999999999999</v>
      </c>
      <c r="C18" s="14">
        <v>1.391</v>
      </c>
      <c r="D18" s="15">
        <v>-3.8</v>
      </c>
      <c r="E18" s="62"/>
      <c r="F18" s="16">
        <f t="shared" si="3"/>
        <v>982.16474626133856</v>
      </c>
      <c r="G18" s="15">
        <f t="shared" si="0"/>
        <v>-3.8097333055666533</v>
      </c>
      <c r="H18" s="16">
        <f t="shared" si="4"/>
        <v>446.88236041876632</v>
      </c>
      <c r="I18" s="14">
        <f t="shared" si="5"/>
        <v>-3.9560669649474214</v>
      </c>
      <c r="J18" s="63"/>
      <c r="K18" s="15">
        <f t="shared" si="1"/>
        <v>-3.7999999999999989</v>
      </c>
      <c r="L18" s="15">
        <f t="shared" si="2"/>
        <v>0</v>
      </c>
      <c r="M18" s="62"/>
      <c r="N18" s="21">
        <v>982</v>
      </c>
      <c r="O18" s="21">
        <v>447</v>
      </c>
      <c r="P18" s="21">
        <f t="shared" si="6"/>
        <v>535</v>
      </c>
      <c r="Q18" s="16">
        <f t="shared" si="7"/>
        <v>81.833333333333329</v>
      </c>
      <c r="R18" s="16">
        <f t="shared" si="8"/>
        <v>111.75</v>
      </c>
      <c r="S18" s="16">
        <f t="shared" si="9"/>
        <v>66.875</v>
      </c>
      <c r="T18" s="15">
        <f t="shared" si="10"/>
        <v>0.54837067209775969</v>
      </c>
      <c r="U18"/>
    </row>
    <row r="19" spans="1:24" s="64" customFormat="1" ht="18" customHeight="1" x14ac:dyDescent="0.2">
      <c r="A19" s="13">
        <v>46.975000000000001</v>
      </c>
      <c r="B19" s="14">
        <v>19.454000000000001</v>
      </c>
      <c r="C19" s="14">
        <v>1.2889999999999999</v>
      </c>
      <c r="D19" s="15">
        <v>-4.62</v>
      </c>
      <c r="E19" s="62"/>
      <c r="F19" s="16">
        <f t="shared" si="3"/>
        <v>1047.6595188284521</v>
      </c>
      <c r="G19" s="15">
        <f t="shared" si="0"/>
        <v>-4.5476922978728203</v>
      </c>
      <c r="H19" s="16">
        <f t="shared" si="4"/>
        <v>547.39382091878042</v>
      </c>
      <c r="I19" s="14">
        <f t="shared" si="5"/>
        <v>-5.0144298938621299</v>
      </c>
      <c r="J19" s="63"/>
      <c r="K19" s="15">
        <f t="shared" si="1"/>
        <v>-4.620000000000001</v>
      </c>
      <c r="L19" s="15">
        <f t="shared" si="2"/>
        <v>0</v>
      </c>
      <c r="M19" s="62"/>
      <c r="N19" s="21">
        <v>1048</v>
      </c>
      <c r="O19" s="21">
        <v>547</v>
      </c>
      <c r="P19" s="21">
        <f t="shared" si="6"/>
        <v>501</v>
      </c>
      <c r="Q19" s="16">
        <f t="shared" si="7"/>
        <v>87.333333333333329</v>
      </c>
      <c r="R19" s="16">
        <f t="shared" si="8"/>
        <v>136.75</v>
      </c>
      <c r="S19" s="16">
        <f t="shared" si="9"/>
        <v>62.625</v>
      </c>
      <c r="T19" s="15">
        <f t="shared" si="10"/>
        <v>0.84875954198473291</v>
      </c>
      <c r="U19"/>
    </row>
    <row r="20" spans="1:24" s="64" customFormat="1" ht="18" customHeight="1" x14ac:dyDescent="0.2">
      <c r="A20" s="13">
        <v>47.024999999999999</v>
      </c>
      <c r="B20" s="14">
        <v>13.804</v>
      </c>
      <c r="C20" s="14">
        <v>1.1399999999999999</v>
      </c>
      <c r="D20" s="15">
        <v>-5.47</v>
      </c>
      <c r="E20" s="62"/>
      <c r="F20" s="16">
        <f t="shared" si="3"/>
        <v>1160.7272200492541</v>
      </c>
      <c r="G20" s="15">
        <f t="shared" si="0"/>
        <v>-5.3304177640785761</v>
      </c>
      <c r="H20" s="16">
        <f t="shared" si="4"/>
        <v>679.37484090235716</v>
      </c>
      <c r="I20" s="14">
        <f t="shared" si="5"/>
        <v>-5.9285731691524246</v>
      </c>
      <c r="J20" s="63"/>
      <c r="K20" s="15">
        <f t="shared" si="1"/>
        <v>-5.47</v>
      </c>
      <c r="L20" s="15">
        <f t="shared" si="2"/>
        <v>0</v>
      </c>
      <c r="M20" s="62"/>
      <c r="N20" s="21">
        <v>1161</v>
      </c>
      <c r="O20" s="21">
        <v>679</v>
      </c>
      <c r="P20" s="21">
        <f t="shared" si="6"/>
        <v>482</v>
      </c>
      <c r="Q20" s="16">
        <f t="shared" si="7"/>
        <v>96.75</v>
      </c>
      <c r="R20" s="16">
        <f t="shared" si="8"/>
        <v>169.75</v>
      </c>
      <c r="S20" s="16">
        <f t="shared" si="9"/>
        <v>60.25</v>
      </c>
      <c r="T20" s="15">
        <f t="shared" si="10"/>
        <v>1.1317829457364341</v>
      </c>
      <c r="U20"/>
    </row>
    <row r="21" spans="1:24" s="64" customFormat="1" ht="18" customHeight="1" x14ac:dyDescent="0.2">
      <c r="A21" s="13">
        <v>47.075000000000003</v>
      </c>
      <c r="B21" s="14">
        <v>17.417999999999999</v>
      </c>
      <c r="C21" s="14">
        <v>1.2410000000000001</v>
      </c>
      <c r="D21" s="15">
        <v>-5.03</v>
      </c>
      <c r="E21" s="62"/>
      <c r="F21" s="16">
        <f t="shared" si="3"/>
        <v>1081.6009719222461</v>
      </c>
      <c r="G21" s="15">
        <f t="shared" si="0"/>
        <v>-4.8946742013073496</v>
      </c>
      <c r="H21" s="16">
        <f t="shared" si="4"/>
        <v>602.16573507452722</v>
      </c>
      <c r="I21" s="14">
        <f t="shared" si="5"/>
        <v>-5.4424401025056595</v>
      </c>
      <c r="J21" s="63"/>
      <c r="K21" s="15">
        <f t="shared" si="1"/>
        <v>-5.03</v>
      </c>
      <c r="L21" s="15">
        <f t="shared" si="2"/>
        <v>0</v>
      </c>
      <c r="M21" s="62"/>
      <c r="N21" s="21">
        <v>1082</v>
      </c>
      <c r="O21" s="21">
        <v>602</v>
      </c>
      <c r="P21" s="21">
        <f t="shared" si="6"/>
        <v>480</v>
      </c>
      <c r="Q21" s="16">
        <f t="shared" si="7"/>
        <v>90.166666666666671</v>
      </c>
      <c r="R21" s="16">
        <f t="shared" si="8"/>
        <v>150.5</v>
      </c>
      <c r="S21" s="16">
        <f t="shared" si="9"/>
        <v>60</v>
      </c>
      <c r="T21" s="15">
        <f t="shared" si="10"/>
        <v>1.0036968576709797</v>
      </c>
      <c r="U21"/>
    </row>
    <row r="22" spans="1:24" s="64" customFormat="1" ht="18" customHeight="1" x14ac:dyDescent="0.2">
      <c r="A22" s="13">
        <v>47.125</v>
      </c>
      <c r="B22" s="14">
        <v>22.439</v>
      </c>
      <c r="C22" s="14">
        <v>1.351</v>
      </c>
      <c r="D22" s="15">
        <v>-4.34</v>
      </c>
      <c r="E22" s="62"/>
      <c r="F22" s="16">
        <f t="shared" si="3"/>
        <v>1006.8484543855241</v>
      </c>
      <c r="G22" s="15">
        <f t="shared" si="0"/>
        <v>-4.2711098515511825</v>
      </c>
      <c r="H22" s="16">
        <f t="shared" si="4"/>
        <v>507.38944272244095</v>
      </c>
      <c r="I22" s="14">
        <f t="shared" si="5"/>
        <v>-4.6434261040605689</v>
      </c>
      <c r="J22" s="63"/>
      <c r="K22" s="15">
        <f t="shared" si="1"/>
        <v>-4.3400000000000007</v>
      </c>
      <c r="L22" s="15">
        <f t="shared" si="2"/>
        <v>0</v>
      </c>
      <c r="M22" s="62"/>
      <c r="N22" s="21">
        <v>1007</v>
      </c>
      <c r="O22" s="21">
        <v>507</v>
      </c>
      <c r="P22" s="21">
        <f t="shared" si="6"/>
        <v>500</v>
      </c>
      <c r="Q22" s="16">
        <f t="shared" si="7"/>
        <v>83.916666666666671</v>
      </c>
      <c r="R22" s="16">
        <f t="shared" si="8"/>
        <v>126.75</v>
      </c>
      <c r="S22" s="16">
        <f t="shared" si="9"/>
        <v>62.5</v>
      </c>
      <c r="T22" s="15">
        <f t="shared" si="10"/>
        <v>0.76564051638530284</v>
      </c>
      <c r="U22"/>
    </row>
    <row r="23" spans="1:24" s="64" customFormat="1" ht="18" customHeight="1" x14ac:dyDescent="0.2">
      <c r="A23" s="13">
        <v>47.174999999999997</v>
      </c>
      <c r="B23" s="14">
        <v>21.978999999999999</v>
      </c>
      <c r="C23" s="14">
        <v>1.3420000000000001</v>
      </c>
      <c r="D23" s="15">
        <v>-4.33</v>
      </c>
      <c r="E23" s="62"/>
      <c r="F23" s="16">
        <f t="shared" si="3"/>
        <v>1012.5742449134336</v>
      </c>
      <c r="G23" s="15">
        <f t="shared" si="0"/>
        <v>-4.2735266278779065</v>
      </c>
      <c r="H23" s="16">
        <f t="shared" si="4"/>
        <v>507.72613072513383</v>
      </c>
      <c r="I23" s="14">
        <f t="shared" si="5"/>
        <v>-4.64679252824501</v>
      </c>
      <c r="J23" s="63"/>
      <c r="K23" s="15">
        <f t="shared" si="1"/>
        <v>-4.330000000000001</v>
      </c>
      <c r="L23" s="15">
        <f t="shared" si="2"/>
        <v>0</v>
      </c>
      <c r="M23" s="62"/>
      <c r="N23" s="21">
        <v>1013</v>
      </c>
      <c r="O23" s="21">
        <v>508</v>
      </c>
      <c r="P23" s="21">
        <f t="shared" si="6"/>
        <v>505</v>
      </c>
      <c r="Q23" s="16">
        <f t="shared" si="7"/>
        <v>84.416666666666671</v>
      </c>
      <c r="R23" s="16">
        <f t="shared" si="8"/>
        <v>127</v>
      </c>
      <c r="S23" s="16">
        <f t="shared" si="9"/>
        <v>63.125</v>
      </c>
      <c r="T23" s="15">
        <f t="shared" si="10"/>
        <v>0.75666337611056267</v>
      </c>
      <c r="U23"/>
    </row>
    <row r="24" spans="1:24" s="64" customFormat="1" ht="18" customHeight="1" x14ac:dyDescent="0.2">
      <c r="A24" s="13">
        <v>47.225000000000001</v>
      </c>
      <c r="B24" s="14">
        <v>18.664000000000001</v>
      </c>
      <c r="C24" s="14">
        <v>1.2709999999999999</v>
      </c>
      <c r="D24" s="15">
        <v>-4.6100000000000003</v>
      </c>
      <c r="E24" s="62"/>
      <c r="F24" s="16">
        <f t="shared" si="3"/>
        <v>1060.1349563376557</v>
      </c>
      <c r="G24" s="15">
        <f t="shared" si="0"/>
        <v>-4.562785689807054</v>
      </c>
      <c r="H24" s="16">
        <f t="shared" si="4"/>
        <v>549.6658679054816</v>
      </c>
      <c r="I24" s="14">
        <f t="shared" si="5"/>
        <v>-5.0338803946201649</v>
      </c>
      <c r="J24" s="63"/>
      <c r="K24" s="15">
        <f t="shared" si="1"/>
        <v>-4.6099999999999994</v>
      </c>
      <c r="L24" s="15">
        <f t="shared" si="2"/>
        <v>0</v>
      </c>
      <c r="M24" s="62"/>
      <c r="N24" s="21">
        <v>1060</v>
      </c>
      <c r="O24" s="21">
        <v>550</v>
      </c>
      <c r="P24" s="21">
        <f t="shared" si="6"/>
        <v>510</v>
      </c>
      <c r="Q24" s="16">
        <f t="shared" si="7"/>
        <v>88.333333333333329</v>
      </c>
      <c r="R24" s="16">
        <f t="shared" si="8"/>
        <v>137.5</v>
      </c>
      <c r="S24" s="16">
        <f t="shared" si="9"/>
        <v>63.75</v>
      </c>
      <c r="T24" s="15">
        <f t="shared" si="10"/>
        <v>0.83490566037735858</v>
      </c>
      <c r="U24"/>
      <c r="V24" s="13"/>
      <c r="W24" s="13"/>
      <c r="X24" s="13"/>
    </row>
    <row r="25" spans="1:24" s="64" customFormat="1" ht="18" customHeight="1" x14ac:dyDescent="0.2">
      <c r="A25" s="13">
        <v>47.274999999999999</v>
      </c>
      <c r="B25" s="14">
        <v>19.099</v>
      </c>
      <c r="C25" s="14">
        <v>1.2809999999999999</v>
      </c>
      <c r="D25" s="15">
        <v>-4.4800000000000004</v>
      </c>
      <c r="E25" s="62"/>
      <c r="F25" s="16">
        <f t="shared" si="3"/>
        <v>1053.1677181913776</v>
      </c>
      <c r="G25" s="15">
        <f t="shared" si="0"/>
        <v>-4.45542231396752</v>
      </c>
      <c r="H25" s="16">
        <f t="shared" si="4"/>
        <v>533.70945896240914</v>
      </c>
      <c r="I25" s="14">
        <f t="shared" si="5"/>
        <v>-4.893778622909096</v>
      </c>
      <c r="J25" s="63"/>
      <c r="K25" s="15">
        <f t="shared" si="1"/>
        <v>-4.4800000000000004</v>
      </c>
      <c r="L25" s="15">
        <f t="shared" si="2"/>
        <v>0</v>
      </c>
      <c r="M25" s="62"/>
      <c r="N25" s="21">
        <v>1053</v>
      </c>
      <c r="O25" s="21">
        <v>534</v>
      </c>
      <c r="P25" s="21">
        <f t="shared" si="6"/>
        <v>519</v>
      </c>
      <c r="Q25" s="16">
        <f t="shared" si="7"/>
        <v>87.75</v>
      </c>
      <c r="R25" s="16">
        <f t="shared" si="8"/>
        <v>133.5</v>
      </c>
      <c r="S25" s="16">
        <f t="shared" si="9"/>
        <v>64.875</v>
      </c>
      <c r="T25" s="15">
        <f t="shared" si="10"/>
        <v>0.78205128205128205</v>
      </c>
      <c r="U25"/>
      <c r="V25" s="65"/>
      <c r="W25" s="65"/>
      <c r="X25" s="65"/>
    </row>
    <row r="26" spans="1:24" s="64" customFormat="1" ht="18" customHeight="1" x14ac:dyDescent="0.2">
      <c r="A26" s="13">
        <v>47.325000000000003</v>
      </c>
      <c r="B26" s="14">
        <v>15.996</v>
      </c>
      <c r="C26" s="14">
        <v>1.204</v>
      </c>
      <c r="D26" s="15">
        <v>-4.57</v>
      </c>
      <c r="E26" s="62"/>
      <c r="F26" s="16">
        <f t="shared" si="3"/>
        <v>1109.3036134570125</v>
      </c>
      <c r="G26" s="15">
        <f t="shared" si="0"/>
        <v>-4.6195911478173057</v>
      </c>
      <c r="H26" s="16">
        <f t="shared" si="4"/>
        <v>558.30352742639116</v>
      </c>
      <c r="I26" s="14">
        <f t="shared" si="5"/>
        <v>-5.1063805735320145</v>
      </c>
      <c r="J26" s="63"/>
      <c r="K26" s="15">
        <f t="shared" si="1"/>
        <v>-4.57</v>
      </c>
      <c r="L26" s="15">
        <f t="shared" si="2"/>
        <v>0</v>
      </c>
      <c r="M26" s="62"/>
      <c r="N26" s="21">
        <v>1109</v>
      </c>
      <c r="O26" s="21">
        <v>558</v>
      </c>
      <c r="P26" s="21">
        <f t="shared" si="6"/>
        <v>551</v>
      </c>
      <c r="Q26" s="16">
        <f t="shared" si="7"/>
        <v>92.416666666666671</v>
      </c>
      <c r="R26" s="16">
        <f t="shared" si="8"/>
        <v>139.5</v>
      </c>
      <c r="S26" s="16">
        <f t="shared" si="9"/>
        <v>68.875</v>
      </c>
      <c r="T26" s="15">
        <f t="shared" si="10"/>
        <v>0.76420198376916137</v>
      </c>
      <c r="U26"/>
      <c r="V26" s="13"/>
      <c r="W26" s="13"/>
      <c r="X26" s="13"/>
    </row>
    <row r="27" spans="1:24" s="64" customFormat="1" ht="18" customHeight="1" x14ac:dyDescent="0.2">
      <c r="A27" s="13">
        <v>47.375</v>
      </c>
      <c r="B27" s="14">
        <v>23.605</v>
      </c>
      <c r="C27" s="14">
        <v>1.373</v>
      </c>
      <c r="D27" s="15">
        <v>-4.47</v>
      </c>
      <c r="E27" s="62"/>
      <c r="F27" s="16">
        <f t="shared" si="3"/>
        <v>993.12097174020823</v>
      </c>
      <c r="G27" s="15">
        <f t="shared" si="0"/>
        <v>-4.3420715224582285</v>
      </c>
      <c r="H27" s="16">
        <f t="shared" si="4"/>
        <v>517.36716051422979</v>
      </c>
      <c r="I27" s="14">
        <f t="shared" si="5"/>
        <v>-4.7413306978359051</v>
      </c>
      <c r="J27" s="63"/>
      <c r="K27" s="15">
        <f t="shared" si="1"/>
        <v>-4.47</v>
      </c>
      <c r="L27" s="15">
        <f t="shared" si="2"/>
        <v>0</v>
      </c>
      <c r="M27" s="62"/>
      <c r="N27" s="21">
        <v>993</v>
      </c>
      <c r="O27" s="21">
        <v>517</v>
      </c>
      <c r="P27" s="21">
        <f t="shared" si="6"/>
        <v>476</v>
      </c>
      <c r="Q27" s="16">
        <f t="shared" si="7"/>
        <v>82.75</v>
      </c>
      <c r="R27" s="16">
        <f t="shared" si="8"/>
        <v>129.25</v>
      </c>
      <c r="S27" s="16">
        <f t="shared" si="9"/>
        <v>59.5</v>
      </c>
      <c r="T27" s="15">
        <f t="shared" si="10"/>
        <v>0.8429003021148036</v>
      </c>
      <c r="U27"/>
      <c r="V27" s="13"/>
      <c r="W27" s="13"/>
      <c r="X27" s="13"/>
    </row>
    <row r="28" spans="1:24" s="64" customFormat="1" ht="18" customHeight="1" x14ac:dyDescent="0.2">
      <c r="A28" s="13">
        <v>47.424999999999997</v>
      </c>
      <c r="B28" s="14">
        <v>29.173999999999999</v>
      </c>
      <c r="C28" s="14">
        <v>1.4650000000000001</v>
      </c>
      <c r="D28" s="15">
        <v>-4.32</v>
      </c>
      <c r="E28" s="62"/>
      <c r="F28" s="16">
        <f t="shared" si="3"/>
        <v>939.55206378986861</v>
      </c>
      <c r="G28" s="15">
        <f t="shared" si="0"/>
        <v>-4.1385819118799496</v>
      </c>
      <c r="H28" s="16">
        <f t="shared" si="4"/>
        <v>489.25522510210862</v>
      </c>
      <c r="I28" s="14">
        <f t="shared" si="5"/>
        <v>-4.4552631758558636</v>
      </c>
      <c r="J28" s="63"/>
      <c r="K28" s="15">
        <f t="shared" si="1"/>
        <v>-4.32</v>
      </c>
      <c r="L28" s="15">
        <f t="shared" si="2"/>
        <v>0</v>
      </c>
      <c r="M28" s="62"/>
      <c r="N28" s="21">
        <v>940</v>
      </c>
      <c r="O28" s="21">
        <v>489</v>
      </c>
      <c r="P28" s="21">
        <f t="shared" si="6"/>
        <v>451</v>
      </c>
      <c r="Q28" s="16">
        <f t="shared" si="7"/>
        <v>78.333333333333329</v>
      </c>
      <c r="R28" s="16">
        <f t="shared" si="8"/>
        <v>122.25</v>
      </c>
      <c r="S28" s="16">
        <f t="shared" si="9"/>
        <v>56.375</v>
      </c>
      <c r="T28" s="15">
        <f t="shared" si="10"/>
        <v>0.8409574468085107</v>
      </c>
      <c r="U28"/>
      <c r="V28" s="13"/>
      <c r="W28" s="13"/>
      <c r="X28" s="13"/>
    </row>
    <row r="29" spans="1:24" s="64" customFormat="1" ht="18" customHeight="1" x14ac:dyDescent="0.2">
      <c r="A29" s="13">
        <v>47.475000000000001</v>
      </c>
      <c r="B29" s="14">
        <v>25.234999999999999</v>
      </c>
      <c r="C29" s="14">
        <v>1.4019999999999999</v>
      </c>
      <c r="D29" s="15">
        <v>-4.5599999999999996</v>
      </c>
      <c r="E29" s="62"/>
      <c r="F29" s="16">
        <f t="shared" si="3"/>
        <v>975.58748325824922</v>
      </c>
      <c r="G29" s="15">
        <f t="shared" si="0"/>
        <v>-4.3741776514641373</v>
      </c>
      <c r="H29" s="16">
        <f t="shared" si="4"/>
        <v>521.94485155772804</v>
      </c>
      <c r="I29" s="14">
        <f t="shared" si="5"/>
        <v>-4.7849958663015739</v>
      </c>
      <c r="J29" s="63"/>
      <c r="K29" s="15">
        <f t="shared" si="1"/>
        <v>-4.5599999999999987</v>
      </c>
      <c r="L29" s="15">
        <f t="shared" si="2"/>
        <v>0</v>
      </c>
      <c r="M29" s="62"/>
      <c r="N29" s="21">
        <v>976</v>
      </c>
      <c r="O29" s="21">
        <v>522</v>
      </c>
      <c r="P29" s="21">
        <f t="shared" si="6"/>
        <v>454</v>
      </c>
      <c r="Q29" s="16">
        <f t="shared" si="7"/>
        <v>81.333333333333329</v>
      </c>
      <c r="R29" s="16">
        <f t="shared" si="8"/>
        <v>130.5</v>
      </c>
      <c r="S29" s="16">
        <f t="shared" si="9"/>
        <v>56.75</v>
      </c>
      <c r="T29" s="15">
        <f t="shared" si="10"/>
        <v>0.90676229508196726</v>
      </c>
      <c r="U29"/>
      <c r="V29" s="13"/>
      <c r="W29" s="13"/>
      <c r="X29" s="13"/>
    </row>
    <row r="30" spans="1:24" s="64" customFormat="1" ht="18" customHeight="1" x14ac:dyDescent="0.2">
      <c r="A30" s="13">
        <v>47.524999999999999</v>
      </c>
      <c r="B30" s="14">
        <v>18.196999999999999</v>
      </c>
      <c r="C30" s="14">
        <v>1.26</v>
      </c>
      <c r="D30" s="15">
        <v>-5.46</v>
      </c>
      <c r="E30" s="62"/>
      <c r="F30" s="16">
        <f t="shared" si="3"/>
        <v>1067.9061708649874</v>
      </c>
      <c r="G30" s="15">
        <f t="shared" si="0"/>
        <v>-5.1442697157766082</v>
      </c>
      <c r="H30" s="16">
        <f t="shared" si="4"/>
        <v>645.13943942313358</v>
      </c>
      <c r="I30" s="14">
        <f t="shared" si="5"/>
        <v>-5.727374774198875</v>
      </c>
      <c r="J30" s="63"/>
      <c r="K30" s="15">
        <f t="shared" si="1"/>
        <v>-5.4600000000000026</v>
      </c>
      <c r="L30" s="15">
        <f t="shared" si="2"/>
        <v>0</v>
      </c>
      <c r="M30" s="62"/>
      <c r="N30" s="21">
        <v>1068</v>
      </c>
      <c r="O30" s="21">
        <v>645</v>
      </c>
      <c r="P30" s="21">
        <f t="shared" si="6"/>
        <v>423</v>
      </c>
      <c r="Q30" s="16">
        <f t="shared" si="7"/>
        <v>89</v>
      </c>
      <c r="R30" s="16">
        <f t="shared" si="8"/>
        <v>161.25</v>
      </c>
      <c r="S30" s="16">
        <f t="shared" si="9"/>
        <v>52.875</v>
      </c>
      <c r="T30" s="15">
        <f t="shared" si="10"/>
        <v>1.2176966292134832</v>
      </c>
      <c r="U30"/>
      <c r="V30" s="13"/>
      <c r="W30" s="13"/>
      <c r="X30" s="13"/>
    </row>
    <row r="31" spans="1:24" s="64" customFormat="1" ht="18" customHeight="1" x14ac:dyDescent="0.2">
      <c r="A31" s="13">
        <v>47.575000000000003</v>
      </c>
      <c r="B31" s="14">
        <v>14.824999999999999</v>
      </c>
      <c r="C31" s="14">
        <v>1.171</v>
      </c>
      <c r="D31" s="15">
        <v>-5.65</v>
      </c>
      <c r="E31" s="62"/>
      <c r="F31" s="16">
        <f t="shared" si="3"/>
        <v>1135.2366109379427</v>
      </c>
      <c r="G31" s="15">
        <f t="shared" si="0"/>
        <v>-5.3927957408230114</v>
      </c>
      <c r="H31" s="16">
        <f t="shared" si="4"/>
        <v>691.2976985517995</v>
      </c>
      <c r="I31" s="14">
        <f t="shared" si="5"/>
        <v>-5.9939641613214585</v>
      </c>
      <c r="J31" s="63"/>
      <c r="K31" s="15">
        <f t="shared" si="1"/>
        <v>-5.65</v>
      </c>
      <c r="L31" s="15">
        <f t="shared" si="2"/>
        <v>0</v>
      </c>
      <c r="M31" s="62"/>
      <c r="N31" s="21">
        <v>1135</v>
      </c>
      <c r="O31" s="21">
        <v>691</v>
      </c>
      <c r="P31" s="21">
        <f t="shared" si="6"/>
        <v>444</v>
      </c>
      <c r="Q31" s="16">
        <f t="shared" si="7"/>
        <v>94.583333333333329</v>
      </c>
      <c r="R31" s="16">
        <f t="shared" si="8"/>
        <v>172.75</v>
      </c>
      <c r="S31" s="16">
        <f t="shared" si="9"/>
        <v>55.5</v>
      </c>
      <c r="T31" s="15">
        <f t="shared" si="10"/>
        <v>1.2396475770925111</v>
      </c>
      <c r="U31"/>
      <c r="V31" s="13"/>
      <c r="W31" s="13"/>
      <c r="X31" s="13"/>
    </row>
    <row r="32" spans="1:24" s="64" customFormat="1" ht="18" customHeight="1" x14ac:dyDescent="0.2">
      <c r="A32" s="13">
        <v>47.625</v>
      </c>
      <c r="B32" s="14">
        <v>16.596</v>
      </c>
      <c r="C32" s="14">
        <v>1.22</v>
      </c>
      <c r="D32" s="15">
        <v>-5.68</v>
      </c>
      <c r="E32" s="62"/>
      <c r="F32" s="16">
        <f t="shared" si="3"/>
        <v>1097.1518554018896</v>
      </c>
      <c r="G32" s="15">
        <f t="shared" si="0"/>
        <v>-5.3357376775083685</v>
      </c>
      <c r="H32" s="16">
        <f t="shared" si="4"/>
        <v>680.38259546079746</v>
      </c>
      <c r="I32" s="14">
        <f t="shared" si="5"/>
        <v>-5.9341888737534392</v>
      </c>
      <c r="J32" s="63"/>
      <c r="K32" s="15">
        <f t="shared" si="1"/>
        <v>-5.6799999999999979</v>
      </c>
      <c r="L32" s="15">
        <f t="shared" si="2"/>
        <v>0</v>
      </c>
      <c r="M32" s="62"/>
      <c r="N32" s="21">
        <v>1097</v>
      </c>
      <c r="O32" s="21">
        <v>680</v>
      </c>
      <c r="P32" s="21">
        <f t="shared" si="6"/>
        <v>417</v>
      </c>
      <c r="Q32" s="16">
        <f t="shared" si="7"/>
        <v>91.416666666666671</v>
      </c>
      <c r="R32" s="16">
        <f t="shared" si="8"/>
        <v>170</v>
      </c>
      <c r="S32" s="16">
        <f t="shared" si="9"/>
        <v>52.125</v>
      </c>
      <c r="T32" s="15">
        <f t="shared" si="10"/>
        <v>1.2894257064721968</v>
      </c>
      <c r="U32"/>
      <c r="V32" s="13"/>
      <c r="W32" s="13"/>
      <c r="X32" s="13"/>
    </row>
    <row r="33" spans="1:24" s="64" customFormat="1" ht="18" customHeight="1" x14ac:dyDescent="0.2">
      <c r="A33" s="13">
        <v>47.674999999999997</v>
      </c>
      <c r="B33" s="14">
        <v>16.254999999999999</v>
      </c>
      <c r="C33" s="14">
        <v>1.2110000000000001</v>
      </c>
      <c r="D33" s="15">
        <v>-5.73</v>
      </c>
      <c r="E33" s="62"/>
      <c r="F33" s="16">
        <f t="shared" si="3"/>
        <v>1103.9542573711767</v>
      </c>
      <c r="G33" s="15">
        <f t="shared" si="0"/>
        <v>-5.3789800946828636</v>
      </c>
      <c r="H33" s="16">
        <f t="shared" si="4"/>
        <v>688.63676748914497</v>
      </c>
      <c r="I33" s="14">
        <f t="shared" si="5"/>
        <v>-5.9795665500236268</v>
      </c>
      <c r="J33" s="63"/>
      <c r="K33" s="15">
        <f t="shared" si="1"/>
        <v>-5.73</v>
      </c>
      <c r="L33" s="15">
        <f t="shared" si="2"/>
        <v>0</v>
      </c>
      <c r="M33" s="62"/>
      <c r="N33" s="21">
        <v>1104</v>
      </c>
      <c r="O33" s="21">
        <v>689</v>
      </c>
      <c r="P33" s="21">
        <f t="shared" si="6"/>
        <v>415</v>
      </c>
      <c r="Q33" s="16">
        <f t="shared" si="7"/>
        <v>92</v>
      </c>
      <c r="R33" s="16">
        <f t="shared" si="8"/>
        <v>172.25</v>
      </c>
      <c r="S33" s="16">
        <f t="shared" si="9"/>
        <v>51.875</v>
      </c>
      <c r="T33" s="15">
        <f t="shared" si="10"/>
        <v>1.3084239130434783</v>
      </c>
      <c r="U33"/>
      <c r="V33" s="13"/>
      <c r="W33" s="13"/>
      <c r="X33" s="13"/>
    </row>
    <row r="34" spans="1:24" s="64" customFormat="1" ht="18" customHeight="1" x14ac:dyDescent="0.2">
      <c r="A34" s="13">
        <v>47.725000000000001</v>
      </c>
      <c r="B34" s="14">
        <v>14.654999999999999</v>
      </c>
      <c r="C34" s="14">
        <v>1.1659999999999999</v>
      </c>
      <c r="D34" s="15">
        <v>-5.76</v>
      </c>
      <c r="E34" s="62"/>
      <c r="F34" s="16">
        <f t="shared" si="3"/>
        <v>1139.2720034124841</v>
      </c>
      <c r="G34" s="15">
        <f t="shared" si="0"/>
        <v>-5.4665710011909248</v>
      </c>
      <c r="H34" s="16">
        <f t="shared" si="4"/>
        <v>705.70604247231915</v>
      </c>
      <c r="I34" s="14">
        <f t="shared" si="5"/>
        <v>-6.0700383375263032</v>
      </c>
      <c r="J34" s="63"/>
      <c r="K34" s="15">
        <f t="shared" si="1"/>
        <v>-5.7600000000000016</v>
      </c>
      <c r="L34" s="15">
        <f t="shared" si="2"/>
        <v>0</v>
      </c>
      <c r="M34" s="62"/>
      <c r="N34" s="21">
        <v>1139</v>
      </c>
      <c r="O34" s="21">
        <v>706</v>
      </c>
      <c r="P34" s="21">
        <f t="shared" si="6"/>
        <v>433</v>
      </c>
      <c r="Q34" s="16">
        <f t="shared" si="7"/>
        <v>94.916666666666671</v>
      </c>
      <c r="R34" s="16">
        <f t="shared" si="8"/>
        <v>176.5</v>
      </c>
      <c r="S34" s="16">
        <f t="shared" si="9"/>
        <v>54.125</v>
      </c>
      <c r="T34" s="15">
        <f t="shared" si="10"/>
        <v>1.2892888498683055</v>
      </c>
      <c r="U34"/>
      <c r="V34" s="13"/>
      <c r="W34" s="13"/>
      <c r="X34" s="13"/>
    </row>
    <row r="35" spans="1:24" s="64" customFormat="1" ht="18" customHeight="1" x14ac:dyDescent="0.2">
      <c r="A35" s="13">
        <v>47.774999999999999</v>
      </c>
      <c r="B35" s="14">
        <v>12.972</v>
      </c>
      <c r="C35" s="14">
        <v>1.113</v>
      </c>
      <c r="D35" s="15">
        <v>-5.81</v>
      </c>
      <c r="E35" s="62"/>
      <c r="F35" s="16">
        <f t="shared" si="3"/>
        <v>1183.8800236406621</v>
      </c>
      <c r="G35" s="15">
        <f t="shared" si="0"/>
        <v>-5.5825238591451649</v>
      </c>
      <c r="H35" s="16">
        <f t="shared" si="4"/>
        <v>729.05173766161761</v>
      </c>
      <c r="I35" s="14">
        <f t="shared" si="5"/>
        <v>-6.1869174121144024</v>
      </c>
      <c r="J35" s="63"/>
      <c r="K35" s="15">
        <f t="shared" si="1"/>
        <v>-5.8100000000000005</v>
      </c>
      <c r="L35" s="15">
        <f t="shared" si="2"/>
        <v>0</v>
      </c>
      <c r="M35" s="62"/>
      <c r="N35" s="21">
        <v>1184</v>
      </c>
      <c r="O35" s="21">
        <v>729</v>
      </c>
      <c r="P35" s="21">
        <f t="shared" si="6"/>
        <v>455</v>
      </c>
      <c r="Q35" s="16">
        <f t="shared" si="7"/>
        <v>98.666666666666671</v>
      </c>
      <c r="R35" s="16">
        <f t="shared" si="8"/>
        <v>182.25</v>
      </c>
      <c r="S35" s="16">
        <f t="shared" si="9"/>
        <v>56.875</v>
      </c>
      <c r="T35" s="15">
        <f t="shared" si="10"/>
        <v>1.2706925675675675</v>
      </c>
      <c r="U35"/>
      <c r="V35" s="13"/>
      <c r="W35" s="13"/>
      <c r="X35" s="13"/>
    </row>
    <row r="36" spans="1:24" s="64" customFormat="1" ht="18" customHeight="1" x14ac:dyDescent="0.2">
      <c r="A36" s="13">
        <v>47.825000000000003</v>
      </c>
      <c r="B36" s="14">
        <v>11.535</v>
      </c>
      <c r="C36" s="14">
        <v>1.0620000000000001</v>
      </c>
      <c r="D36" s="15">
        <v>-5.89</v>
      </c>
      <c r="E36" s="62"/>
      <c r="F36" s="16">
        <f t="shared" si="3"/>
        <v>1230.2318440042991</v>
      </c>
      <c r="G36" s="15">
        <f t="shared" si="0"/>
        <v>-5.7174173454725574</v>
      </c>
      <c r="H36" s="16">
        <f t="shared" si="4"/>
        <v>757.34587172600027</v>
      </c>
      <c r="I36" s="14">
        <f t="shared" si="5"/>
        <v>-6.3189119421358688</v>
      </c>
      <c r="J36" s="63"/>
      <c r="K36" s="15">
        <f t="shared" si="1"/>
        <v>-5.89</v>
      </c>
      <c r="L36" s="15">
        <f t="shared" si="2"/>
        <v>0</v>
      </c>
      <c r="M36" s="62"/>
      <c r="N36" s="21">
        <v>1230</v>
      </c>
      <c r="O36" s="21">
        <v>757</v>
      </c>
      <c r="P36" s="21">
        <f t="shared" si="6"/>
        <v>473</v>
      </c>
      <c r="Q36" s="16">
        <f t="shared" si="7"/>
        <v>102.5</v>
      </c>
      <c r="R36" s="16">
        <f t="shared" si="8"/>
        <v>189.25</v>
      </c>
      <c r="S36" s="16">
        <f t="shared" si="9"/>
        <v>59.125</v>
      </c>
      <c r="T36" s="15">
        <f t="shared" si="10"/>
        <v>1.2695121951219512</v>
      </c>
      <c r="U36"/>
      <c r="V36" s="13"/>
      <c r="W36" s="13"/>
      <c r="X36" s="13"/>
    </row>
    <row r="37" spans="1:24" s="64" customFormat="1" ht="18" customHeight="1" x14ac:dyDescent="0.2">
      <c r="A37" s="13">
        <v>47.875</v>
      </c>
      <c r="B37" s="14">
        <v>11.429</v>
      </c>
      <c r="C37" s="14">
        <v>1.0580000000000001</v>
      </c>
      <c r="D37" s="15">
        <v>-5.66</v>
      </c>
      <c r="E37" s="62"/>
      <c r="F37" s="16">
        <f t="shared" si="3"/>
        <v>1234.0212536577853</v>
      </c>
      <c r="G37" s="15">
        <f t="shared" si="0"/>
        <v>-5.5854988298568182</v>
      </c>
      <c r="H37" s="16">
        <f t="shared" si="4"/>
        <v>729.66232390817834</v>
      </c>
      <c r="I37" s="14">
        <f t="shared" si="5"/>
        <v>-6.1898739189332979</v>
      </c>
      <c r="J37" s="63"/>
      <c r="K37" s="15">
        <f t="shared" si="1"/>
        <v>-5.6599999999999993</v>
      </c>
      <c r="L37" s="15">
        <f t="shared" si="2"/>
        <v>0</v>
      </c>
      <c r="M37" s="62"/>
      <c r="N37" s="21">
        <v>1234</v>
      </c>
      <c r="O37" s="21">
        <v>730</v>
      </c>
      <c r="P37" s="21">
        <f t="shared" si="6"/>
        <v>504</v>
      </c>
      <c r="Q37" s="16">
        <f t="shared" si="7"/>
        <v>102.83333333333333</v>
      </c>
      <c r="R37" s="16">
        <f t="shared" si="8"/>
        <v>182.5</v>
      </c>
      <c r="S37" s="16">
        <f t="shared" si="9"/>
        <v>63</v>
      </c>
      <c r="T37" s="15">
        <f t="shared" si="10"/>
        <v>1.1620745542949757</v>
      </c>
      <c r="U37"/>
      <c r="V37" s="13"/>
      <c r="W37" s="13"/>
      <c r="X37" s="13"/>
    </row>
    <row r="38" spans="1:24" s="64" customFormat="1" ht="18" customHeight="1" x14ac:dyDescent="0.2">
      <c r="A38" s="13">
        <v>47.924999999999997</v>
      </c>
      <c r="B38" s="14">
        <v>11.587999999999999</v>
      </c>
      <c r="C38" s="14">
        <v>1.0640000000000001</v>
      </c>
      <c r="D38" s="15">
        <v>-5.4</v>
      </c>
      <c r="E38" s="62"/>
      <c r="F38" s="16">
        <f t="shared" si="3"/>
        <v>1228.3458531350607</v>
      </c>
      <c r="G38" s="15">
        <f t="shared" si="0"/>
        <v>-5.4102098437655801</v>
      </c>
      <c r="H38" s="16">
        <f t="shared" si="4"/>
        <v>694.66830253695582</v>
      </c>
      <c r="I38" s="14">
        <f t="shared" si="5"/>
        <v>-6.012043280810313</v>
      </c>
      <c r="J38" s="63"/>
      <c r="K38" s="15">
        <f t="shared" si="1"/>
        <v>-5.4000000000000039</v>
      </c>
      <c r="L38" s="15">
        <f t="shared" si="2"/>
        <v>0</v>
      </c>
      <c r="M38" s="62"/>
      <c r="N38" s="21">
        <v>1228</v>
      </c>
      <c r="O38" s="21">
        <v>695</v>
      </c>
      <c r="P38" s="21">
        <f t="shared" si="6"/>
        <v>533</v>
      </c>
      <c r="Q38" s="16">
        <f t="shared" si="7"/>
        <v>102.33333333333333</v>
      </c>
      <c r="R38" s="16">
        <f t="shared" si="8"/>
        <v>173.75</v>
      </c>
      <c r="S38" s="16">
        <f t="shared" si="9"/>
        <v>66.625</v>
      </c>
      <c r="T38" s="15">
        <f t="shared" si="10"/>
        <v>1.0468241042345277</v>
      </c>
      <c r="U38"/>
      <c r="V38" s="13"/>
      <c r="W38" s="13"/>
      <c r="X38" s="13"/>
    </row>
    <row r="39" spans="1:24" s="64" customFormat="1" ht="18" customHeight="1" x14ac:dyDescent="0.2">
      <c r="A39" s="13">
        <v>47.975000000000001</v>
      </c>
      <c r="B39" s="14">
        <v>11.667999999999999</v>
      </c>
      <c r="C39" s="14">
        <v>1.0669999999999999</v>
      </c>
      <c r="D39" s="15">
        <v>-5.6</v>
      </c>
      <c r="E39" s="62"/>
      <c r="F39" s="16">
        <f t="shared" si="3"/>
        <v>1225.5276843071276</v>
      </c>
      <c r="G39" s="15">
        <f t="shared" si="0"/>
        <v>-5.532630869818302</v>
      </c>
      <c r="H39" s="16">
        <f t="shared" si="4"/>
        <v>718.89914233597324</v>
      </c>
      <c r="I39" s="14">
        <f t="shared" si="5"/>
        <v>-6.1370217373882827</v>
      </c>
      <c r="J39" s="63"/>
      <c r="K39" s="15">
        <f t="shared" si="1"/>
        <v>-5.6000000000000014</v>
      </c>
      <c r="L39" s="15">
        <f t="shared" si="2"/>
        <v>0</v>
      </c>
      <c r="M39" s="62"/>
      <c r="N39" s="21">
        <v>1226</v>
      </c>
      <c r="O39" s="21">
        <v>719</v>
      </c>
      <c r="P39" s="21">
        <f t="shared" si="6"/>
        <v>507</v>
      </c>
      <c r="Q39" s="16">
        <f t="shared" si="7"/>
        <v>102.16666666666667</v>
      </c>
      <c r="R39" s="16">
        <f t="shared" si="8"/>
        <v>179.75</v>
      </c>
      <c r="S39" s="16">
        <f t="shared" si="9"/>
        <v>63.375</v>
      </c>
      <c r="T39" s="15">
        <f t="shared" si="10"/>
        <v>1.1390701468189233</v>
      </c>
      <c r="U39"/>
      <c r="V39" s="13"/>
      <c r="W39" s="13"/>
      <c r="X39" s="13"/>
    </row>
    <row r="40" spans="1:24" s="64" customFormat="1" ht="18" customHeight="1" x14ac:dyDescent="0.2">
      <c r="A40" s="13">
        <v>48.024999999999999</v>
      </c>
      <c r="B40" s="14">
        <v>12.077999999999999</v>
      </c>
      <c r="C40" s="14">
        <v>1.0820000000000001</v>
      </c>
      <c r="D40" s="15">
        <v>-5.59</v>
      </c>
      <c r="E40" s="62"/>
      <c r="F40" s="16">
        <f t="shared" si="3"/>
        <v>1211.6286103130199</v>
      </c>
      <c r="G40" s="15">
        <f t="shared" si="0"/>
        <v>-5.5007886417873015</v>
      </c>
      <c r="H40" s="16">
        <f t="shared" si="4"/>
        <v>712.50480566087879</v>
      </c>
      <c r="I40" s="14">
        <f t="shared" si="5"/>
        <v>-6.1048664885693862</v>
      </c>
      <c r="J40" s="63"/>
      <c r="K40" s="15">
        <f t="shared" si="1"/>
        <v>-5.59</v>
      </c>
      <c r="L40" s="15">
        <f t="shared" si="2"/>
        <v>0</v>
      </c>
      <c r="M40" s="62"/>
      <c r="N40" s="21">
        <v>1212</v>
      </c>
      <c r="O40" s="21">
        <v>713</v>
      </c>
      <c r="P40" s="21">
        <f t="shared" si="6"/>
        <v>499</v>
      </c>
      <c r="Q40" s="16">
        <f t="shared" si="7"/>
        <v>101</v>
      </c>
      <c r="R40" s="16">
        <f t="shared" si="8"/>
        <v>178.25</v>
      </c>
      <c r="S40" s="16">
        <f t="shared" si="9"/>
        <v>62.375</v>
      </c>
      <c r="T40" s="15">
        <f t="shared" si="10"/>
        <v>1.1472772277227723</v>
      </c>
      <c r="U40"/>
      <c r="V40" s="13"/>
      <c r="W40" s="13"/>
      <c r="X40" s="13"/>
    </row>
    <row r="41" spans="1:24" s="64" customFormat="1" ht="18" customHeight="1" x14ac:dyDescent="0.2">
      <c r="A41" s="13">
        <v>48.075000000000003</v>
      </c>
      <c r="B41" s="14">
        <v>13.552</v>
      </c>
      <c r="C41" s="14">
        <v>1.1319999999999999</v>
      </c>
      <c r="D41" s="15">
        <v>-5.42</v>
      </c>
      <c r="E41" s="62"/>
      <c r="F41" s="16">
        <f t="shared" si="3"/>
        <v>1167.4923502841325</v>
      </c>
      <c r="G41" s="15">
        <f t="shared" si="0"/>
        <v>-5.311391338734162</v>
      </c>
      <c r="H41" s="16">
        <f t="shared" si="4"/>
        <v>675.78434547034294</v>
      </c>
      <c r="I41" s="14">
        <f t="shared" si="5"/>
        <v>-5.9084290199009359</v>
      </c>
      <c r="J41" s="63"/>
      <c r="K41" s="15">
        <f t="shared" si="1"/>
        <v>-5.42</v>
      </c>
      <c r="L41" s="15">
        <f t="shared" si="2"/>
        <v>0</v>
      </c>
      <c r="M41" s="62"/>
      <c r="N41" s="21">
        <v>1168</v>
      </c>
      <c r="O41" s="21">
        <v>676</v>
      </c>
      <c r="P41" s="21">
        <f t="shared" si="6"/>
        <v>492</v>
      </c>
      <c r="Q41" s="16">
        <f t="shared" si="7"/>
        <v>97.333333333333329</v>
      </c>
      <c r="R41" s="16">
        <f t="shared" si="8"/>
        <v>169</v>
      </c>
      <c r="S41" s="16">
        <f t="shared" si="9"/>
        <v>61.5</v>
      </c>
      <c r="T41" s="15">
        <f t="shared" si="10"/>
        <v>1.1044520547945207</v>
      </c>
      <c r="U41"/>
      <c r="V41" s="13"/>
      <c r="W41" s="13"/>
      <c r="X41" s="13"/>
    </row>
    <row r="42" spans="1:24" s="64" customFormat="1" ht="18" customHeight="1" x14ac:dyDescent="0.2">
      <c r="A42" s="13">
        <v>48.125</v>
      </c>
      <c r="B42" s="14">
        <v>14.859</v>
      </c>
      <c r="C42" s="14">
        <v>1.1719999999999999</v>
      </c>
      <c r="D42" s="15">
        <v>-5.42</v>
      </c>
      <c r="E42" s="62"/>
      <c r="F42" s="16">
        <f t="shared" si="3"/>
        <v>1134.4329604983718</v>
      </c>
      <c r="G42" s="15">
        <f t="shared" si="0"/>
        <v>-5.2489663182794937</v>
      </c>
      <c r="H42" s="16">
        <f t="shared" si="4"/>
        <v>664.152337953131</v>
      </c>
      <c r="I42" s="14">
        <f t="shared" si="5"/>
        <v>-5.8416729162793768</v>
      </c>
      <c r="J42" s="63"/>
      <c r="K42" s="15">
        <f t="shared" si="1"/>
        <v>-5.4200000000000017</v>
      </c>
      <c r="L42" s="15">
        <f t="shared" si="2"/>
        <v>0</v>
      </c>
      <c r="M42" s="62"/>
      <c r="N42" s="21">
        <v>1134</v>
      </c>
      <c r="O42" s="21">
        <v>664</v>
      </c>
      <c r="P42" s="21">
        <f t="shared" si="6"/>
        <v>470</v>
      </c>
      <c r="Q42" s="16">
        <f t="shared" si="7"/>
        <v>94.5</v>
      </c>
      <c r="R42" s="16">
        <f t="shared" si="8"/>
        <v>166</v>
      </c>
      <c r="S42" s="16">
        <f t="shared" si="9"/>
        <v>58.75</v>
      </c>
      <c r="T42" s="15">
        <f t="shared" si="10"/>
        <v>1.1349206349206349</v>
      </c>
      <c r="U42"/>
      <c r="V42" s="13"/>
      <c r="W42" s="13"/>
      <c r="X42" s="13"/>
    </row>
    <row r="43" spans="1:24" s="64" customFormat="1" ht="18" customHeight="1" x14ac:dyDescent="0.2">
      <c r="A43" s="13">
        <v>48.174999999999997</v>
      </c>
      <c r="B43" s="14">
        <v>14.388</v>
      </c>
      <c r="C43" s="14">
        <v>1.1579999999999999</v>
      </c>
      <c r="D43" s="15">
        <v>-5.51</v>
      </c>
      <c r="E43" s="62"/>
      <c r="F43" s="16">
        <f t="shared" si="3"/>
        <v>1145.7886457886459</v>
      </c>
      <c r="G43" s="15">
        <f t="shared" si="0"/>
        <v>-5.3271518677356751</v>
      </c>
      <c r="H43" s="16">
        <f t="shared" si="4"/>
        <v>678.7570109792332</v>
      </c>
      <c r="I43" s="14">
        <f t="shared" si="5"/>
        <v>-5.9251220711754726</v>
      </c>
      <c r="J43" s="63"/>
      <c r="K43" s="15">
        <f t="shared" si="1"/>
        <v>-5.51</v>
      </c>
      <c r="L43" s="15">
        <f t="shared" si="2"/>
        <v>0</v>
      </c>
      <c r="M43" s="62"/>
      <c r="N43" s="21">
        <v>1146</v>
      </c>
      <c r="O43" s="21">
        <v>679</v>
      </c>
      <c r="P43" s="21">
        <f t="shared" si="6"/>
        <v>467</v>
      </c>
      <c r="Q43" s="16">
        <f t="shared" si="7"/>
        <v>95.5</v>
      </c>
      <c r="R43" s="16">
        <f t="shared" si="8"/>
        <v>169.75</v>
      </c>
      <c r="S43" s="16">
        <f t="shared" si="9"/>
        <v>58.375</v>
      </c>
      <c r="T43" s="15">
        <f t="shared" si="10"/>
        <v>1.1662303664921465</v>
      </c>
      <c r="U43"/>
      <c r="V43" s="13"/>
      <c r="W43" s="13"/>
      <c r="X43" s="13"/>
    </row>
    <row r="44" spans="1:24" s="64" customFormat="1" ht="18" customHeight="1" x14ac:dyDescent="0.2">
      <c r="A44" s="13">
        <v>48.225000000000001</v>
      </c>
      <c r="B44" s="14">
        <v>13.151999999999999</v>
      </c>
      <c r="C44" s="14">
        <v>1.119</v>
      </c>
      <c r="D44" s="15">
        <v>-5.73</v>
      </c>
      <c r="E44" s="62"/>
      <c r="F44" s="16">
        <f t="shared" si="3"/>
        <v>1178.6554869079141</v>
      </c>
      <c r="G44" s="15">
        <f t="shared" si="0"/>
        <v>-5.5247129498248189</v>
      </c>
      <c r="H44" s="16">
        <f t="shared" si="4"/>
        <v>717.30298005828399</v>
      </c>
      <c r="I44" s="14">
        <f t="shared" si="5"/>
        <v>-6.1290487958230644</v>
      </c>
      <c r="J44" s="63"/>
      <c r="K44" s="15">
        <f t="shared" si="1"/>
        <v>-5.7300000000000013</v>
      </c>
      <c r="L44" s="15">
        <f t="shared" si="2"/>
        <v>0</v>
      </c>
      <c r="M44" s="62"/>
      <c r="N44" s="21">
        <v>1179</v>
      </c>
      <c r="O44" s="21">
        <v>717</v>
      </c>
      <c r="P44" s="21">
        <f t="shared" si="6"/>
        <v>462</v>
      </c>
      <c r="Q44" s="16">
        <f t="shared" si="7"/>
        <v>98.25</v>
      </c>
      <c r="R44" s="16">
        <f t="shared" si="8"/>
        <v>179.25</v>
      </c>
      <c r="S44" s="16">
        <f t="shared" si="9"/>
        <v>57.75</v>
      </c>
      <c r="T44" s="15">
        <f t="shared" si="10"/>
        <v>1.2366412213740459</v>
      </c>
      <c r="U44"/>
      <c r="V44" s="13"/>
      <c r="W44" s="13"/>
      <c r="X44" s="13"/>
    </row>
    <row r="45" spans="1:24" s="64" customFormat="1" ht="18" customHeight="1" x14ac:dyDescent="0.2">
      <c r="A45" s="13">
        <v>48.274999999999999</v>
      </c>
      <c r="B45" s="14">
        <v>11.83</v>
      </c>
      <c r="C45" s="14">
        <v>1.073</v>
      </c>
      <c r="D45" s="15">
        <v>-6.08</v>
      </c>
      <c r="E45" s="62"/>
      <c r="F45" s="16">
        <f t="shared" si="3"/>
        <v>1219.9299634591962</v>
      </c>
      <c r="G45" s="15">
        <f t="shared" si="0"/>
        <v>-5.80799548603785</v>
      </c>
      <c r="H45" s="16">
        <f t="shared" si="4"/>
        <v>777.06936737793433</v>
      </c>
      <c r="I45" s="14">
        <f t="shared" si="5"/>
        <v>-6.4052380133172369</v>
      </c>
      <c r="J45" s="63"/>
      <c r="K45" s="15">
        <f t="shared" si="1"/>
        <v>-6.0800000000000018</v>
      </c>
      <c r="L45" s="15">
        <f t="shared" si="2"/>
        <v>0</v>
      </c>
      <c r="M45" s="62"/>
      <c r="N45" s="21">
        <v>1220</v>
      </c>
      <c r="O45" s="21">
        <v>777</v>
      </c>
      <c r="P45" s="21">
        <f t="shared" si="6"/>
        <v>443</v>
      </c>
      <c r="Q45" s="16">
        <f t="shared" si="7"/>
        <v>101.66666666666667</v>
      </c>
      <c r="R45" s="16">
        <f t="shared" si="8"/>
        <v>194.25</v>
      </c>
      <c r="S45" s="16">
        <f t="shared" si="9"/>
        <v>55.375</v>
      </c>
      <c r="T45" s="15">
        <f t="shared" si="10"/>
        <v>1.3659836065573769</v>
      </c>
      <c r="U45"/>
      <c r="V45" s="13"/>
      <c r="W45" s="13"/>
      <c r="X45" s="13"/>
    </row>
    <row r="46" spans="1:24" s="64" customFormat="1" ht="18" customHeight="1" x14ac:dyDescent="0.2">
      <c r="A46" s="13">
        <v>48.325000000000003</v>
      </c>
      <c r="B46" s="14">
        <v>12.162000000000001</v>
      </c>
      <c r="C46" s="14">
        <v>1.085</v>
      </c>
      <c r="D46" s="15">
        <v>-5.97</v>
      </c>
      <c r="E46" s="62"/>
      <c r="F46" s="16">
        <f t="shared" si="3"/>
        <v>1208.8865419432711</v>
      </c>
      <c r="G46" s="15">
        <f t="shared" si="0"/>
        <v>-5.723971477741145</v>
      </c>
      <c r="H46" s="16">
        <f t="shared" si="4"/>
        <v>758.75304233691224</v>
      </c>
      <c r="I46" s="14">
        <f t="shared" si="5"/>
        <v>-6.3252195427557094</v>
      </c>
      <c r="J46" s="63"/>
      <c r="K46" s="15">
        <f t="shared" si="1"/>
        <v>-5.9700000000000006</v>
      </c>
      <c r="L46" s="15">
        <f t="shared" si="2"/>
        <v>0</v>
      </c>
      <c r="M46" s="62"/>
      <c r="N46" s="21">
        <v>1209</v>
      </c>
      <c r="O46" s="21">
        <v>759</v>
      </c>
      <c r="P46" s="21">
        <f t="shared" si="6"/>
        <v>450</v>
      </c>
      <c r="Q46" s="16">
        <f t="shared" si="7"/>
        <v>100.75</v>
      </c>
      <c r="R46" s="16">
        <f t="shared" si="8"/>
        <v>189.75</v>
      </c>
      <c r="S46" s="16">
        <f t="shared" si="9"/>
        <v>56.25</v>
      </c>
      <c r="T46" s="15">
        <f t="shared" si="10"/>
        <v>1.3250620347394542</v>
      </c>
      <c r="U46"/>
      <c r="V46" s="13"/>
      <c r="W46" s="13"/>
      <c r="X46" s="13"/>
    </row>
    <row r="47" spans="1:24" s="64" customFormat="1" ht="18" customHeight="1" x14ac:dyDescent="0.2">
      <c r="A47" s="13">
        <v>48.375</v>
      </c>
      <c r="B47" s="14">
        <v>13.49</v>
      </c>
      <c r="C47" s="14">
        <v>1.1299999999999999</v>
      </c>
      <c r="D47" s="15">
        <v>-5.67</v>
      </c>
      <c r="E47" s="62"/>
      <c r="F47" s="16">
        <f t="shared" si="3"/>
        <v>1169.1959725667593</v>
      </c>
      <c r="G47" s="15">
        <f t="shared" si="0"/>
        <v>-5.4703623310215548</v>
      </c>
      <c r="H47" s="16">
        <f t="shared" si="4"/>
        <v>706.45568100000048</v>
      </c>
      <c r="I47" s="14">
        <f t="shared" si="5"/>
        <v>-6.0739114069350979</v>
      </c>
      <c r="J47" s="63"/>
      <c r="K47" s="15">
        <f t="shared" si="1"/>
        <v>-5.67</v>
      </c>
      <c r="L47" s="15">
        <f t="shared" si="2"/>
        <v>0</v>
      </c>
      <c r="M47" s="62"/>
      <c r="N47" s="21">
        <v>1169</v>
      </c>
      <c r="O47" s="21">
        <v>707</v>
      </c>
      <c r="P47" s="21">
        <f t="shared" si="6"/>
        <v>462</v>
      </c>
      <c r="Q47" s="16">
        <f t="shared" si="7"/>
        <v>97.416666666666671</v>
      </c>
      <c r="R47" s="16">
        <f t="shared" si="8"/>
        <v>176.75</v>
      </c>
      <c r="S47" s="16">
        <f t="shared" si="9"/>
        <v>57.75</v>
      </c>
      <c r="T47" s="15">
        <f t="shared" si="10"/>
        <v>1.2215568862275448</v>
      </c>
      <c r="U47"/>
      <c r="V47" s="13"/>
      <c r="W47" s="13"/>
      <c r="X47" s="13"/>
    </row>
    <row r="48" spans="1:24" s="64" customFormat="1" ht="18" customHeight="1" x14ac:dyDescent="0.2">
      <c r="A48" s="13">
        <v>48.424999999999997</v>
      </c>
      <c r="B48" s="14">
        <v>17.257999999999999</v>
      </c>
      <c r="C48" s="14">
        <v>1.2370000000000001</v>
      </c>
      <c r="D48" s="15">
        <v>-5.23</v>
      </c>
      <c r="E48" s="62"/>
      <c r="F48" s="16">
        <f t="shared" si="3"/>
        <v>1084.5289658906333</v>
      </c>
      <c r="G48" s="15">
        <f t="shared" si="0"/>
        <v>-5.031891207012074</v>
      </c>
      <c r="H48" s="16">
        <f t="shared" si="4"/>
        <v>625.39388475583814</v>
      </c>
      <c r="I48" s="14">
        <f t="shared" si="5"/>
        <v>-5.6013156591615454</v>
      </c>
      <c r="J48" s="63"/>
      <c r="K48" s="15">
        <f t="shared" si="1"/>
        <v>-5.2300000000000013</v>
      </c>
      <c r="L48" s="15">
        <f t="shared" si="2"/>
        <v>0</v>
      </c>
      <c r="M48" s="62"/>
      <c r="N48" s="21">
        <v>1085</v>
      </c>
      <c r="O48" s="21">
        <v>625</v>
      </c>
      <c r="P48" s="21">
        <f t="shared" si="6"/>
        <v>460</v>
      </c>
      <c r="Q48" s="16">
        <f t="shared" si="7"/>
        <v>90.416666666666671</v>
      </c>
      <c r="R48" s="16">
        <f t="shared" si="8"/>
        <v>156.25</v>
      </c>
      <c r="S48" s="16">
        <f t="shared" si="9"/>
        <v>57.5</v>
      </c>
      <c r="T48" s="15">
        <f t="shared" si="10"/>
        <v>1.0921658986175116</v>
      </c>
      <c r="U48"/>
      <c r="V48" s="13"/>
      <c r="W48" s="13"/>
      <c r="X48" s="13"/>
    </row>
    <row r="49" spans="1:32" s="64" customFormat="1" ht="18" customHeight="1" x14ac:dyDescent="0.2">
      <c r="A49" s="13">
        <v>48.475000000000001</v>
      </c>
      <c r="B49" s="14">
        <v>24.547000000000001</v>
      </c>
      <c r="C49" s="14">
        <v>1.39</v>
      </c>
      <c r="D49" s="15">
        <v>-4.38</v>
      </c>
      <c r="E49" s="62"/>
      <c r="F49" s="16">
        <f t="shared" si="3"/>
        <v>982.76707960260035</v>
      </c>
      <c r="G49" s="15">
        <f t="shared" si="0"/>
        <v>-4.2585008467192429</v>
      </c>
      <c r="H49" s="16">
        <f t="shared" si="4"/>
        <v>505.63638368870261</v>
      </c>
      <c r="I49" s="14">
        <f t="shared" si="5"/>
        <v>-4.6258254447413281</v>
      </c>
      <c r="J49" s="63"/>
      <c r="K49" s="15">
        <f t="shared" si="1"/>
        <v>-4.3800000000000008</v>
      </c>
      <c r="L49" s="15">
        <f t="shared" si="2"/>
        <v>0</v>
      </c>
      <c r="M49" s="62"/>
      <c r="N49" s="21">
        <v>983</v>
      </c>
      <c r="O49" s="21">
        <v>506</v>
      </c>
      <c r="P49" s="21">
        <f t="shared" si="6"/>
        <v>477</v>
      </c>
      <c r="Q49" s="16">
        <f t="shared" si="7"/>
        <v>81.916666666666671</v>
      </c>
      <c r="R49" s="16">
        <f t="shared" si="8"/>
        <v>126.5</v>
      </c>
      <c r="S49" s="16">
        <f t="shared" si="9"/>
        <v>59.625</v>
      </c>
      <c r="T49" s="15">
        <f t="shared" si="10"/>
        <v>0.81637843336724314</v>
      </c>
      <c r="U49"/>
      <c r="V49" s="13"/>
      <c r="W49" s="13"/>
      <c r="X49" s="13"/>
    </row>
    <row r="50" spans="1:32" s="64" customFormat="1" ht="18" customHeight="1" x14ac:dyDescent="0.2">
      <c r="A50" s="13">
        <v>48.524999999999999</v>
      </c>
      <c r="B50" s="14">
        <v>23.013999999999999</v>
      </c>
      <c r="C50" s="14">
        <v>1.3620000000000001</v>
      </c>
      <c r="D50" s="15">
        <v>-4.2300000000000004</v>
      </c>
      <c r="E50" s="62"/>
      <c r="F50" s="16">
        <f t="shared" si="3"/>
        <v>999.93760139772871</v>
      </c>
      <c r="G50" s="15">
        <f t="shared" si="0"/>
        <v>-4.1767278970526673</v>
      </c>
      <c r="H50" s="16">
        <f t="shared" si="4"/>
        <v>494.40955258404693</v>
      </c>
      <c r="I50" s="14">
        <f t="shared" si="5"/>
        <v>-4.5101492061844253</v>
      </c>
      <c r="J50" s="63"/>
      <c r="K50" s="15">
        <f t="shared" si="1"/>
        <v>-4.2300000000000004</v>
      </c>
      <c r="L50" s="15">
        <f t="shared" si="2"/>
        <v>0</v>
      </c>
      <c r="M50" s="62"/>
      <c r="N50" s="21">
        <v>1000</v>
      </c>
      <c r="O50" s="21">
        <v>494</v>
      </c>
      <c r="P50" s="21">
        <f t="shared" si="6"/>
        <v>506</v>
      </c>
      <c r="Q50" s="16">
        <f t="shared" si="7"/>
        <v>83.333333333333329</v>
      </c>
      <c r="R50" s="16">
        <f t="shared" si="8"/>
        <v>123.5</v>
      </c>
      <c r="S50" s="16">
        <f t="shared" si="9"/>
        <v>63.25</v>
      </c>
      <c r="T50" s="15">
        <f t="shared" si="10"/>
        <v>0.72300000000000009</v>
      </c>
      <c r="U50"/>
      <c r="V50" s="13"/>
      <c r="W50" s="13"/>
      <c r="X50" s="13"/>
    </row>
    <row r="51" spans="1:32" s="64" customFormat="1" ht="18" customHeight="1" x14ac:dyDescent="0.2">
      <c r="A51" s="13">
        <v>48.575000000000003</v>
      </c>
      <c r="B51" s="14">
        <v>18.75</v>
      </c>
      <c r="C51" s="14">
        <v>1.2729999999999999</v>
      </c>
      <c r="D51" s="15">
        <v>-4.5</v>
      </c>
      <c r="E51" s="62"/>
      <c r="F51" s="16">
        <f t="shared" si="3"/>
        <v>1058.7341437632138</v>
      </c>
      <c r="G51" s="15">
        <f t="shared" si="0"/>
        <v>-4.4799167169573568</v>
      </c>
      <c r="H51" s="16">
        <f t="shared" si="4"/>
        <v>537.30816454815169</v>
      </c>
      <c r="I51" s="14">
        <f t="shared" si="5"/>
        <v>-4.9261029964692353</v>
      </c>
      <c r="J51" s="63"/>
      <c r="K51" s="15">
        <f t="shared" si="1"/>
        <v>-4.5000000000000009</v>
      </c>
      <c r="L51" s="15">
        <f t="shared" si="2"/>
        <v>0</v>
      </c>
      <c r="M51" s="62"/>
      <c r="N51" s="21">
        <v>1059</v>
      </c>
      <c r="O51" s="21">
        <v>537</v>
      </c>
      <c r="P51" s="21">
        <f t="shared" si="6"/>
        <v>522</v>
      </c>
      <c r="Q51" s="16">
        <f t="shared" si="7"/>
        <v>88.25</v>
      </c>
      <c r="R51" s="16">
        <f t="shared" si="8"/>
        <v>134.25</v>
      </c>
      <c r="S51" s="16">
        <f t="shared" si="9"/>
        <v>65.25</v>
      </c>
      <c r="T51" s="15">
        <f t="shared" si="10"/>
        <v>0.78186968838526916</v>
      </c>
      <c r="U51"/>
      <c r="V51" s="13"/>
      <c r="W51" s="13"/>
      <c r="X51" s="13"/>
    </row>
    <row r="52" spans="1:32" s="64" customFormat="1" ht="18" customHeight="1" x14ac:dyDescent="0.2">
      <c r="A52" s="13">
        <v>48.625</v>
      </c>
      <c r="B52" s="14">
        <v>17.378</v>
      </c>
      <c r="C52" s="14">
        <v>1.24</v>
      </c>
      <c r="D52" s="15">
        <v>-4.4800000000000004</v>
      </c>
      <c r="E52" s="62"/>
      <c r="F52" s="16">
        <f t="shared" si="3"/>
        <v>1082.3314872349049</v>
      </c>
      <c r="G52" s="15">
        <f t="shared" si="0"/>
        <v>-4.50588716271103</v>
      </c>
      <c r="H52" s="16">
        <f t="shared" si="4"/>
        <v>541.15042061137501</v>
      </c>
      <c r="I52" s="14">
        <f t="shared" si="5"/>
        <v>-4.9601404454422475</v>
      </c>
      <c r="J52" s="63"/>
      <c r="K52" s="15">
        <f t="shared" si="1"/>
        <v>-4.4800000000000004</v>
      </c>
      <c r="L52" s="15">
        <f t="shared" si="2"/>
        <v>0</v>
      </c>
      <c r="M52" s="62"/>
      <c r="N52" s="21">
        <v>1082</v>
      </c>
      <c r="O52" s="21">
        <v>541</v>
      </c>
      <c r="P52" s="21">
        <f t="shared" si="6"/>
        <v>541</v>
      </c>
      <c r="Q52" s="16">
        <f t="shared" si="7"/>
        <v>90.166666666666671</v>
      </c>
      <c r="R52" s="16">
        <f t="shared" si="8"/>
        <v>135.25</v>
      </c>
      <c r="S52" s="16">
        <f t="shared" si="9"/>
        <v>67.625</v>
      </c>
      <c r="T52" s="15">
        <f t="shared" si="10"/>
        <v>0.75</v>
      </c>
      <c r="U52"/>
      <c r="V52" s="13"/>
      <c r="W52" s="13"/>
      <c r="X52" s="13"/>
    </row>
    <row r="53" spans="1:32" s="64" customFormat="1" ht="18" customHeight="1" x14ac:dyDescent="0.2">
      <c r="A53" s="13">
        <v>48.674999999999997</v>
      </c>
      <c r="B53" s="14">
        <v>21.33</v>
      </c>
      <c r="C53" s="14">
        <v>1.329</v>
      </c>
      <c r="D53" s="15">
        <v>-4.0199999999999996</v>
      </c>
      <c r="E53" s="62"/>
      <c r="F53" s="16">
        <f t="shared" si="3"/>
        <v>1020.9607543323141</v>
      </c>
      <c r="G53" s="15">
        <f t="shared" si="0"/>
        <v>-4.0476489010815282</v>
      </c>
      <c r="H53" s="16">
        <f t="shared" si="4"/>
        <v>477.17497157934912</v>
      </c>
      <c r="I53" s="14">
        <f t="shared" si="5"/>
        <v>-4.321980084004319</v>
      </c>
      <c r="J53" s="63"/>
      <c r="K53" s="15">
        <f t="shared" si="1"/>
        <v>-4.0199999999999996</v>
      </c>
      <c r="L53" s="15">
        <f t="shared" si="2"/>
        <v>0</v>
      </c>
      <c r="M53" s="62"/>
      <c r="N53" s="21">
        <v>1021</v>
      </c>
      <c r="O53" s="21">
        <v>477</v>
      </c>
      <c r="P53" s="21">
        <f t="shared" si="6"/>
        <v>544</v>
      </c>
      <c r="Q53" s="16">
        <f t="shared" si="7"/>
        <v>85.083333333333329</v>
      </c>
      <c r="R53" s="16">
        <f t="shared" si="8"/>
        <v>119.25</v>
      </c>
      <c r="S53" s="16">
        <f t="shared" si="9"/>
        <v>68</v>
      </c>
      <c r="T53" s="15">
        <f t="shared" si="10"/>
        <v>0.60235063663075417</v>
      </c>
      <c r="U53"/>
      <c r="V53" s="13"/>
      <c r="W53" s="13"/>
      <c r="X53" s="13"/>
    </row>
    <row r="54" spans="1:32" s="64" customFormat="1" ht="18" customHeight="1" x14ac:dyDescent="0.2">
      <c r="A54" s="13">
        <v>48.725000000000001</v>
      </c>
      <c r="B54" s="14">
        <v>26.73</v>
      </c>
      <c r="C54" s="14">
        <v>1.427</v>
      </c>
      <c r="D54" s="15">
        <v>-3.72</v>
      </c>
      <c r="E54" s="62"/>
      <c r="F54" s="16">
        <f t="shared" si="3"/>
        <v>960.96186135763969</v>
      </c>
      <c r="G54" s="15">
        <f t="shared" si="0"/>
        <v>-3.7127195164655982</v>
      </c>
      <c r="H54" s="16">
        <f t="shared" si="4"/>
        <v>435.04674912912969</v>
      </c>
      <c r="I54" s="14">
        <f t="shared" si="5"/>
        <v>-3.7992569875393865</v>
      </c>
      <c r="J54" s="63"/>
      <c r="K54" s="15">
        <f t="shared" si="1"/>
        <v>-3.72</v>
      </c>
      <c r="L54" s="15">
        <f t="shared" si="2"/>
        <v>0</v>
      </c>
      <c r="M54" s="62"/>
      <c r="N54" s="21">
        <v>961</v>
      </c>
      <c r="O54" s="21">
        <v>435</v>
      </c>
      <c r="P54" s="21">
        <f t="shared" si="6"/>
        <v>526</v>
      </c>
      <c r="Q54" s="16">
        <f t="shared" si="7"/>
        <v>80.083333333333329</v>
      </c>
      <c r="R54" s="16">
        <f t="shared" si="8"/>
        <v>108.75</v>
      </c>
      <c r="S54" s="16">
        <f t="shared" si="9"/>
        <v>65.75</v>
      </c>
      <c r="T54" s="15">
        <f t="shared" si="10"/>
        <v>0.53694068678459939</v>
      </c>
      <c r="U54"/>
      <c r="V54" s="13"/>
      <c r="W54" s="13"/>
      <c r="X54" s="13"/>
    </row>
    <row r="55" spans="1:32" s="8" customFormat="1" ht="18" customHeight="1" x14ac:dyDescent="0.2">
      <c r="A55" s="13">
        <v>48.774999999999999</v>
      </c>
      <c r="B55" s="14">
        <v>26.853000000000002</v>
      </c>
      <c r="C55" s="14">
        <v>1.429</v>
      </c>
      <c r="D55" s="15">
        <v>-3.79</v>
      </c>
      <c r="E55" s="62"/>
      <c r="F55" s="16">
        <f t="shared" si="3"/>
        <v>959.81073310972693</v>
      </c>
      <c r="G55" s="15">
        <f t="shared" si="0"/>
        <v>-3.7679978359915909</v>
      </c>
      <c r="H55" s="16">
        <f t="shared" si="4"/>
        <v>441.75526875168839</v>
      </c>
      <c r="I55" s="14">
        <f t="shared" si="5"/>
        <v>-3.8891697140846953</v>
      </c>
      <c r="J55" s="63"/>
      <c r="K55" s="15">
        <f t="shared" si="1"/>
        <v>-3.7900000000000005</v>
      </c>
      <c r="L55" s="15">
        <f t="shared" si="2"/>
        <v>0</v>
      </c>
      <c r="M55" s="62"/>
      <c r="N55" s="21">
        <v>960</v>
      </c>
      <c r="O55" s="21">
        <v>442</v>
      </c>
      <c r="P55" s="21">
        <f t="shared" si="6"/>
        <v>518</v>
      </c>
      <c r="Q55" s="16">
        <f t="shared" si="7"/>
        <v>80</v>
      </c>
      <c r="R55" s="16">
        <f t="shared" si="8"/>
        <v>110.5</v>
      </c>
      <c r="S55" s="16">
        <f t="shared" si="9"/>
        <v>64.75</v>
      </c>
      <c r="T55" s="15">
        <f t="shared" si="10"/>
        <v>0.57187500000000002</v>
      </c>
      <c r="U55"/>
      <c r="V55" s="7"/>
      <c r="W55" s="7"/>
      <c r="X55" s="7"/>
      <c r="Y55" s="64"/>
      <c r="Z55" s="64"/>
      <c r="AA55" s="64"/>
      <c r="AB55" s="64"/>
      <c r="AC55" s="64"/>
      <c r="AD55" s="64"/>
      <c r="AE55" s="64"/>
      <c r="AF55" s="64"/>
    </row>
    <row r="56" spans="1:32" s="64" customFormat="1" ht="18" customHeight="1" x14ac:dyDescent="0.2">
      <c r="A56" s="13">
        <v>48.825000000000003</v>
      </c>
      <c r="B56" s="14">
        <v>24.491</v>
      </c>
      <c r="C56" s="14">
        <v>1.389</v>
      </c>
      <c r="D56" s="15">
        <v>-3.73</v>
      </c>
      <c r="E56" s="62"/>
      <c r="F56" s="16">
        <f t="shared" si="3"/>
        <v>983.37015218458521</v>
      </c>
      <c r="G56" s="15">
        <f t="shared" si="0"/>
        <v>-3.7538028848257672</v>
      </c>
      <c r="H56" s="16">
        <f t="shared" si="4"/>
        <v>440.02369992585722</v>
      </c>
      <c r="I56" s="14">
        <f t="shared" si="5"/>
        <v>-3.8662243955632056</v>
      </c>
      <c r="J56" s="63"/>
      <c r="K56" s="15">
        <f t="shared" si="1"/>
        <v>-3.7300000000000004</v>
      </c>
      <c r="L56" s="15">
        <f t="shared" si="2"/>
        <v>0</v>
      </c>
      <c r="M56" s="62"/>
      <c r="N56" s="21">
        <v>983</v>
      </c>
      <c r="O56" s="21">
        <v>440</v>
      </c>
      <c r="P56" s="21">
        <f t="shared" si="6"/>
        <v>543</v>
      </c>
      <c r="Q56" s="16">
        <f t="shared" si="7"/>
        <v>81.916666666666671</v>
      </c>
      <c r="R56" s="16">
        <f t="shared" si="8"/>
        <v>110</v>
      </c>
      <c r="S56" s="16">
        <f t="shared" si="9"/>
        <v>67.875</v>
      </c>
      <c r="T56" s="15">
        <f t="shared" si="10"/>
        <v>0.5142421159715157</v>
      </c>
      <c r="U56"/>
      <c r="V56" s="13"/>
      <c r="W56" s="13"/>
      <c r="X56" s="13"/>
    </row>
    <row r="57" spans="1:32" s="64" customFormat="1" ht="18" customHeight="1" x14ac:dyDescent="0.2">
      <c r="A57" s="13">
        <v>48.875</v>
      </c>
      <c r="B57" s="14">
        <v>21.135000000000002</v>
      </c>
      <c r="C57" s="14">
        <v>1.325</v>
      </c>
      <c r="D57" s="15">
        <v>-4.1100000000000003</v>
      </c>
      <c r="E57" s="62"/>
      <c r="F57" s="16">
        <f t="shared" si="3"/>
        <v>1023.569238630557</v>
      </c>
      <c r="G57" s="15">
        <f t="shared" si="0"/>
        <v>-4.1232232110991767</v>
      </c>
      <c r="H57" s="16">
        <f t="shared" si="4"/>
        <v>487.19455694552221</v>
      </c>
      <c r="I57" s="14">
        <f t="shared" si="5"/>
        <v>-4.4329951201650557</v>
      </c>
      <c r="J57" s="63"/>
      <c r="K57" s="15">
        <f t="shared" si="1"/>
        <v>-4.1100000000000012</v>
      </c>
      <c r="L57" s="15">
        <f t="shared" si="2"/>
        <v>0</v>
      </c>
      <c r="M57" s="62"/>
      <c r="N57" s="21">
        <v>1024</v>
      </c>
      <c r="O57" s="21">
        <v>487</v>
      </c>
      <c r="P57" s="21">
        <f t="shared" si="6"/>
        <v>537</v>
      </c>
      <c r="Q57" s="16">
        <f t="shared" si="7"/>
        <v>85.333333333333329</v>
      </c>
      <c r="R57" s="16">
        <f t="shared" si="8"/>
        <v>121.75</v>
      </c>
      <c r="S57" s="16">
        <f t="shared" si="9"/>
        <v>67.125</v>
      </c>
      <c r="T57" s="15">
        <f t="shared" si="10"/>
        <v>0.64013671875</v>
      </c>
      <c r="U57"/>
      <c r="V57" s="13"/>
      <c r="W57" s="13"/>
      <c r="X57" s="13"/>
    </row>
    <row r="58" spans="1:32" s="8" customFormat="1" ht="18" customHeight="1" x14ac:dyDescent="0.2">
      <c r="A58" s="13">
        <v>48.924999999999997</v>
      </c>
      <c r="B58" s="14">
        <v>17.219000000000001</v>
      </c>
      <c r="C58" s="14">
        <v>1.236</v>
      </c>
      <c r="D58" s="15">
        <v>-4.49</v>
      </c>
      <c r="E58" s="62"/>
      <c r="F58" s="16">
        <f t="shared" si="3"/>
        <v>1085.2634430448327</v>
      </c>
      <c r="G58" s="15">
        <f t="shared" si="0"/>
        <v>-4.5184232543913971</v>
      </c>
      <c r="H58" s="16">
        <f t="shared" si="4"/>
        <v>543.01501781704042</v>
      </c>
      <c r="I58" s="14">
        <f t="shared" si="5"/>
        <v>-4.9764847831374883</v>
      </c>
      <c r="J58" s="63"/>
      <c r="K58" s="15">
        <f t="shared" si="1"/>
        <v>-4.49</v>
      </c>
      <c r="L58" s="15">
        <f t="shared" si="2"/>
        <v>0</v>
      </c>
      <c r="M58" s="62"/>
      <c r="N58" s="21">
        <v>1085</v>
      </c>
      <c r="O58" s="21">
        <v>543</v>
      </c>
      <c r="P58" s="21">
        <f t="shared" si="6"/>
        <v>542</v>
      </c>
      <c r="Q58" s="16">
        <f t="shared" si="7"/>
        <v>90.416666666666671</v>
      </c>
      <c r="R58" s="16">
        <f t="shared" si="8"/>
        <v>135.75</v>
      </c>
      <c r="S58" s="16">
        <f t="shared" si="9"/>
        <v>67.75</v>
      </c>
      <c r="T58" s="15">
        <f t="shared" si="10"/>
        <v>0.75207373271889399</v>
      </c>
      <c r="U58"/>
      <c r="V58" s="7"/>
      <c r="W58" s="7"/>
      <c r="X58" s="7"/>
      <c r="Y58" s="64"/>
      <c r="Z58" s="64"/>
      <c r="AA58" s="64"/>
      <c r="AB58" s="64"/>
      <c r="AC58" s="64"/>
      <c r="AD58" s="64"/>
      <c r="AE58" s="64"/>
      <c r="AF58" s="64"/>
    </row>
    <row r="59" spans="1:32" s="8" customFormat="1" ht="18" customHeight="1" x14ac:dyDescent="0.2">
      <c r="A59" s="13">
        <v>48.975000000000001</v>
      </c>
      <c r="B59" s="14">
        <v>15.667999999999999</v>
      </c>
      <c r="C59" s="14">
        <v>1.1950000000000001</v>
      </c>
      <c r="D59" s="15">
        <v>-4.38</v>
      </c>
      <c r="E59" s="62"/>
      <c r="F59" s="16">
        <f t="shared" si="3"/>
        <v>1116.2580105879074</v>
      </c>
      <c r="G59" s="15">
        <f t="shared" si="0"/>
        <v>-4.4867904847163</v>
      </c>
      <c r="H59" s="16">
        <f t="shared" si="4"/>
        <v>538.32243469127775</v>
      </c>
      <c r="I59" s="14">
        <f t="shared" si="5"/>
        <v>-4.9351353278129801</v>
      </c>
      <c r="J59" s="63"/>
      <c r="K59" s="15">
        <f t="shared" si="1"/>
        <v>-4.3800000000000008</v>
      </c>
      <c r="L59" s="15">
        <f t="shared" si="2"/>
        <v>0</v>
      </c>
      <c r="M59" s="62"/>
      <c r="N59" s="21">
        <v>1116</v>
      </c>
      <c r="O59" s="21">
        <v>538</v>
      </c>
      <c r="P59" s="21">
        <f t="shared" si="6"/>
        <v>578</v>
      </c>
      <c r="Q59" s="16">
        <f t="shared" si="7"/>
        <v>93</v>
      </c>
      <c r="R59" s="16">
        <f t="shared" si="8"/>
        <v>134.5</v>
      </c>
      <c r="S59" s="16">
        <f t="shared" si="9"/>
        <v>72.25</v>
      </c>
      <c r="T59" s="15">
        <f t="shared" si="10"/>
        <v>0.66935483870967738</v>
      </c>
      <c r="U59"/>
      <c r="V59" s="7"/>
      <c r="W59" s="7"/>
      <c r="X59" s="7"/>
      <c r="Y59" s="64"/>
      <c r="Z59" s="64"/>
      <c r="AA59" s="64"/>
      <c r="AB59" s="64"/>
      <c r="AC59" s="64"/>
      <c r="AD59" s="64"/>
      <c r="AE59" s="64"/>
      <c r="AF59" s="64"/>
    </row>
    <row r="60" spans="1:32" s="64" customFormat="1" ht="18" customHeight="1" x14ac:dyDescent="0.2">
      <c r="A60" s="13">
        <v>49.024999999999999</v>
      </c>
      <c r="B60" s="14">
        <v>16.292999999999999</v>
      </c>
      <c r="C60" s="14">
        <v>1.212</v>
      </c>
      <c r="D60" s="15">
        <v>-4.2</v>
      </c>
      <c r="E60" s="62"/>
      <c r="F60" s="16">
        <f t="shared" si="3"/>
        <v>1103.1942723392538</v>
      </c>
      <c r="G60" s="15">
        <f t="shared" si="0"/>
        <v>-4.3231941489567181</v>
      </c>
      <c r="H60" s="16">
        <f t="shared" si="4"/>
        <v>514.69417686690929</v>
      </c>
      <c r="I60" s="14">
        <f t="shared" si="5"/>
        <v>-4.7154747580793881</v>
      </c>
      <c r="J60" s="63"/>
      <c r="K60" s="15">
        <f t="shared" si="1"/>
        <v>-4.2000000000000011</v>
      </c>
      <c r="L60" s="15">
        <f t="shared" si="2"/>
        <v>0</v>
      </c>
      <c r="M60" s="62"/>
      <c r="N60" s="21">
        <v>1103</v>
      </c>
      <c r="O60" s="21">
        <v>515</v>
      </c>
      <c r="P60" s="21">
        <f t="shared" si="6"/>
        <v>588</v>
      </c>
      <c r="Q60" s="16">
        <f t="shared" si="7"/>
        <v>91.916666666666671</v>
      </c>
      <c r="R60" s="16">
        <f t="shared" si="8"/>
        <v>128.75</v>
      </c>
      <c r="S60" s="16">
        <f t="shared" si="9"/>
        <v>73.5</v>
      </c>
      <c r="T60" s="15">
        <f t="shared" si="10"/>
        <v>0.6010879419764279</v>
      </c>
      <c r="U60"/>
      <c r="V60" s="13"/>
      <c r="W60" s="13"/>
      <c r="X60" s="13"/>
    </row>
    <row r="61" spans="1:32" s="64" customFormat="1" ht="18" customHeight="1" x14ac:dyDescent="0.2">
      <c r="A61" s="13">
        <v>49.075000000000003</v>
      </c>
      <c r="B61" s="14">
        <v>19.099</v>
      </c>
      <c r="C61" s="14">
        <v>1.2809999999999999</v>
      </c>
      <c r="D61" s="15">
        <v>-4.1500000000000004</v>
      </c>
      <c r="E61" s="62"/>
      <c r="F61" s="16">
        <f t="shared" si="3"/>
        <v>1053.1677181913776</v>
      </c>
      <c r="G61" s="15">
        <f t="shared" si="0"/>
        <v>-4.2027358346161776</v>
      </c>
      <c r="H61" s="16">
        <f t="shared" si="4"/>
        <v>497.95376482628211</v>
      </c>
      <c r="I61" s="14">
        <f t="shared" si="5"/>
        <v>-4.5472305945942555</v>
      </c>
      <c r="J61" s="63"/>
      <c r="K61" s="15">
        <f t="shared" si="1"/>
        <v>-4.1500000000000004</v>
      </c>
      <c r="L61" s="15">
        <f t="shared" si="2"/>
        <v>0</v>
      </c>
      <c r="M61" s="62"/>
      <c r="N61" s="21">
        <v>1053</v>
      </c>
      <c r="O61" s="21">
        <v>498</v>
      </c>
      <c r="P61" s="21">
        <f t="shared" si="6"/>
        <v>555</v>
      </c>
      <c r="Q61" s="16">
        <f t="shared" si="7"/>
        <v>87.75</v>
      </c>
      <c r="R61" s="16">
        <f t="shared" si="8"/>
        <v>124.5</v>
      </c>
      <c r="S61" s="16">
        <f t="shared" si="9"/>
        <v>69.375</v>
      </c>
      <c r="T61" s="15">
        <f t="shared" si="10"/>
        <v>0.62820512820512819</v>
      </c>
      <c r="U61"/>
      <c r="V61" s="13"/>
      <c r="W61" s="13"/>
      <c r="X61" s="13"/>
    </row>
    <row r="62" spans="1:32" s="64" customFormat="1" ht="18" customHeight="1" x14ac:dyDescent="0.2">
      <c r="A62" s="13">
        <v>49.125</v>
      </c>
      <c r="B62" s="14">
        <v>20.277000000000001</v>
      </c>
      <c r="C62" s="14">
        <v>1.3069999999999999</v>
      </c>
      <c r="D62" s="15">
        <v>-3.81</v>
      </c>
      <c r="E62" s="62"/>
      <c r="F62" s="16">
        <f t="shared" si="3"/>
        <v>1035.4742827604032</v>
      </c>
      <c r="G62" s="15">
        <f t="shared" si="0"/>
        <v>-3.8973181673589408</v>
      </c>
      <c r="H62" s="16">
        <f t="shared" si="4"/>
        <v>457.81979956752366</v>
      </c>
      <c r="I62" s="14">
        <f t="shared" si="5"/>
        <v>-4.0937688880358349</v>
      </c>
      <c r="J62" s="63"/>
      <c r="K62" s="15">
        <f t="shared" si="1"/>
        <v>-3.8100000000000005</v>
      </c>
      <c r="L62" s="15">
        <f t="shared" si="2"/>
        <v>0</v>
      </c>
      <c r="M62" s="62"/>
      <c r="N62" s="21">
        <v>1036</v>
      </c>
      <c r="O62" s="21">
        <v>458</v>
      </c>
      <c r="P62" s="21">
        <f t="shared" si="6"/>
        <v>578</v>
      </c>
      <c r="Q62" s="16">
        <f t="shared" si="7"/>
        <v>86.333333333333329</v>
      </c>
      <c r="R62" s="16">
        <f t="shared" si="8"/>
        <v>114.5</v>
      </c>
      <c r="S62" s="16">
        <f t="shared" si="9"/>
        <v>72.25</v>
      </c>
      <c r="T62" s="15">
        <f t="shared" si="10"/>
        <v>0.4893822393822394</v>
      </c>
      <c r="U62"/>
      <c r="V62" s="13"/>
      <c r="W62" s="13"/>
      <c r="X62" s="13"/>
    </row>
    <row r="63" spans="1:32" s="64" customFormat="1" ht="18" customHeight="1" x14ac:dyDescent="0.2">
      <c r="A63" s="13">
        <v>49.174999999999997</v>
      </c>
      <c r="B63" s="14">
        <v>17.100000000000001</v>
      </c>
      <c r="C63" s="14">
        <v>1.2330000000000001</v>
      </c>
      <c r="D63" s="15">
        <v>-4.28</v>
      </c>
      <c r="E63" s="62"/>
      <c r="F63" s="16">
        <f t="shared" si="3"/>
        <v>1087.4728555917482</v>
      </c>
      <c r="G63" s="15">
        <f t="shared" si="0"/>
        <v>-4.3611757309152743</v>
      </c>
      <c r="H63" s="16">
        <f t="shared" si="4"/>
        <v>520.08622538571865</v>
      </c>
      <c r="I63" s="14">
        <f t="shared" si="5"/>
        <v>-4.7673596986928963</v>
      </c>
      <c r="J63" s="63"/>
      <c r="K63" s="15">
        <f t="shared" si="1"/>
        <v>-4.2799999999999994</v>
      </c>
      <c r="L63" s="15">
        <f t="shared" si="2"/>
        <v>0</v>
      </c>
      <c r="M63" s="62"/>
      <c r="N63" s="21">
        <v>1088</v>
      </c>
      <c r="O63" s="21">
        <v>520</v>
      </c>
      <c r="P63" s="21">
        <f t="shared" si="6"/>
        <v>568</v>
      </c>
      <c r="Q63" s="16">
        <f t="shared" si="7"/>
        <v>90.666666666666671</v>
      </c>
      <c r="R63" s="16">
        <f t="shared" si="8"/>
        <v>130</v>
      </c>
      <c r="S63" s="16">
        <f t="shared" si="9"/>
        <v>71</v>
      </c>
      <c r="T63" s="15">
        <f t="shared" si="10"/>
        <v>0.65073529411764708</v>
      </c>
      <c r="U63"/>
      <c r="V63" s="13"/>
      <c r="W63" s="13"/>
      <c r="X63" s="13"/>
    </row>
    <row r="64" spans="1:32" s="64" customFormat="1" ht="18" customHeight="1" x14ac:dyDescent="0.2">
      <c r="A64" s="13">
        <v>49.225000000000001</v>
      </c>
      <c r="B64" s="14">
        <v>16.866</v>
      </c>
      <c r="C64" s="14">
        <v>1.2270000000000001</v>
      </c>
      <c r="D64" s="15">
        <v>-4.3600000000000003</v>
      </c>
      <c r="E64" s="62"/>
      <c r="F64" s="16">
        <f t="shared" si="3"/>
        <v>1091.9187789588443</v>
      </c>
      <c r="G64" s="15">
        <f t="shared" si="0"/>
        <v>-4.4307982510325203</v>
      </c>
      <c r="H64" s="16">
        <f t="shared" si="4"/>
        <v>530.11608213404043</v>
      </c>
      <c r="I64" s="14">
        <f t="shared" si="5"/>
        <v>-4.8610642181787167</v>
      </c>
      <c r="J64" s="63"/>
      <c r="K64" s="15">
        <f t="shared" si="1"/>
        <v>-4.3600000000000012</v>
      </c>
      <c r="L64" s="15">
        <f t="shared" si="2"/>
        <v>0</v>
      </c>
      <c r="M64" s="62"/>
      <c r="N64" s="21">
        <v>1092</v>
      </c>
      <c r="O64" s="21">
        <v>530</v>
      </c>
      <c r="P64" s="21">
        <f t="shared" si="6"/>
        <v>562</v>
      </c>
      <c r="Q64" s="16">
        <f t="shared" si="7"/>
        <v>91</v>
      </c>
      <c r="R64" s="16">
        <f t="shared" si="8"/>
        <v>132.5</v>
      </c>
      <c r="S64" s="16">
        <f t="shared" si="9"/>
        <v>70.25</v>
      </c>
      <c r="T64" s="15">
        <f t="shared" si="10"/>
        <v>0.68406593406593408</v>
      </c>
      <c r="U64"/>
      <c r="V64" s="13"/>
      <c r="W64" s="13"/>
      <c r="X64" s="13"/>
    </row>
    <row r="65" spans="1:24" s="64" customFormat="1" ht="18" customHeight="1" x14ac:dyDescent="0.2">
      <c r="A65" s="13">
        <v>49.274999999999999</v>
      </c>
      <c r="B65" s="14">
        <v>18.364999999999998</v>
      </c>
      <c r="C65" s="14">
        <v>1.264</v>
      </c>
      <c r="D65" s="15">
        <v>-4.21</v>
      </c>
      <c r="E65" s="62"/>
      <c r="F65" s="16">
        <f t="shared" si="3"/>
        <v>1065.067127475741</v>
      </c>
      <c r="G65" s="15">
        <f t="shared" si="0"/>
        <v>-4.2694643216523218</v>
      </c>
      <c r="H65" s="16">
        <f t="shared" si="4"/>
        <v>507.16032425117152</v>
      </c>
      <c r="I65" s="14">
        <f t="shared" si="5"/>
        <v>-4.6411326737689897</v>
      </c>
      <c r="J65" s="63"/>
      <c r="K65" s="15">
        <f t="shared" si="1"/>
        <v>-4.21</v>
      </c>
      <c r="L65" s="15">
        <f t="shared" si="2"/>
        <v>0</v>
      </c>
      <c r="M65" s="62"/>
      <c r="N65" s="21">
        <v>1065</v>
      </c>
      <c r="O65" s="21">
        <v>507</v>
      </c>
      <c r="P65" s="21">
        <f t="shared" si="6"/>
        <v>558</v>
      </c>
      <c r="Q65" s="16">
        <f t="shared" si="7"/>
        <v>88.75</v>
      </c>
      <c r="R65" s="16">
        <f t="shared" si="8"/>
        <v>126.75</v>
      </c>
      <c r="S65" s="16">
        <f t="shared" si="9"/>
        <v>69.75</v>
      </c>
      <c r="T65" s="15">
        <f t="shared" si="10"/>
        <v>0.6422535211267606</v>
      </c>
      <c r="U65"/>
      <c r="V65" s="13"/>
      <c r="W65" s="13"/>
      <c r="X65" s="13"/>
    </row>
    <row r="66" spans="1:24" s="64" customFormat="1" ht="18" customHeight="1" x14ac:dyDescent="0.2">
      <c r="A66" s="13">
        <v>49.325000000000003</v>
      </c>
      <c r="B66" s="14">
        <v>21.727</v>
      </c>
      <c r="C66" s="14">
        <v>1.337</v>
      </c>
      <c r="D66" s="15">
        <v>-4.04</v>
      </c>
      <c r="E66" s="62"/>
      <c r="F66" s="16">
        <f t="shared" si="3"/>
        <v>1015.7834685598378</v>
      </c>
      <c r="G66" s="15">
        <f t="shared" si="0"/>
        <v>-4.0553666256903211</v>
      </c>
      <c r="H66" s="16">
        <f t="shared" si="4"/>
        <v>478.18912303107697</v>
      </c>
      <c r="I66" s="14">
        <f t="shared" si="5"/>
        <v>-4.3334282944938476</v>
      </c>
      <c r="J66" s="63"/>
      <c r="K66" s="15">
        <f t="shared" si="1"/>
        <v>-4.0399999999999991</v>
      </c>
      <c r="L66" s="15">
        <f t="shared" si="2"/>
        <v>0</v>
      </c>
      <c r="M66" s="62"/>
      <c r="N66" s="21">
        <v>1016</v>
      </c>
      <c r="O66" s="21">
        <v>478</v>
      </c>
      <c r="P66" s="21">
        <f t="shared" si="6"/>
        <v>538</v>
      </c>
      <c r="Q66" s="16">
        <f t="shared" si="7"/>
        <v>84.666666666666671</v>
      </c>
      <c r="R66" s="16">
        <f t="shared" si="8"/>
        <v>119.5</v>
      </c>
      <c r="S66" s="16">
        <f t="shared" si="9"/>
        <v>67.25</v>
      </c>
      <c r="T66" s="15">
        <f t="shared" si="10"/>
        <v>0.61712598425196852</v>
      </c>
      <c r="U66"/>
      <c r="V66" s="13"/>
      <c r="W66" s="13"/>
      <c r="X66" s="13"/>
    </row>
    <row r="67" spans="1:24" s="64" customFormat="1" ht="18" customHeight="1" x14ac:dyDescent="0.2">
      <c r="A67" s="13">
        <v>49.375</v>
      </c>
      <c r="B67" s="14">
        <v>22.803000000000001</v>
      </c>
      <c r="C67" s="14">
        <v>1.3580000000000001</v>
      </c>
      <c r="D67" s="15">
        <v>-4.07</v>
      </c>
      <c r="E67" s="62"/>
      <c r="F67" s="16">
        <f t="shared" si="3"/>
        <v>1002.4396346803453</v>
      </c>
      <c r="G67" s="15">
        <f t="shared" si="0"/>
        <v>-4.0575964514507854</v>
      </c>
      <c r="H67" s="16">
        <f t="shared" si="4"/>
        <v>478.48251479303661</v>
      </c>
      <c r="I67" s="14">
        <f t="shared" si="5"/>
        <v>-4.336731185852968</v>
      </c>
      <c r="J67" s="63"/>
      <c r="K67" s="15">
        <f t="shared" si="1"/>
        <v>-4.0700000000000012</v>
      </c>
      <c r="L67" s="15">
        <f t="shared" si="2"/>
        <v>0</v>
      </c>
      <c r="M67" s="62"/>
      <c r="N67" s="21">
        <v>1002</v>
      </c>
      <c r="O67" s="21">
        <v>479</v>
      </c>
      <c r="P67" s="21">
        <f t="shared" si="6"/>
        <v>523</v>
      </c>
      <c r="Q67" s="16">
        <f t="shared" si="7"/>
        <v>83.5</v>
      </c>
      <c r="R67" s="16">
        <f t="shared" si="8"/>
        <v>119.75</v>
      </c>
      <c r="S67" s="16">
        <f t="shared" si="9"/>
        <v>65.375</v>
      </c>
      <c r="T67" s="15">
        <f t="shared" si="10"/>
        <v>0.65119760479041922</v>
      </c>
      <c r="U67"/>
      <c r="V67" s="13"/>
      <c r="W67" s="13"/>
      <c r="X67" s="13"/>
    </row>
    <row r="68" spans="1:24" s="64" customFormat="1" ht="18" customHeight="1" x14ac:dyDescent="0.2">
      <c r="A68" s="13">
        <v>49.424999999999997</v>
      </c>
      <c r="B68" s="14">
        <v>16.52</v>
      </c>
      <c r="C68" s="14">
        <v>1.218</v>
      </c>
      <c r="D68" s="15">
        <v>-4.5</v>
      </c>
      <c r="E68" s="62"/>
      <c r="F68" s="16">
        <f t="shared" si="3"/>
        <v>1098.6562457150694</v>
      </c>
      <c r="G68" s="15">
        <f t="shared" si="0"/>
        <v>-4.5489061723188522</v>
      </c>
      <c r="H68" s="16">
        <f t="shared" si="4"/>
        <v>547.57619488556315</v>
      </c>
      <c r="I68" s="14">
        <f t="shared" si="5"/>
        <v>-5.0159971159113104</v>
      </c>
      <c r="J68" s="63"/>
      <c r="K68" s="15">
        <f t="shared" si="1"/>
        <v>-4.5000000000000009</v>
      </c>
      <c r="L68" s="15">
        <f t="shared" si="2"/>
        <v>0</v>
      </c>
      <c r="M68" s="62"/>
      <c r="N68" s="21">
        <v>1099</v>
      </c>
      <c r="O68" s="21">
        <v>548</v>
      </c>
      <c r="P68" s="21">
        <f t="shared" si="6"/>
        <v>551</v>
      </c>
      <c r="Q68" s="16">
        <f t="shared" si="7"/>
        <v>91.583333333333329</v>
      </c>
      <c r="R68" s="16">
        <f t="shared" si="8"/>
        <v>137</v>
      </c>
      <c r="S68" s="16">
        <f t="shared" si="9"/>
        <v>68.875</v>
      </c>
      <c r="T68" s="15">
        <f t="shared" si="10"/>
        <v>0.7438580527752503</v>
      </c>
      <c r="U68"/>
      <c r="V68" s="13"/>
      <c r="W68" s="13"/>
      <c r="X68" s="13"/>
    </row>
    <row r="69" spans="1:24" s="64" customFormat="1" ht="18" customHeight="1" x14ac:dyDescent="0.2">
      <c r="A69" s="13">
        <v>49.475000000000001</v>
      </c>
      <c r="B69" s="14">
        <v>13.709</v>
      </c>
      <c r="C69" s="14">
        <v>1.137</v>
      </c>
      <c r="D69" s="15">
        <v>-4.95</v>
      </c>
      <c r="E69" s="62"/>
      <c r="F69" s="16">
        <f t="shared" si="3"/>
        <v>1163.2549361207898</v>
      </c>
      <c r="G69" s="15">
        <f t="shared" si="0"/>
        <v>-4.9890819854975028</v>
      </c>
      <c r="H69" s="16">
        <f t="shared" si="4"/>
        <v>618.0454795839845</v>
      </c>
      <c r="I69" s="14">
        <f t="shared" si="5"/>
        <v>-5.5523455391441283</v>
      </c>
      <c r="J69" s="63"/>
      <c r="K69" s="15">
        <f t="shared" si="1"/>
        <v>-4.95</v>
      </c>
      <c r="L69" s="15">
        <f t="shared" si="2"/>
        <v>0</v>
      </c>
      <c r="M69" s="62"/>
      <c r="N69" s="21">
        <v>1163</v>
      </c>
      <c r="O69" s="21">
        <v>618</v>
      </c>
      <c r="P69" s="21">
        <f t="shared" si="6"/>
        <v>545</v>
      </c>
      <c r="Q69" s="16">
        <f t="shared" si="7"/>
        <v>96.916666666666671</v>
      </c>
      <c r="R69" s="16">
        <f t="shared" si="8"/>
        <v>154.5</v>
      </c>
      <c r="S69" s="16">
        <f t="shared" si="9"/>
        <v>68.125</v>
      </c>
      <c r="T69" s="15">
        <f t="shared" si="10"/>
        <v>0.8912295786758383</v>
      </c>
      <c r="U69"/>
      <c r="V69" s="13"/>
      <c r="W69" s="13"/>
      <c r="X69" s="13"/>
    </row>
    <row r="70" spans="1:24" s="64" customFormat="1" ht="18" customHeight="1" x14ac:dyDescent="0.2">
      <c r="A70" s="13">
        <v>49.524999999999999</v>
      </c>
      <c r="B70" s="14">
        <v>13.032</v>
      </c>
      <c r="C70" s="14">
        <v>1.115</v>
      </c>
      <c r="D70" s="15">
        <v>-4.8899999999999997</v>
      </c>
      <c r="E70" s="62"/>
      <c r="F70" s="16">
        <f t="shared" si="3"/>
        <v>1182.1333726763057</v>
      </c>
      <c r="G70" s="15">
        <f t="shared" si="0"/>
        <v>-4.9798789559064467</v>
      </c>
      <c r="H70" s="16">
        <f t="shared" si="4"/>
        <v>616.47792664964231</v>
      </c>
      <c r="I70" s="14">
        <f t="shared" si="5"/>
        <v>-5.5417482108424592</v>
      </c>
      <c r="J70" s="63"/>
      <c r="K70" s="15">
        <f t="shared" si="1"/>
        <v>-4.8900000000000006</v>
      </c>
      <c r="L70" s="15">
        <f t="shared" si="2"/>
        <v>0</v>
      </c>
      <c r="M70" s="62"/>
      <c r="N70" s="21">
        <v>1182</v>
      </c>
      <c r="O70" s="21">
        <v>617</v>
      </c>
      <c r="P70" s="21">
        <f t="shared" si="6"/>
        <v>565</v>
      </c>
      <c r="Q70" s="16">
        <f t="shared" si="7"/>
        <v>98.5</v>
      </c>
      <c r="R70" s="16">
        <f t="shared" si="8"/>
        <v>154.25</v>
      </c>
      <c r="S70" s="16">
        <f t="shared" si="9"/>
        <v>70.625</v>
      </c>
      <c r="T70" s="15">
        <f t="shared" si="10"/>
        <v>0.84898477157360408</v>
      </c>
      <c r="U70"/>
      <c r="V70" s="13"/>
      <c r="W70" s="13"/>
      <c r="X70" s="13"/>
    </row>
    <row r="71" spans="1:24" s="64" customFormat="1" ht="18" customHeight="1" x14ac:dyDescent="0.2">
      <c r="A71" s="13">
        <v>49.575000000000003</v>
      </c>
      <c r="B71" s="14">
        <v>19.32</v>
      </c>
      <c r="C71" s="14">
        <v>1.286</v>
      </c>
      <c r="D71" s="15">
        <v>-4.42</v>
      </c>
      <c r="E71" s="62"/>
      <c r="F71" s="16">
        <f t="shared" si="3"/>
        <v>1049.7183283112799</v>
      </c>
      <c r="G71" s="15">
        <f t="shared" si="0"/>
        <v>-4.4048083082660359</v>
      </c>
      <c r="H71" s="16">
        <f t="shared" si="4"/>
        <v>526.3496249499276</v>
      </c>
      <c r="I71" s="14">
        <f t="shared" si="5"/>
        <v>-4.826294603620096</v>
      </c>
      <c r="J71" s="63"/>
      <c r="K71" s="15">
        <f t="shared" si="1"/>
        <v>-4.42</v>
      </c>
      <c r="L71" s="15">
        <f t="shared" si="2"/>
        <v>0</v>
      </c>
      <c r="M71" s="62"/>
      <c r="N71" s="21">
        <v>1050</v>
      </c>
      <c r="O71" s="21">
        <v>526</v>
      </c>
      <c r="P71" s="21">
        <f t="shared" si="6"/>
        <v>524</v>
      </c>
      <c r="Q71" s="16">
        <f t="shared" si="7"/>
        <v>87.5</v>
      </c>
      <c r="R71" s="16">
        <f t="shared" si="8"/>
        <v>131.5</v>
      </c>
      <c r="S71" s="16">
        <f t="shared" si="9"/>
        <v>65.5</v>
      </c>
      <c r="T71" s="15">
        <f t="shared" si="10"/>
        <v>0.75428571428571434</v>
      </c>
      <c r="U71"/>
      <c r="V71" s="13"/>
      <c r="W71" s="13"/>
      <c r="X71" s="13"/>
    </row>
    <row r="72" spans="1:24" s="64" customFormat="1" ht="18" customHeight="1" x14ac:dyDescent="0.2">
      <c r="A72" s="13">
        <v>49.625</v>
      </c>
      <c r="B72" s="14">
        <v>23.388000000000002</v>
      </c>
      <c r="C72" s="14">
        <v>1.369</v>
      </c>
      <c r="D72" s="15">
        <v>-3.98</v>
      </c>
      <c r="E72" s="62"/>
      <c r="F72" s="16">
        <f t="shared" si="3"/>
        <v>995.58896620278335</v>
      </c>
      <c r="G72" s="15">
        <f t="shared" si="0"/>
        <v>-3.9756022844300554</v>
      </c>
      <c r="H72" s="16">
        <f t="shared" si="4"/>
        <v>467.80515978204841</v>
      </c>
      <c r="I72" s="14">
        <f t="shared" si="5"/>
        <v>-4.2138615016557939</v>
      </c>
      <c r="J72" s="63"/>
      <c r="K72" s="15">
        <f t="shared" si="1"/>
        <v>-3.98</v>
      </c>
      <c r="L72" s="15">
        <f t="shared" si="2"/>
        <v>0</v>
      </c>
      <c r="M72" s="62"/>
      <c r="N72" s="21">
        <v>996</v>
      </c>
      <c r="O72" s="21">
        <v>468</v>
      </c>
      <c r="P72" s="21">
        <f t="shared" si="6"/>
        <v>528</v>
      </c>
      <c r="Q72" s="16">
        <f t="shared" si="7"/>
        <v>83</v>
      </c>
      <c r="R72" s="16">
        <f t="shared" si="8"/>
        <v>117</v>
      </c>
      <c r="S72" s="16">
        <f t="shared" si="9"/>
        <v>66</v>
      </c>
      <c r="T72" s="15">
        <f t="shared" si="10"/>
        <v>0.61445783132530118</v>
      </c>
      <c r="U72"/>
      <c r="V72" s="13"/>
      <c r="W72" s="13"/>
      <c r="X72" s="13"/>
    </row>
    <row r="73" spans="1:24" s="64" customFormat="1" ht="18" customHeight="1" x14ac:dyDescent="0.2">
      <c r="A73" s="13">
        <v>49.674999999999997</v>
      </c>
      <c r="B73" s="14">
        <v>22.960999999999999</v>
      </c>
      <c r="C73" s="14">
        <v>1.361</v>
      </c>
      <c r="D73" s="15">
        <v>-3.91</v>
      </c>
      <c r="E73" s="62"/>
      <c r="F73" s="16">
        <f t="shared" si="3"/>
        <v>1000.5619380619381</v>
      </c>
      <c r="G73" s="15">
        <f t="shared" si="0"/>
        <v>-3.9272380501624116</v>
      </c>
      <c r="H73" s="16">
        <f t="shared" si="4"/>
        <v>461.61247959859077</v>
      </c>
      <c r="I73" s="14">
        <f t="shared" si="5"/>
        <v>-4.1399948791682029</v>
      </c>
      <c r="J73" s="63"/>
      <c r="K73" s="15">
        <f t="shared" si="1"/>
        <v>-3.91</v>
      </c>
      <c r="L73" s="15">
        <f t="shared" si="2"/>
        <v>0</v>
      </c>
      <c r="M73" s="62"/>
      <c r="N73" s="21">
        <v>1001</v>
      </c>
      <c r="O73" s="21">
        <v>462</v>
      </c>
      <c r="P73" s="21">
        <f t="shared" si="6"/>
        <v>539</v>
      </c>
      <c r="Q73" s="16">
        <f t="shared" si="7"/>
        <v>83.416666666666671</v>
      </c>
      <c r="R73" s="16">
        <f t="shared" si="8"/>
        <v>115.5</v>
      </c>
      <c r="S73" s="16">
        <f t="shared" si="9"/>
        <v>67.375</v>
      </c>
      <c r="T73" s="15">
        <f t="shared" si="10"/>
        <v>0.57692307692307687</v>
      </c>
      <c r="U73"/>
      <c r="V73" s="13"/>
      <c r="W73" s="13"/>
      <c r="X73" s="13"/>
    </row>
    <row r="74" spans="1:24" s="64" customFormat="1" ht="18" customHeight="1" x14ac:dyDescent="0.2">
      <c r="A74" s="13">
        <v>49.725000000000001</v>
      </c>
      <c r="B74" s="14">
        <v>22.181999999999999</v>
      </c>
      <c r="C74" s="14">
        <v>1.3460000000000001</v>
      </c>
      <c r="D74" s="15">
        <v>-4.0199999999999996</v>
      </c>
      <c r="E74" s="62"/>
      <c r="F74" s="16">
        <f t="shared" si="3"/>
        <v>1010.0214294718265</v>
      </c>
      <c r="G74" s="15">
        <f t="shared" si="0"/>
        <v>-4.0302916651484493</v>
      </c>
      <c r="H74" s="16">
        <f t="shared" si="4"/>
        <v>474.90157279147007</v>
      </c>
      <c r="I74" s="14">
        <f t="shared" si="5"/>
        <v>-4.2961392516359656</v>
      </c>
      <c r="J74" s="63"/>
      <c r="K74" s="15">
        <f t="shared" si="1"/>
        <v>-4.0199999999999996</v>
      </c>
      <c r="L74" s="15">
        <f t="shared" si="2"/>
        <v>0</v>
      </c>
      <c r="M74" s="62"/>
      <c r="N74" s="21">
        <v>1010</v>
      </c>
      <c r="O74" s="21">
        <v>475</v>
      </c>
      <c r="P74" s="21">
        <f t="shared" si="6"/>
        <v>535</v>
      </c>
      <c r="Q74" s="16">
        <f t="shared" si="7"/>
        <v>84.166666666666671</v>
      </c>
      <c r="R74" s="16">
        <f t="shared" si="8"/>
        <v>118.75</v>
      </c>
      <c r="S74" s="16">
        <f t="shared" si="9"/>
        <v>66.875</v>
      </c>
      <c r="T74" s="15">
        <f t="shared" si="10"/>
        <v>0.61633663366336633</v>
      </c>
      <c r="U74"/>
      <c r="V74" s="13"/>
      <c r="W74" s="13"/>
      <c r="X74" s="13"/>
    </row>
    <row r="75" spans="1:24" s="64" customFormat="1" ht="18" customHeight="1" x14ac:dyDescent="0.2">
      <c r="A75" s="13">
        <v>49.774999999999999</v>
      </c>
      <c r="B75" s="14">
        <v>21.280999999999999</v>
      </c>
      <c r="C75" s="14">
        <v>1.3280000000000001</v>
      </c>
      <c r="D75" s="15">
        <v>-3.96</v>
      </c>
      <c r="E75" s="62"/>
      <c r="F75" s="16">
        <f t="shared" si="3"/>
        <v>1021.6116282034935</v>
      </c>
      <c r="G75" s="15">
        <f t="shared" si="0"/>
        <v>-4.0003504576779179</v>
      </c>
      <c r="H75" s="16">
        <f t="shared" si="4"/>
        <v>471.0039908723092</v>
      </c>
      <c r="I75" s="14">
        <f t="shared" si="5"/>
        <v>-4.2512565287831974</v>
      </c>
      <c r="J75" s="63"/>
      <c r="K75" s="15">
        <f t="shared" si="1"/>
        <v>-3.9599999999999991</v>
      </c>
      <c r="L75" s="15">
        <f t="shared" si="2"/>
        <v>0</v>
      </c>
      <c r="M75" s="62"/>
      <c r="N75" s="21">
        <v>1022</v>
      </c>
      <c r="O75" s="21">
        <v>471</v>
      </c>
      <c r="P75" s="21">
        <f t="shared" si="6"/>
        <v>551</v>
      </c>
      <c r="Q75" s="16">
        <f t="shared" si="7"/>
        <v>85.166666666666671</v>
      </c>
      <c r="R75" s="16">
        <f t="shared" si="8"/>
        <v>117.75</v>
      </c>
      <c r="S75" s="16">
        <f t="shared" si="9"/>
        <v>68.875</v>
      </c>
      <c r="T75" s="15">
        <f t="shared" si="10"/>
        <v>0.57387475538160471</v>
      </c>
      <c r="U75"/>
      <c r="V75" s="13"/>
      <c r="W75" s="13"/>
      <c r="X75" s="13"/>
    </row>
    <row r="76" spans="1:24" s="64" customFormat="1" ht="18" customHeight="1" x14ac:dyDescent="0.2">
      <c r="A76" s="13">
        <v>49.825000000000003</v>
      </c>
      <c r="B76" s="14">
        <v>22.283999999999999</v>
      </c>
      <c r="C76" s="14">
        <v>1.3480000000000001</v>
      </c>
      <c r="D76" s="15">
        <v>-4.3099999999999996</v>
      </c>
      <c r="E76" s="62"/>
      <c r="F76" s="16">
        <f t="shared" si="3"/>
        <v>1008.7498426287297</v>
      </c>
      <c r="G76" s="15">
        <f t="shared" si="0"/>
        <v>-4.2519919896668021</v>
      </c>
      <c r="H76" s="16">
        <f t="shared" si="4"/>
        <v>504.73375889633371</v>
      </c>
      <c r="I76" s="14">
        <f t="shared" si="5"/>
        <v>-4.6167154373974855</v>
      </c>
      <c r="J76" s="63"/>
      <c r="K76" s="15">
        <f t="shared" si="1"/>
        <v>-4.3099999999999987</v>
      </c>
      <c r="L76" s="15">
        <f t="shared" si="2"/>
        <v>0</v>
      </c>
      <c r="M76" s="62"/>
      <c r="N76" s="21">
        <v>1009</v>
      </c>
      <c r="O76" s="21">
        <v>505</v>
      </c>
      <c r="P76" s="21">
        <f t="shared" si="6"/>
        <v>504</v>
      </c>
      <c r="Q76" s="16">
        <f t="shared" si="7"/>
        <v>84.083333333333329</v>
      </c>
      <c r="R76" s="16">
        <f t="shared" si="8"/>
        <v>126.25</v>
      </c>
      <c r="S76" s="16">
        <f t="shared" si="9"/>
        <v>63</v>
      </c>
      <c r="T76" s="15">
        <f t="shared" si="10"/>
        <v>0.75222993062438059</v>
      </c>
      <c r="U76"/>
      <c r="V76" s="13"/>
      <c r="W76" s="13"/>
      <c r="X76" s="13"/>
    </row>
    <row r="77" spans="1:24" s="64" customFormat="1" ht="18" customHeight="1" x14ac:dyDescent="0.2">
      <c r="A77" s="13">
        <v>49.875</v>
      </c>
      <c r="B77" s="14">
        <v>21.038</v>
      </c>
      <c r="C77" s="14">
        <v>1.323</v>
      </c>
      <c r="D77" s="15">
        <v>-4.57</v>
      </c>
      <c r="E77" s="62"/>
      <c r="F77" s="16">
        <f t="shared" si="3"/>
        <v>1024.8784855461756</v>
      </c>
      <c r="G77" s="15">
        <f t="shared" si="0"/>
        <v>-4.4709043602480039</v>
      </c>
      <c r="H77" s="16">
        <f t="shared" si="4"/>
        <v>535.98124566395802</v>
      </c>
      <c r="I77" s="14">
        <f t="shared" si="5"/>
        <v>-4.914234834076753</v>
      </c>
      <c r="J77" s="63"/>
      <c r="K77" s="15">
        <f t="shared" si="1"/>
        <v>-4.5700000000000012</v>
      </c>
      <c r="L77" s="15">
        <f t="shared" si="2"/>
        <v>0</v>
      </c>
      <c r="M77" s="62"/>
      <c r="N77" s="21">
        <v>1025</v>
      </c>
      <c r="O77" s="21">
        <v>536</v>
      </c>
      <c r="P77" s="21">
        <f t="shared" si="6"/>
        <v>489</v>
      </c>
      <c r="Q77" s="16">
        <f t="shared" si="7"/>
        <v>85.416666666666671</v>
      </c>
      <c r="R77" s="16">
        <f t="shared" si="8"/>
        <v>134</v>
      </c>
      <c r="S77" s="16">
        <f t="shared" si="9"/>
        <v>61.125</v>
      </c>
      <c r="T77" s="15">
        <f t="shared" si="10"/>
        <v>0.85317073170731705</v>
      </c>
      <c r="U77"/>
      <c r="V77" s="13"/>
      <c r="W77" s="13"/>
      <c r="X77" s="13"/>
    </row>
    <row r="78" spans="1:24" s="64" customFormat="1" ht="18" customHeight="1" x14ac:dyDescent="0.2">
      <c r="A78" s="13">
        <v>49.924999999999997</v>
      </c>
      <c r="B78" s="14">
        <v>18.75</v>
      </c>
      <c r="C78" s="14">
        <v>1.2729999999999999</v>
      </c>
      <c r="D78" s="15">
        <v>-4.6500000000000004</v>
      </c>
      <c r="E78" s="62"/>
      <c r="F78" s="16">
        <f t="shared" si="3"/>
        <v>1058.7341437632138</v>
      </c>
      <c r="G78" s="15">
        <f t="shared" si="0"/>
        <v>-4.5890777861271461</v>
      </c>
      <c r="H78" s="16">
        <f t="shared" si="4"/>
        <v>553.64665442104069</v>
      </c>
      <c r="I78" s="14">
        <f t="shared" si="5"/>
        <v>-5.0675741622722086</v>
      </c>
      <c r="J78" s="63"/>
      <c r="K78" s="15">
        <f t="shared" si="1"/>
        <v>-4.6500000000000004</v>
      </c>
      <c r="L78" s="15">
        <f t="shared" si="2"/>
        <v>0</v>
      </c>
      <c r="M78" s="62"/>
      <c r="N78" s="21">
        <v>1059</v>
      </c>
      <c r="O78" s="21">
        <v>554</v>
      </c>
      <c r="P78" s="21">
        <f t="shared" si="6"/>
        <v>505</v>
      </c>
      <c r="Q78" s="16">
        <f t="shared" si="7"/>
        <v>88.25</v>
      </c>
      <c r="R78" s="16">
        <f t="shared" si="8"/>
        <v>138.5</v>
      </c>
      <c r="S78" s="16">
        <f t="shared" si="9"/>
        <v>63.125</v>
      </c>
      <c r="T78" s="15">
        <f t="shared" si="10"/>
        <v>0.8541076487252125</v>
      </c>
      <c r="U78"/>
      <c r="V78" s="13"/>
      <c r="W78" s="13"/>
      <c r="X78" s="13"/>
    </row>
    <row r="79" spans="1:24" s="64" customFormat="1" ht="18" customHeight="1" x14ac:dyDescent="0.2">
      <c r="A79" s="13">
        <v>49.975000000000001</v>
      </c>
      <c r="B79" s="14">
        <v>18.155000000000001</v>
      </c>
      <c r="C79" s="14">
        <v>1.2589999999999999</v>
      </c>
      <c r="D79" s="15">
        <v>-4.63</v>
      </c>
      <c r="E79" s="62"/>
      <c r="F79" s="16">
        <f t="shared" si="3"/>
        <v>1068.6182982128569</v>
      </c>
      <c r="G79" s="15">
        <f t="shared" ref="G79:G142" si="11">((F79*(-11.72*D79-23.44)+15454.8))/(F79*D79+2*F79-7727.4)</f>
        <v>-4.5923398917738014</v>
      </c>
      <c r="H79" s="16">
        <f t="shared" si="4"/>
        <v>554.14260538063922</v>
      </c>
      <c r="I79" s="14">
        <f t="shared" ref="I79:I142" si="12">(-14.58*(G79+2))/(G79-2.86)</f>
        <v>-5.0717380273789106</v>
      </c>
      <c r="J79" s="63"/>
      <c r="K79" s="15">
        <f t="shared" ref="K79:K142" si="13">(I79*(H79/F79))-2</f>
        <v>-4.63</v>
      </c>
      <c r="L79" s="15">
        <f t="shared" ref="L79:L142" si="14">D79-K79</f>
        <v>0</v>
      </c>
      <c r="M79" s="62"/>
      <c r="N79" s="21">
        <v>1069</v>
      </c>
      <c r="O79" s="21">
        <v>554</v>
      </c>
      <c r="P79" s="21">
        <f t="shared" si="6"/>
        <v>515</v>
      </c>
      <c r="Q79" s="16">
        <f t="shared" si="7"/>
        <v>89.083333333333329</v>
      </c>
      <c r="R79" s="16">
        <f t="shared" si="8"/>
        <v>138.5</v>
      </c>
      <c r="S79" s="16">
        <f t="shared" si="9"/>
        <v>64.375</v>
      </c>
      <c r="T79" s="15">
        <f t="shared" si="10"/>
        <v>0.83208606173994393</v>
      </c>
      <c r="U79"/>
      <c r="V79" s="13"/>
      <c r="W79" s="13"/>
      <c r="X79" s="13"/>
    </row>
    <row r="80" spans="1:24" s="64" customFormat="1" ht="18" customHeight="1" x14ac:dyDescent="0.2">
      <c r="A80" s="13">
        <v>50.024999999999999</v>
      </c>
      <c r="B80" s="14">
        <v>18.922999999999998</v>
      </c>
      <c r="C80" s="14">
        <v>1.2769999999999999</v>
      </c>
      <c r="D80" s="15">
        <v>-4.49</v>
      </c>
      <c r="E80" s="62"/>
      <c r="F80" s="16">
        <f t="shared" ref="F80:F143" si="15">1602.5/(C80+0.2406)</f>
        <v>1055.9435951502373</v>
      </c>
      <c r="G80" s="15">
        <f t="shared" si="11"/>
        <v>-4.4676579171357886</v>
      </c>
      <c r="H80" s="16">
        <f t="shared" ref="H80:H143" si="16">((1515.8-(530*G80))/(G80+11.72))</f>
        <v>535.50406912799269</v>
      </c>
      <c r="I80" s="14">
        <f t="shared" si="12"/>
        <v>-4.9099525167112255</v>
      </c>
      <c r="J80" s="63"/>
      <c r="K80" s="15">
        <f t="shared" si="13"/>
        <v>-4.4899999999999984</v>
      </c>
      <c r="L80" s="15">
        <f t="shared" si="14"/>
        <v>0</v>
      </c>
      <c r="M80" s="62"/>
      <c r="N80" s="21">
        <v>1056</v>
      </c>
      <c r="O80" s="21">
        <v>536</v>
      </c>
      <c r="P80" s="21">
        <f t="shared" ref="P80:P143" si="17">N80-O80</f>
        <v>520</v>
      </c>
      <c r="Q80" s="16">
        <f t="shared" ref="Q80:Q143" si="18">N80/12</f>
        <v>88</v>
      </c>
      <c r="R80" s="16">
        <f t="shared" ref="R80:R143" si="19">O80/4</f>
        <v>134</v>
      </c>
      <c r="S80" s="16">
        <f t="shared" ref="S80:S143" si="20">P80/8</f>
        <v>65</v>
      </c>
      <c r="T80" s="15">
        <f t="shared" ref="T80:T143" si="21">(R80-S80)/Q80</f>
        <v>0.78409090909090906</v>
      </c>
      <c r="U80"/>
      <c r="V80" s="13"/>
      <c r="W80" s="13"/>
      <c r="X80" s="13"/>
    </row>
    <row r="81" spans="1:32" s="64" customFormat="1" ht="18" customHeight="1" x14ac:dyDescent="0.2">
      <c r="A81" s="13">
        <v>50.075000000000003</v>
      </c>
      <c r="B81" s="14">
        <v>19.588000000000001</v>
      </c>
      <c r="C81" s="14">
        <v>1.292</v>
      </c>
      <c r="D81" s="15">
        <v>-4.34</v>
      </c>
      <c r="E81" s="62"/>
      <c r="F81" s="16">
        <f t="shared" si="15"/>
        <v>1045.6087694114576</v>
      </c>
      <c r="G81" s="15">
        <f t="shared" si="11"/>
        <v>-4.3375143768656566</v>
      </c>
      <c r="H81" s="16">
        <f t="shared" si="16"/>
        <v>516.72062967312866</v>
      </c>
      <c r="I81" s="14">
        <f t="shared" si="12"/>
        <v>-4.7351012905572967</v>
      </c>
      <c r="J81" s="63"/>
      <c r="K81" s="15">
        <f t="shared" si="13"/>
        <v>-4.34</v>
      </c>
      <c r="L81" s="15">
        <f t="shared" si="14"/>
        <v>0</v>
      </c>
      <c r="M81" s="62"/>
      <c r="N81" s="21">
        <v>1046</v>
      </c>
      <c r="O81" s="21">
        <v>517</v>
      </c>
      <c r="P81" s="21">
        <f t="shared" si="17"/>
        <v>529</v>
      </c>
      <c r="Q81" s="16">
        <f t="shared" si="18"/>
        <v>87.166666666666671</v>
      </c>
      <c r="R81" s="16">
        <f t="shared" si="19"/>
        <v>129.25</v>
      </c>
      <c r="S81" s="16">
        <f t="shared" si="20"/>
        <v>66.125</v>
      </c>
      <c r="T81" s="15">
        <f t="shared" si="21"/>
        <v>0.72418738049713194</v>
      </c>
      <c r="U81"/>
      <c r="V81" s="13"/>
      <c r="W81" s="13"/>
      <c r="X81" s="13"/>
    </row>
    <row r="82" spans="1:32" s="64" customFormat="1" ht="18" customHeight="1" x14ac:dyDescent="0.2">
      <c r="A82" s="13">
        <v>50.125</v>
      </c>
      <c r="B82" s="14">
        <v>18.664000000000001</v>
      </c>
      <c r="C82" s="14">
        <v>1.2709999999999999</v>
      </c>
      <c r="D82" s="15">
        <v>-4.49</v>
      </c>
      <c r="E82" s="62"/>
      <c r="F82" s="16">
        <f t="shared" si="15"/>
        <v>1060.1349563376557</v>
      </c>
      <c r="G82" s="15">
        <f t="shared" si="11"/>
        <v>-4.4749587754111486</v>
      </c>
      <c r="H82" s="16">
        <f t="shared" si="16"/>
        <v>536.57778202476993</v>
      </c>
      <c r="I82" s="14">
        <f t="shared" si="12"/>
        <v>-4.9195776077789697</v>
      </c>
      <c r="J82" s="63"/>
      <c r="K82" s="15">
        <f t="shared" si="13"/>
        <v>-4.49</v>
      </c>
      <c r="L82" s="15">
        <f t="shared" si="14"/>
        <v>0</v>
      </c>
      <c r="M82" s="62"/>
      <c r="N82" s="21">
        <v>1060</v>
      </c>
      <c r="O82" s="21">
        <v>537</v>
      </c>
      <c r="P82" s="21">
        <f t="shared" si="17"/>
        <v>523</v>
      </c>
      <c r="Q82" s="16">
        <f t="shared" si="18"/>
        <v>88.333333333333329</v>
      </c>
      <c r="R82" s="16">
        <f t="shared" si="19"/>
        <v>134.25</v>
      </c>
      <c r="S82" s="16">
        <f t="shared" si="20"/>
        <v>65.375</v>
      </c>
      <c r="T82" s="15">
        <f t="shared" si="21"/>
        <v>0.77971698113207555</v>
      </c>
      <c r="U82"/>
      <c r="V82" s="13"/>
      <c r="W82" s="13"/>
      <c r="X82" s="13"/>
    </row>
    <row r="83" spans="1:32" s="64" customFormat="1" ht="18" customHeight="1" x14ac:dyDescent="0.2">
      <c r="A83" s="13">
        <v>50.174999999999997</v>
      </c>
      <c r="B83" s="14">
        <v>17.66</v>
      </c>
      <c r="C83" s="14">
        <v>1.2470000000000001</v>
      </c>
      <c r="D83" s="15">
        <v>-4.55</v>
      </c>
      <c r="E83" s="62"/>
      <c r="F83" s="16">
        <f t="shared" si="15"/>
        <v>1077.2385049744555</v>
      </c>
      <c r="G83" s="15">
        <f t="shared" si="11"/>
        <v>-4.5491235936240626</v>
      </c>
      <c r="H83" s="16">
        <f t="shared" si="16"/>
        <v>547.60886704576774</v>
      </c>
      <c r="I83" s="14">
        <f t="shared" si="12"/>
        <v>-5.0162777723160543</v>
      </c>
      <c r="J83" s="63"/>
      <c r="K83" s="15">
        <f t="shared" si="13"/>
        <v>-4.5500000000000007</v>
      </c>
      <c r="L83" s="15">
        <f t="shared" si="14"/>
        <v>0</v>
      </c>
      <c r="M83" s="62"/>
      <c r="N83" s="21">
        <v>1077</v>
      </c>
      <c r="O83" s="21">
        <v>548</v>
      </c>
      <c r="P83" s="21">
        <f t="shared" si="17"/>
        <v>529</v>
      </c>
      <c r="Q83" s="16">
        <f t="shared" si="18"/>
        <v>89.75</v>
      </c>
      <c r="R83" s="16">
        <f t="shared" si="19"/>
        <v>137</v>
      </c>
      <c r="S83" s="16">
        <f t="shared" si="20"/>
        <v>66.125</v>
      </c>
      <c r="T83" s="15">
        <f t="shared" si="21"/>
        <v>0.78969359331476319</v>
      </c>
      <c r="U83"/>
      <c r="V83" s="13"/>
      <c r="W83" s="13"/>
      <c r="X83" s="13"/>
    </row>
    <row r="84" spans="1:32" s="64" customFormat="1" ht="18" customHeight="1" x14ac:dyDescent="0.2">
      <c r="A84" s="13">
        <v>50.225000000000001</v>
      </c>
      <c r="B84" s="14">
        <v>17.498000000000001</v>
      </c>
      <c r="C84" s="14">
        <v>1.2430000000000001</v>
      </c>
      <c r="D84" s="15">
        <v>-4.54</v>
      </c>
      <c r="E84" s="62"/>
      <c r="F84" s="16">
        <f t="shared" si="15"/>
        <v>1080.1428956592074</v>
      </c>
      <c r="G84" s="15">
        <f t="shared" si="11"/>
        <v>-4.5467984212170558</v>
      </c>
      <c r="H84" s="16">
        <f t="shared" si="16"/>
        <v>547.25956326896983</v>
      </c>
      <c r="I84" s="14">
        <f t="shared" si="12"/>
        <v>-5.0132754895796445</v>
      </c>
      <c r="J84" s="63"/>
      <c r="K84" s="15">
        <f t="shared" si="13"/>
        <v>-4.5400000000000009</v>
      </c>
      <c r="L84" s="15">
        <f t="shared" si="14"/>
        <v>0</v>
      </c>
      <c r="M84" s="62"/>
      <c r="N84" s="21">
        <v>1080</v>
      </c>
      <c r="O84" s="21">
        <v>547</v>
      </c>
      <c r="P84" s="21">
        <f t="shared" si="17"/>
        <v>533</v>
      </c>
      <c r="Q84" s="16">
        <f t="shared" si="18"/>
        <v>90</v>
      </c>
      <c r="R84" s="16">
        <f t="shared" si="19"/>
        <v>136.75</v>
      </c>
      <c r="S84" s="16">
        <f t="shared" si="20"/>
        <v>66.625</v>
      </c>
      <c r="T84" s="15">
        <f t="shared" si="21"/>
        <v>0.77916666666666667</v>
      </c>
      <c r="U84"/>
      <c r="V84" s="13"/>
      <c r="W84" s="13"/>
      <c r="X84" s="13"/>
    </row>
    <row r="85" spans="1:32" s="64" customFormat="1" ht="18" customHeight="1" x14ac:dyDescent="0.2">
      <c r="A85" s="13">
        <v>50.274999999999999</v>
      </c>
      <c r="B85" s="14">
        <v>17.297999999999998</v>
      </c>
      <c r="C85" s="14">
        <v>1.238</v>
      </c>
      <c r="D85" s="15">
        <v>-4.51</v>
      </c>
      <c r="E85" s="62"/>
      <c r="F85" s="16">
        <f t="shared" si="15"/>
        <v>1083.7954822129041</v>
      </c>
      <c r="G85" s="15">
        <f t="shared" si="11"/>
        <v>-4.5308448429246866</v>
      </c>
      <c r="H85" s="16">
        <f t="shared" si="16"/>
        <v>544.86899797884666</v>
      </c>
      <c r="I85" s="14">
        <f t="shared" si="12"/>
        <v>-4.9926251455767359</v>
      </c>
      <c r="J85" s="63"/>
      <c r="K85" s="15">
        <f t="shared" si="13"/>
        <v>-4.51</v>
      </c>
      <c r="L85" s="15">
        <f t="shared" si="14"/>
        <v>0</v>
      </c>
      <c r="M85" s="62"/>
      <c r="N85" s="21">
        <v>1084</v>
      </c>
      <c r="O85" s="21">
        <v>545</v>
      </c>
      <c r="P85" s="21">
        <f t="shared" si="17"/>
        <v>539</v>
      </c>
      <c r="Q85" s="16">
        <f t="shared" si="18"/>
        <v>90.333333333333329</v>
      </c>
      <c r="R85" s="16">
        <f t="shared" si="19"/>
        <v>136.25</v>
      </c>
      <c r="S85" s="16">
        <f t="shared" si="20"/>
        <v>67.375</v>
      </c>
      <c r="T85" s="15">
        <f t="shared" si="21"/>
        <v>0.76245387453874547</v>
      </c>
      <c r="U85"/>
      <c r="V85" s="13"/>
      <c r="W85" s="13"/>
      <c r="X85" s="13"/>
    </row>
    <row r="86" spans="1:32" s="64" customFormat="1" ht="18" customHeight="1" x14ac:dyDescent="0.2">
      <c r="A86" s="13">
        <v>50.325000000000003</v>
      </c>
      <c r="B86" s="14">
        <v>16.331</v>
      </c>
      <c r="C86" s="14">
        <v>1.2130000000000001</v>
      </c>
      <c r="D86" s="15">
        <v>-4.49</v>
      </c>
      <c r="E86" s="62"/>
      <c r="F86" s="16">
        <f t="shared" si="15"/>
        <v>1102.4353329664282</v>
      </c>
      <c r="G86" s="15">
        <f t="shared" si="11"/>
        <v>-4.5478265602062784</v>
      </c>
      <c r="H86" s="16">
        <f t="shared" si="16"/>
        <v>547.41398961794312</v>
      </c>
      <c r="I86" s="14">
        <f t="shared" si="12"/>
        <v>-5.014603263979919</v>
      </c>
      <c r="J86" s="63"/>
      <c r="K86" s="15">
        <f t="shared" si="13"/>
        <v>-4.49</v>
      </c>
      <c r="L86" s="15">
        <f t="shared" si="14"/>
        <v>0</v>
      </c>
      <c r="M86" s="62"/>
      <c r="N86" s="21">
        <v>1102</v>
      </c>
      <c r="O86" s="21">
        <v>547</v>
      </c>
      <c r="P86" s="21">
        <f t="shared" si="17"/>
        <v>555</v>
      </c>
      <c r="Q86" s="16">
        <f t="shared" si="18"/>
        <v>91.833333333333329</v>
      </c>
      <c r="R86" s="16">
        <f t="shared" si="19"/>
        <v>136.75</v>
      </c>
      <c r="S86" s="16">
        <f t="shared" si="20"/>
        <v>69.375</v>
      </c>
      <c r="T86" s="15">
        <f t="shared" si="21"/>
        <v>0.73366606170598914</v>
      </c>
      <c r="U86"/>
      <c r="V86" s="13"/>
      <c r="W86" s="13"/>
      <c r="X86" s="13"/>
    </row>
    <row r="87" spans="1:32" s="8" customFormat="1" ht="18" customHeight="1" x14ac:dyDescent="0.2">
      <c r="A87" s="13">
        <v>50.375</v>
      </c>
      <c r="B87" s="14">
        <v>15.631</v>
      </c>
      <c r="C87" s="14">
        <v>1.194</v>
      </c>
      <c r="D87" s="15">
        <v>-4.55</v>
      </c>
      <c r="E87" s="62"/>
      <c r="F87" s="16">
        <f t="shared" si="15"/>
        <v>1117.0361076258191</v>
      </c>
      <c r="G87" s="15">
        <f t="shared" si="11"/>
        <v>-4.6179340395515807</v>
      </c>
      <c r="H87" s="16">
        <f t="shared" si="16"/>
        <v>558.04959613640324</v>
      </c>
      <c r="I87" s="14">
        <f t="shared" si="12"/>
        <v>-5.1042812218962696</v>
      </c>
      <c r="J87" s="63"/>
      <c r="K87" s="15">
        <f t="shared" si="13"/>
        <v>-4.5500000000000007</v>
      </c>
      <c r="L87" s="15">
        <f t="shared" si="14"/>
        <v>0</v>
      </c>
      <c r="M87" s="62"/>
      <c r="N87" s="21">
        <v>1117</v>
      </c>
      <c r="O87" s="21">
        <v>558</v>
      </c>
      <c r="P87" s="21">
        <f t="shared" si="17"/>
        <v>559</v>
      </c>
      <c r="Q87" s="16">
        <f t="shared" si="18"/>
        <v>93.083333333333329</v>
      </c>
      <c r="R87" s="16">
        <f t="shared" si="19"/>
        <v>139.5</v>
      </c>
      <c r="S87" s="16">
        <f t="shared" si="20"/>
        <v>69.875</v>
      </c>
      <c r="T87" s="15">
        <f t="shared" si="21"/>
        <v>0.74798567591763654</v>
      </c>
      <c r="U87"/>
      <c r="V87" s="7"/>
      <c r="W87" s="7"/>
      <c r="X87" s="7"/>
      <c r="Y87" s="64"/>
      <c r="Z87" s="64"/>
      <c r="AA87" s="64"/>
      <c r="AB87" s="64"/>
      <c r="AC87" s="64"/>
      <c r="AD87" s="64"/>
      <c r="AE87" s="64"/>
      <c r="AF87" s="64"/>
    </row>
    <row r="88" spans="1:32" s="64" customFormat="1" ht="18" customHeight="1" x14ac:dyDescent="0.2">
      <c r="A88" s="13">
        <v>50.424999999999997</v>
      </c>
      <c r="B88" s="14">
        <v>16.596</v>
      </c>
      <c r="C88" s="14">
        <v>1.22</v>
      </c>
      <c r="D88" s="15">
        <v>-4.74</v>
      </c>
      <c r="E88" s="62"/>
      <c r="F88" s="16">
        <f t="shared" si="15"/>
        <v>1097.1518554018896</v>
      </c>
      <c r="G88" s="15">
        <f t="shared" si="11"/>
        <v>-4.7223146563755778</v>
      </c>
      <c r="H88" s="16">
        <f t="shared" si="16"/>
        <v>574.27943248983308</v>
      </c>
      <c r="I88" s="14">
        <f t="shared" si="12"/>
        <v>-5.2347270574667482</v>
      </c>
      <c r="J88" s="63"/>
      <c r="K88" s="15">
        <f t="shared" si="13"/>
        <v>-4.74</v>
      </c>
      <c r="L88" s="15">
        <f t="shared" si="14"/>
        <v>0</v>
      </c>
      <c r="M88" s="62"/>
      <c r="N88" s="21">
        <v>1097</v>
      </c>
      <c r="O88" s="21">
        <v>574</v>
      </c>
      <c r="P88" s="21">
        <f t="shared" si="17"/>
        <v>523</v>
      </c>
      <c r="Q88" s="16">
        <f t="shared" si="18"/>
        <v>91.416666666666671</v>
      </c>
      <c r="R88" s="16">
        <f t="shared" si="19"/>
        <v>143.5</v>
      </c>
      <c r="S88" s="16">
        <f t="shared" si="20"/>
        <v>65.375</v>
      </c>
      <c r="T88" s="15">
        <f t="shared" si="21"/>
        <v>0.85460346399270737</v>
      </c>
      <c r="U88"/>
      <c r="V88" s="13"/>
      <c r="W88" s="13"/>
      <c r="X88" s="13"/>
    </row>
    <row r="89" spans="1:32" s="64" customFormat="1" ht="18" customHeight="1" x14ac:dyDescent="0.2">
      <c r="A89" s="13">
        <v>50.475000000000001</v>
      </c>
      <c r="B89" s="14">
        <v>16.443999999999999</v>
      </c>
      <c r="C89" s="14">
        <v>1.216</v>
      </c>
      <c r="D89" s="15">
        <v>-4.5999999999999996</v>
      </c>
      <c r="E89" s="62"/>
      <c r="F89" s="16">
        <f t="shared" si="15"/>
        <v>1100.1647672662366</v>
      </c>
      <c r="G89" s="15">
        <f t="shared" si="11"/>
        <v>-4.625974181047857</v>
      </c>
      <c r="H89" s="16">
        <f t="shared" si="16"/>
        <v>559.28275667615378</v>
      </c>
      <c r="I89" s="14">
        <f t="shared" si="12"/>
        <v>-5.1144584036380598</v>
      </c>
      <c r="J89" s="63"/>
      <c r="K89" s="15">
        <f t="shared" si="13"/>
        <v>-4.5999999999999996</v>
      </c>
      <c r="L89" s="15">
        <f t="shared" si="14"/>
        <v>0</v>
      </c>
      <c r="M89" s="62"/>
      <c r="N89" s="21">
        <v>1100</v>
      </c>
      <c r="O89" s="21">
        <v>559</v>
      </c>
      <c r="P89" s="21">
        <f t="shared" si="17"/>
        <v>541</v>
      </c>
      <c r="Q89" s="16">
        <f t="shared" si="18"/>
        <v>91.666666666666671</v>
      </c>
      <c r="R89" s="16">
        <f t="shared" si="19"/>
        <v>139.75</v>
      </c>
      <c r="S89" s="16">
        <f t="shared" si="20"/>
        <v>67.625</v>
      </c>
      <c r="T89" s="15">
        <f t="shared" si="21"/>
        <v>0.78681818181818175</v>
      </c>
      <c r="U89"/>
      <c r="V89" s="13"/>
      <c r="W89" s="13"/>
      <c r="X89" s="13"/>
    </row>
    <row r="90" spans="1:32" s="64" customFormat="1" ht="18" customHeight="1" x14ac:dyDescent="0.2">
      <c r="A90" s="13">
        <v>50.524999999999999</v>
      </c>
      <c r="B90" s="14">
        <v>16.032</v>
      </c>
      <c r="C90" s="14">
        <v>1.2050000000000001</v>
      </c>
      <c r="D90" s="15">
        <v>-4.43</v>
      </c>
      <c r="E90" s="62"/>
      <c r="F90" s="16">
        <f t="shared" si="15"/>
        <v>1108.5362479247372</v>
      </c>
      <c r="G90" s="15">
        <f t="shared" si="11"/>
        <v>-4.5125058311078883</v>
      </c>
      <c r="H90" s="16">
        <f t="shared" si="16"/>
        <v>542.13406198118435</v>
      </c>
      <c r="I90" s="14">
        <f t="shared" si="12"/>
        <v>-4.968776676036641</v>
      </c>
      <c r="J90" s="63"/>
      <c r="K90" s="15">
        <f t="shared" si="13"/>
        <v>-4.43</v>
      </c>
      <c r="L90" s="15">
        <f t="shared" si="14"/>
        <v>0</v>
      </c>
      <c r="M90" s="62"/>
      <c r="N90" s="21">
        <v>1109</v>
      </c>
      <c r="O90" s="21">
        <v>542</v>
      </c>
      <c r="P90" s="21">
        <f t="shared" si="17"/>
        <v>567</v>
      </c>
      <c r="Q90" s="16">
        <f t="shared" si="18"/>
        <v>92.416666666666671</v>
      </c>
      <c r="R90" s="16">
        <f t="shared" si="19"/>
        <v>135.5</v>
      </c>
      <c r="S90" s="16">
        <f t="shared" si="20"/>
        <v>70.875</v>
      </c>
      <c r="T90" s="15">
        <f t="shared" si="21"/>
        <v>0.69927862939585206</v>
      </c>
      <c r="U90"/>
      <c r="V90" s="13"/>
      <c r="W90" s="13"/>
      <c r="X90" s="13"/>
    </row>
    <row r="91" spans="1:32" s="64" customFormat="1" ht="18" customHeight="1" x14ac:dyDescent="0.2">
      <c r="A91" s="13">
        <v>50.575000000000003</v>
      </c>
      <c r="B91" s="14">
        <v>15.776</v>
      </c>
      <c r="C91" s="14">
        <v>1.198</v>
      </c>
      <c r="D91" s="15">
        <v>-4.4400000000000004</v>
      </c>
      <c r="E91" s="62"/>
      <c r="F91" s="16">
        <f t="shared" si="15"/>
        <v>1113.9302099263173</v>
      </c>
      <c r="G91" s="15">
        <f t="shared" si="11"/>
        <v>-4.5292364124885331</v>
      </c>
      <c r="H91" s="16">
        <f t="shared" si="16"/>
        <v>544.62857121607146</v>
      </c>
      <c r="I91" s="14">
        <f t="shared" si="12"/>
        <v>-4.9905382417807491</v>
      </c>
      <c r="J91" s="63"/>
      <c r="K91" s="15">
        <f t="shared" si="13"/>
        <v>-4.4400000000000004</v>
      </c>
      <c r="L91" s="15">
        <f t="shared" si="14"/>
        <v>0</v>
      </c>
      <c r="M91" s="62"/>
      <c r="N91" s="21">
        <v>1114</v>
      </c>
      <c r="O91" s="21">
        <v>545</v>
      </c>
      <c r="P91" s="21">
        <f t="shared" si="17"/>
        <v>569</v>
      </c>
      <c r="Q91" s="16">
        <f t="shared" si="18"/>
        <v>92.833333333333329</v>
      </c>
      <c r="R91" s="16">
        <f t="shared" si="19"/>
        <v>136.25</v>
      </c>
      <c r="S91" s="16">
        <f t="shared" si="20"/>
        <v>71.125</v>
      </c>
      <c r="T91" s="15">
        <f t="shared" si="21"/>
        <v>0.70152603231597854</v>
      </c>
      <c r="U91"/>
      <c r="V91" s="13"/>
      <c r="W91" s="13"/>
      <c r="X91" s="13"/>
    </row>
    <row r="92" spans="1:32" s="8" customFormat="1" ht="18" customHeight="1" x14ac:dyDescent="0.2">
      <c r="A92" s="13">
        <v>50.625</v>
      </c>
      <c r="B92" s="14">
        <v>15.417</v>
      </c>
      <c r="C92" s="14">
        <v>1.1879999999999999</v>
      </c>
      <c r="D92" s="15">
        <v>-4.59</v>
      </c>
      <c r="E92" s="62"/>
      <c r="F92" s="16">
        <f t="shared" si="15"/>
        <v>1121.7275654486912</v>
      </c>
      <c r="G92" s="15">
        <f t="shared" si="11"/>
        <v>-4.6558950332602089</v>
      </c>
      <c r="H92" s="16">
        <f t="shared" si="16"/>
        <v>563.89654264527883</v>
      </c>
      <c r="I92" s="14">
        <f t="shared" si="12"/>
        <v>-5.152140818035984</v>
      </c>
      <c r="J92" s="63"/>
      <c r="K92" s="15">
        <f t="shared" si="13"/>
        <v>-4.59</v>
      </c>
      <c r="L92" s="15">
        <f t="shared" si="14"/>
        <v>0</v>
      </c>
      <c r="M92" s="62"/>
      <c r="N92" s="21">
        <v>1122</v>
      </c>
      <c r="O92" s="21">
        <v>564</v>
      </c>
      <c r="P92" s="21">
        <f t="shared" si="17"/>
        <v>558</v>
      </c>
      <c r="Q92" s="16">
        <f t="shared" si="18"/>
        <v>93.5</v>
      </c>
      <c r="R92" s="16">
        <f t="shared" si="19"/>
        <v>141</v>
      </c>
      <c r="S92" s="16">
        <f t="shared" si="20"/>
        <v>69.75</v>
      </c>
      <c r="T92" s="15">
        <f t="shared" si="21"/>
        <v>0.76203208556149737</v>
      </c>
      <c r="U92"/>
      <c r="V92" s="7"/>
      <c r="W92" s="7"/>
      <c r="X92" s="7"/>
      <c r="Y92" s="64"/>
      <c r="Z92" s="64"/>
      <c r="AA92" s="64"/>
      <c r="AB92" s="64"/>
      <c r="AC92" s="64"/>
      <c r="AD92" s="64"/>
      <c r="AE92" s="64"/>
      <c r="AF92" s="64"/>
    </row>
    <row r="93" spans="1:32" s="8" customFormat="1" ht="18" customHeight="1" x14ac:dyDescent="0.2">
      <c r="A93" s="13">
        <v>50.674999999999997</v>
      </c>
      <c r="B93" s="14">
        <v>14.723000000000001</v>
      </c>
      <c r="C93" s="14">
        <v>1.1679999999999999</v>
      </c>
      <c r="D93" s="15">
        <v>-4.71</v>
      </c>
      <c r="E93" s="62"/>
      <c r="F93" s="16">
        <f t="shared" si="15"/>
        <v>1137.6544086326851</v>
      </c>
      <c r="G93" s="15">
        <f t="shared" si="11"/>
        <v>-4.7720585611959949</v>
      </c>
      <c r="H93" s="16">
        <f t="shared" si="16"/>
        <v>582.18553985540893</v>
      </c>
      <c r="I93" s="14">
        <f t="shared" si="12"/>
        <v>-5.2956372776972049</v>
      </c>
      <c r="J93" s="63"/>
      <c r="K93" s="15">
        <f t="shared" si="13"/>
        <v>-4.7099999999999991</v>
      </c>
      <c r="L93" s="15">
        <f t="shared" si="14"/>
        <v>0</v>
      </c>
      <c r="M93" s="62"/>
      <c r="N93" s="21">
        <v>1138</v>
      </c>
      <c r="O93" s="21">
        <v>582</v>
      </c>
      <c r="P93" s="21">
        <f t="shared" si="17"/>
        <v>556</v>
      </c>
      <c r="Q93" s="16">
        <f t="shared" si="18"/>
        <v>94.833333333333329</v>
      </c>
      <c r="R93" s="16">
        <f t="shared" si="19"/>
        <v>145.5</v>
      </c>
      <c r="S93" s="16">
        <f t="shared" si="20"/>
        <v>69.5</v>
      </c>
      <c r="T93" s="15">
        <f t="shared" si="21"/>
        <v>0.80140597539543057</v>
      </c>
      <c r="U93"/>
      <c r="V93" s="7"/>
      <c r="W93" s="7"/>
      <c r="X93" s="7"/>
      <c r="Y93" s="64"/>
      <c r="Z93" s="64"/>
      <c r="AA93" s="64"/>
      <c r="AB93" s="64"/>
      <c r="AC93" s="64"/>
      <c r="AD93" s="64"/>
      <c r="AE93" s="64"/>
      <c r="AF93" s="64"/>
    </row>
    <row r="94" spans="1:32" s="64" customFormat="1" ht="18" customHeight="1" x14ac:dyDescent="0.2">
      <c r="A94" s="13">
        <v>50.725000000000001</v>
      </c>
      <c r="B94" s="14">
        <v>14.723000000000001</v>
      </c>
      <c r="C94" s="14">
        <v>1.1679999999999999</v>
      </c>
      <c r="D94" s="15">
        <v>-4.72</v>
      </c>
      <c r="E94" s="62"/>
      <c r="F94" s="16">
        <f t="shared" si="15"/>
        <v>1137.6544086326851</v>
      </c>
      <c r="G94" s="15">
        <f t="shared" si="11"/>
        <v>-4.7793626525734156</v>
      </c>
      <c r="H94" s="16">
        <f t="shared" si="16"/>
        <v>583.35596620173897</v>
      </c>
      <c r="I94" s="14">
        <f t="shared" si="12"/>
        <v>-5.3045141744736624</v>
      </c>
      <c r="J94" s="63"/>
      <c r="K94" s="15">
        <f t="shared" si="13"/>
        <v>-4.72</v>
      </c>
      <c r="L94" s="15">
        <f t="shared" si="14"/>
        <v>0</v>
      </c>
      <c r="M94" s="62"/>
      <c r="N94" s="21">
        <v>1138</v>
      </c>
      <c r="O94" s="21">
        <v>583</v>
      </c>
      <c r="P94" s="21">
        <f t="shared" si="17"/>
        <v>555</v>
      </c>
      <c r="Q94" s="16">
        <f t="shared" si="18"/>
        <v>94.833333333333329</v>
      </c>
      <c r="R94" s="16">
        <f t="shared" si="19"/>
        <v>145.75</v>
      </c>
      <c r="S94" s="16">
        <f t="shared" si="20"/>
        <v>69.375</v>
      </c>
      <c r="T94" s="15">
        <f t="shared" si="21"/>
        <v>0.80536028119507908</v>
      </c>
      <c r="U94"/>
      <c r="V94" s="13"/>
      <c r="W94" s="13"/>
      <c r="X94" s="13"/>
    </row>
    <row r="95" spans="1:32" s="64" customFormat="1" ht="18" customHeight="1" x14ac:dyDescent="0.2">
      <c r="A95" s="13">
        <v>50.774999999999999</v>
      </c>
      <c r="B95" s="14">
        <v>14.859</v>
      </c>
      <c r="C95" s="14">
        <v>1.1719999999999999</v>
      </c>
      <c r="D95" s="15">
        <v>-4.63</v>
      </c>
      <c r="E95" s="62"/>
      <c r="F95" s="16">
        <f t="shared" si="15"/>
        <v>1134.4329604983718</v>
      </c>
      <c r="G95" s="15">
        <f t="shared" si="11"/>
        <v>-4.707525187880873</v>
      </c>
      <c r="H95" s="16">
        <f t="shared" si="16"/>
        <v>571.95048211015626</v>
      </c>
      <c r="I95" s="14">
        <f t="shared" si="12"/>
        <v>-5.2164632768612531</v>
      </c>
      <c r="J95" s="63"/>
      <c r="K95" s="15">
        <f t="shared" si="13"/>
        <v>-4.6300000000000008</v>
      </c>
      <c r="L95" s="15">
        <f t="shared" si="14"/>
        <v>0</v>
      </c>
      <c r="M95" s="62"/>
      <c r="N95" s="21">
        <v>1134</v>
      </c>
      <c r="O95" s="21">
        <v>572</v>
      </c>
      <c r="P95" s="21">
        <f t="shared" si="17"/>
        <v>562</v>
      </c>
      <c r="Q95" s="16">
        <f t="shared" si="18"/>
        <v>94.5</v>
      </c>
      <c r="R95" s="16">
        <f t="shared" si="19"/>
        <v>143</v>
      </c>
      <c r="S95" s="16">
        <f t="shared" si="20"/>
        <v>70.25</v>
      </c>
      <c r="T95" s="15">
        <f t="shared" si="21"/>
        <v>0.76984126984126988</v>
      </c>
      <c r="U95"/>
      <c r="V95" s="13"/>
      <c r="W95" s="13"/>
      <c r="X95" s="13"/>
    </row>
    <row r="96" spans="1:32" s="64" customFormat="1" ht="18" customHeight="1" x14ac:dyDescent="0.2">
      <c r="A96" s="13">
        <v>50.825000000000003</v>
      </c>
      <c r="B96" s="14">
        <v>14.824999999999999</v>
      </c>
      <c r="C96" s="14">
        <v>1.171</v>
      </c>
      <c r="D96" s="15">
        <v>-4.6100000000000003</v>
      </c>
      <c r="E96" s="62"/>
      <c r="F96" s="16">
        <f t="shared" si="15"/>
        <v>1135.2366109379427</v>
      </c>
      <c r="G96" s="15">
        <f t="shared" si="11"/>
        <v>-4.694018188172997</v>
      </c>
      <c r="H96" s="16">
        <f t="shared" si="16"/>
        <v>569.83205293704043</v>
      </c>
      <c r="I96" s="14">
        <f t="shared" si="12"/>
        <v>-5.1997207585572687</v>
      </c>
      <c r="J96" s="63"/>
      <c r="K96" s="15">
        <f t="shared" si="13"/>
        <v>-4.610000000000003</v>
      </c>
      <c r="L96" s="15">
        <f t="shared" si="14"/>
        <v>0</v>
      </c>
      <c r="M96" s="62"/>
      <c r="N96" s="21">
        <v>1135</v>
      </c>
      <c r="O96" s="21">
        <v>570</v>
      </c>
      <c r="P96" s="21">
        <f t="shared" si="17"/>
        <v>565</v>
      </c>
      <c r="Q96" s="16">
        <f t="shared" si="18"/>
        <v>94.583333333333329</v>
      </c>
      <c r="R96" s="16">
        <f t="shared" si="19"/>
        <v>142.5</v>
      </c>
      <c r="S96" s="16">
        <f t="shared" si="20"/>
        <v>70.625</v>
      </c>
      <c r="T96" s="15">
        <f t="shared" si="21"/>
        <v>0.75991189427312777</v>
      </c>
      <c r="U96"/>
      <c r="V96" s="13"/>
      <c r="W96" s="13"/>
      <c r="X96" s="13"/>
    </row>
    <row r="97" spans="1:32" s="64" customFormat="1" ht="18" customHeight="1" x14ac:dyDescent="0.2">
      <c r="A97" s="13">
        <v>50.875</v>
      </c>
      <c r="B97" s="14">
        <v>14.723000000000001</v>
      </c>
      <c r="C97" s="14">
        <v>1.1679999999999999</v>
      </c>
      <c r="D97" s="15">
        <v>-4.6399999999999997</v>
      </c>
      <c r="E97" s="62"/>
      <c r="F97" s="16">
        <f t="shared" si="15"/>
        <v>1137.6544086326851</v>
      </c>
      <c r="G97" s="15">
        <f t="shared" si="11"/>
        <v>-4.7204962787248901</v>
      </c>
      <c r="H97" s="16">
        <f t="shared" si="16"/>
        <v>573.99255543109962</v>
      </c>
      <c r="I97" s="14">
        <f t="shared" si="12"/>
        <v>-5.2324853525923629</v>
      </c>
      <c r="J97" s="63"/>
      <c r="K97" s="15">
        <f t="shared" si="13"/>
        <v>-4.6399999999999997</v>
      </c>
      <c r="L97" s="15">
        <f t="shared" si="14"/>
        <v>0</v>
      </c>
      <c r="M97" s="62"/>
      <c r="N97" s="21">
        <v>1138</v>
      </c>
      <c r="O97" s="21">
        <v>574</v>
      </c>
      <c r="P97" s="21">
        <f t="shared" si="17"/>
        <v>564</v>
      </c>
      <c r="Q97" s="16">
        <f t="shared" si="18"/>
        <v>94.833333333333329</v>
      </c>
      <c r="R97" s="16">
        <f t="shared" si="19"/>
        <v>143.5</v>
      </c>
      <c r="S97" s="16">
        <f t="shared" si="20"/>
        <v>70.5</v>
      </c>
      <c r="T97" s="15">
        <f t="shared" si="21"/>
        <v>0.76977152899824253</v>
      </c>
      <c r="U97"/>
      <c r="V97" s="13"/>
      <c r="W97" s="13"/>
      <c r="X97" s="13"/>
    </row>
    <row r="98" spans="1:32" s="64" customFormat="1" ht="18" customHeight="1" x14ac:dyDescent="0.2">
      <c r="A98" s="13">
        <v>50.924999999999997</v>
      </c>
      <c r="B98" s="14">
        <v>14.962</v>
      </c>
      <c r="C98" s="14">
        <v>1.175</v>
      </c>
      <c r="D98" s="15">
        <v>-4.57</v>
      </c>
      <c r="E98" s="62"/>
      <c r="F98" s="16">
        <f t="shared" si="15"/>
        <v>1132.0288217010454</v>
      </c>
      <c r="G98" s="15">
        <f t="shared" si="11"/>
        <v>-4.6585778828696709</v>
      </c>
      <c r="H98" s="16">
        <f t="shared" si="16"/>
        <v>564.312147301614</v>
      </c>
      <c r="I98" s="14">
        <f t="shared" si="12"/>
        <v>-5.1555049553393992</v>
      </c>
      <c r="J98" s="63"/>
      <c r="K98" s="15">
        <f t="shared" si="13"/>
        <v>-4.5700000000000012</v>
      </c>
      <c r="L98" s="15">
        <f t="shared" si="14"/>
        <v>0</v>
      </c>
      <c r="M98" s="62"/>
      <c r="N98" s="21">
        <v>1132</v>
      </c>
      <c r="O98" s="21">
        <v>564</v>
      </c>
      <c r="P98" s="21">
        <f t="shared" si="17"/>
        <v>568</v>
      </c>
      <c r="Q98" s="16">
        <f t="shared" si="18"/>
        <v>94.333333333333329</v>
      </c>
      <c r="R98" s="16">
        <f t="shared" si="19"/>
        <v>141</v>
      </c>
      <c r="S98" s="16">
        <f t="shared" si="20"/>
        <v>71</v>
      </c>
      <c r="T98" s="15">
        <f t="shared" si="21"/>
        <v>0.74204946996466437</v>
      </c>
      <c r="U98"/>
      <c r="V98" s="13"/>
      <c r="W98" s="13"/>
      <c r="X98" s="13"/>
    </row>
    <row r="99" spans="1:32" s="64" customFormat="1" ht="18" customHeight="1" x14ac:dyDescent="0.2">
      <c r="A99" s="13">
        <v>50.975000000000001</v>
      </c>
      <c r="B99" s="14">
        <v>16.068999999999999</v>
      </c>
      <c r="C99" s="14">
        <v>1.206</v>
      </c>
      <c r="D99" s="15">
        <v>-4.46</v>
      </c>
      <c r="E99" s="62"/>
      <c r="F99" s="16">
        <f t="shared" si="15"/>
        <v>1107.7699433153603</v>
      </c>
      <c r="G99" s="15">
        <f t="shared" si="11"/>
        <v>-4.5341375783037021</v>
      </c>
      <c r="H99" s="16">
        <f t="shared" si="16"/>
        <v>545.36152886376385</v>
      </c>
      <c r="I99" s="14">
        <f t="shared" si="12"/>
        <v>-4.9968945668636309</v>
      </c>
      <c r="J99" s="63"/>
      <c r="K99" s="15">
        <f t="shared" si="13"/>
        <v>-4.4599999999999991</v>
      </c>
      <c r="L99" s="15">
        <f t="shared" si="14"/>
        <v>0</v>
      </c>
      <c r="M99" s="62"/>
      <c r="N99" s="21">
        <v>1108</v>
      </c>
      <c r="O99" s="21">
        <v>545</v>
      </c>
      <c r="P99" s="21">
        <f t="shared" si="17"/>
        <v>563</v>
      </c>
      <c r="Q99" s="16">
        <f t="shared" si="18"/>
        <v>92.333333333333329</v>
      </c>
      <c r="R99" s="16">
        <f t="shared" si="19"/>
        <v>136.25</v>
      </c>
      <c r="S99" s="16">
        <f t="shared" si="20"/>
        <v>70.375</v>
      </c>
      <c r="T99" s="15">
        <f t="shared" si="21"/>
        <v>0.71344765342960292</v>
      </c>
      <c r="U99"/>
      <c r="V99" s="13"/>
      <c r="W99" s="13"/>
      <c r="X99" s="13"/>
    </row>
    <row r="100" spans="1:32" s="64" customFormat="1" ht="18" customHeight="1" x14ac:dyDescent="0.2">
      <c r="A100" s="13">
        <v>51.024999999999999</v>
      </c>
      <c r="B100" s="14">
        <v>16.904</v>
      </c>
      <c r="C100" s="14">
        <v>1.228</v>
      </c>
      <c r="D100" s="15">
        <v>-4.71</v>
      </c>
      <c r="E100" s="62"/>
      <c r="F100" s="16">
        <f t="shared" si="15"/>
        <v>1091.1752689636389</v>
      </c>
      <c r="G100" s="15">
        <f t="shared" si="11"/>
        <v>-4.6901498810293747</v>
      </c>
      <c r="H100" s="16">
        <f t="shared" si="16"/>
        <v>569.22684968019155</v>
      </c>
      <c r="I100" s="14">
        <f t="shared" si="12"/>
        <v>-5.1949147875804513</v>
      </c>
      <c r="J100" s="63"/>
      <c r="K100" s="15">
        <f t="shared" si="13"/>
        <v>-4.7100000000000009</v>
      </c>
      <c r="L100" s="15">
        <f t="shared" si="14"/>
        <v>0</v>
      </c>
      <c r="M100" s="62"/>
      <c r="N100" s="21">
        <v>1091</v>
      </c>
      <c r="O100" s="21">
        <v>569</v>
      </c>
      <c r="P100" s="21">
        <f t="shared" si="17"/>
        <v>522</v>
      </c>
      <c r="Q100" s="16">
        <f t="shared" si="18"/>
        <v>90.916666666666671</v>
      </c>
      <c r="R100" s="16">
        <f t="shared" si="19"/>
        <v>142.25</v>
      </c>
      <c r="S100" s="16">
        <f t="shared" si="20"/>
        <v>65.25</v>
      </c>
      <c r="T100" s="15">
        <f t="shared" si="21"/>
        <v>0.84692942254812098</v>
      </c>
      <c r="U100"/>
      <c r="V100" s="13"/>
      <c r="W100" s="13"/>
      <c r="X100" s="13"/>
    </row>
    <row r="101" spans="1:32" s="64" customFormat="1" ht="18" customHeight="1" x14ac:dyDescent="0.2">
      <c r="A101" s="13">
        <v>51.075000000000003</v>
      </c>
      <c r="B101" s="14">
        <v>16.068999999999999</v>
      </c>
      <c r="C101" s="14">
        <v>1.206</v>
      </c>
      <c r="D101" s="15">
        <v>-4.63</v>
      </c>
      <c r="E101" s="62"/>
      <c r="F101" s="16">
        <f t="shared" si="15"/>
        <v>1107.7699433153603</v>
      </c>
      <c r="G101" s="15">
        <f t="shared" si="11"/>
        <v>-4.6613125618013411</v>
      </c>
      <c r="H101" s="16">
        <f t="shared" si="16"/>
        <v>564.73610606166653</v>
      </c>
      <c r="I101" s="14">
        <f t="shared" si="12"/>
        <v>-5.1589316136292247</v>
      </c>
      <c r="J101" s="63"/>
      <c r="K101" s="15">
        <f t="shared" si="13"/>
        <v>-4.6300000000000008</v>
      </c>
      <c r="L101" s="15">
        <f t="shared" si="14"/>
        <v>0</v>
      </c>
      <c r="M101" s="62"/>
      <c r="N101" s="21">
        <v>1108</v>
      </c>
      <c r="O101" s="21">
        <v>565</v>
      </c>
      <c r="P101" s="21">
        <f t="shared" si="17"/>
        <v>543</v>
      </c>
      <c r="Q101" s="16">
        <f t="shared" si="18"/>
        <v>92.333333333333329</v>
      </c>
      <c r="R101" s="16">
        <f t="shared" si="19"/>
        <v>141.25</v>
      </c>
      <c r="S101" s="16">
        <f t="shared" si="20"/>
        <v>67.875</v>
      </c>
      <c r="T101" s="15">
        <f t="shared" si="21"/>
        <v>0.79467509025270766</v>
      </c>
      <c r="U101"/>
      <c r="V101" s="13"/>
      <c r="W101" s="13"/>
      <c r="X101" s="13"/>
    </row>
    <row r="102" spans="1:32" s="64" customFormat="1" ht="18" customHeight="1" x14ac:dyDescent="0.2">
      <c r="A102" s="13">
        <v>51.125</v>
      </c>
      <c r="B102" s="14">
        <v>17.219000000000001</v>
      </c>
      <c r="C102" s="14">
        <v>1.236</v>
      </c>
      <c r="D102" s="15">
        <v>-4.25</v>
      </c>
      <c r="E102" s="62"/>
      <c r="F102" s="16">
        <f t="shared" si="15"/>
        <v>1085.2634430448327</v>
      </c>
      <c r="G102" s="15">
        <f t="shared" si="11"/>
        <v>-4.3339703938860596</v>
      </c>
      <c r="H102" s="16">
        <f t="shared" si="16"/>
        <v>516.21838959371121</v>
      </c>
      <c r="I102" s="14">
        <f t="shared" si="12"/>
        <v>-4.7302513743702947</v>
      </c>
      <c r="J102" s="63"/>
      <c r="K102" s="15">
        <f t="shared" si="13"/>
        <v>-4.2499999999999991</v>
      </c>
      <c r="L102" s="15">
        <f t="shared" si="14"/>
        <v>0</v>
      </c>
      <c r="M102" s="62"/>
      <c r="N102" s="21">
        <v>1085</v>
      </c>
      <c r="O102" s="21">
        <v>516</v>
      </c>
      <c r="P102" s="21">
        <f t="shared" si="17"/>
        <v>569</v>
      </c>
      <c r="Q102" s="16">
        <f t="shared" si="18"/>
        <v>90.416666666666671</v>
      </c>
      <c r="R102" s="16">
        <f t="shared" si="19"/>
        <v>129</v>
      </c>
      <c r="S102" s="16">
        <f t="shared" si="20"/>
        <v>71.125</v>
      </c>
      <c r="T102" s="15">
        <f t="shared" si="21"/>
        <v>0.6400921658986175</v>
      </c>
      <c r="U102"/>
      <c r="V102" s="13"/>
      <c r="W102" s="13"/>
      <c r="X102" s="13"/>
    </row>
    <row r="103" spans="1:32" s="64" customFormat="1" ht="18" customHeight="1" x14ac:dyDescent="0.2">
      <c r="A103" s="13">
        <v>51.174999999999997</v>
      </c>
      <c r="B103" s="14">
        <v>17.864999999999998</v>
      </c>
      <c r="C103" s="14">
        <v>1.252</v>
      </c>
      <c r="D103" s="15">
        <v>-4.16</v>
      </c>
      <c r="E103" s="62"/>
      <c r="F103" s="16">
        <f t="shared" si="15"/>
        <v>1073.6299075438833</v>
      </c>
      <c r="G103" s="15">
        <f t="shared" si="11"/>
        <v>-4.2436876433832627</v>
      </c>
      <c r="H103" s="16">
        <f t="shared" si="16"/>
        <v>503.58442389864075</v>
      </c>
      <c r="I103" s="14">
        <f t="shared" si="12"/>
        <v>-4.6050681677985237</v>
      </c>
      <c r="J103" s="63"/>
      <c r="K103" s="15">
        <f t="shared" si="13"/>
        <v>-4.16</v>
      </c>
      <c r="L103" s="15">
        <f t="shared" si="14"/>
        <v>0</v>
      </c>
      <c r="M103" s="62"/>
      <c r="N103" s="21">
        <v>1074</v>
      </c>
      <c r="O103" s="21">
        <v>504</v>
      </c>
      <c r="P103" s="21">
        <f t="shared" si="17"/>
        <v>570</v>
      </c>
      <c r="Q103" s="16">
        <f t="shared" si="18"/>
        <v>89.5</v>
      </c>
      <c r="R103" s="16">
        <f t="shared" si="19"/>
        <v>126</v>
      </c>
      <c r="S103" s="16">
        <f t="shared" si="20"/>
        <v>71.25</v>
      </c>
      <c r="T103" s="15">
        <f t="shared" si="21"/>
        <v>0.61173184357541899</v>
      </c>
      <c r="U103"/>
      <c r="V103" s="13"/>
      <c r="W103" s="13"/>
      <c r="X103" s="13"/>
    </row>
    <row r="104" spans="1:32" s="64" customFormat="1" ht="18" customHeight="1" x14ac:dyDescent="0.2">
      <c r="A104" s="13">
        <v>51.225000000000001</v>
      </c>
      <c r="B104" s="14">
        <v>17.219000000000001</v>
      </c>
      <c r="C104" s="14">
        <v>1.236</v>
      </c>
      <c r="D104" s="15">
        <v>-4.3099999999999996</v>
      </c>
      <c r="E104" s="62"/>
      <c r="F104" s="16">
        <f t="shared" si="15"/>
        <v>1085.2634430448327</v>
      </c>
      <c r="G104" s="15">
        <f t="shared" si="11"/>
        <v>-4.3809637909548362</v>
      </c>
      <c r="H104" s="16">
        <f t="shared" si="16"/>
        <v>522.91754664954351</v>
      </c>
      <c r="I104" s="14">
        <f t="shared" si="12"/>
        <v>-4.7941756200308046</v>
      </c>
      <c r="J104" s="63"/>
      <c r="K104" s="15">
        <f t="shared" si="13"/>
        <v>-4.3099999999999987</v>
      </c>
      <c r="L104" s="15">
        <f t="shared" si="14"/>
        <v>0</v>
      </c>
      <c r="M104" s="62"/>
      <c r="N104" s="21">
        <v>1085</v>
      </c>
      <c r="O104" s="21">
        <v>523</v>
      </c>
      <c r="P104" s="21">
        <f t="shared" si="17"/>
        <v>562</v>
      </c>
      <c r="Q104" s="16">
        <f t="shared" si="18"/>
        <v>90.416666666666671</v>
      </c>
      <c r="R104" s="16">
        <f t="shared" si="19"/>
        <v>130.75</v>
      </c>
      <c r="S104" s="16">
        <f t="shared" si="20"/>
        <v>70.25</v>
      </c>
      <c r="T104" s="15">
        <f t="shared" si="21"/>
        <v>0.66912442396313365</v>
      </c>
      <c r="U104"/>
      <c r="V104" s="13"/>
      <c r="W104" s="13"/>
      <c r="X104" s="13"/>
    </row>
    <row r="105" spans="1:32" s="64" customFormat="1" ht="18" customHeight="1" x14ac:dyDescent="0.2">
      <c r="A105" s="13">
        <v>51.274999999999999</v>
      </c>
      <c r="B105" s="14">
        <v>16.710999999999999</v>
      </c>
      <c r="C105" s="14">
        <v>1.2230000000000001</v>
      </c>
      <c r="D105" s="15">
        <v>-4.41</v>
      </c>
      <c r="E105" s="62"/>
      <c r="F105" s="16">
        <f t="shared" si="15"/>
        <v>1094.9029789559988</v>
      </c>
      <c r="G105" s="15">
        <f t="shared" si="11"/>
        <v>-4.4742459778616652</v>
      </c>
      <c r="H105" s="16">
        <f t="shared" si="16"/>
        <v>536.47285795102437</v>
      </c>
      <c r="I105" s="14">
        <f t="shared" si="12"/>
        <v>-4.9186387347947633</v>
      </c>
      <c r="J105" s="63"/>
      <c r="K105" s="15">
        <f t="shared" si="13"/>
        <v>-4.41</v>
      </c>
      <c r="L105" s="15">
        <f t="shared" si="14"/>
        <v>0</v>
      </c>
      <c r="M105" s="62"/>
      <c r="N105" s="21">
        <v>1095</v>
      </c>
      <c r="O105" s="21">
        <v>537</v>
      </c>
      <c r="P105" s="21">
        <f t="shared" si="17"/>
        <v>558</v>
      </c>
      <c r="Q105" s="16">
        <f t="shared" si="18"/>
        <v>91.25</v>
      </c>
      <c r="R105" s="16">
        <f t="shared" si="19"/>
        <v>134.25</v>
      </c>
      <c r="S105" s="16">
        <f t="shared" si="20"/>
        <v>69.75</v>
      </c>
      <c r="T105" s="15">
        <f t="shared" si="21"/>
        <v>0.70684931506849313</v>
      </c>
      <c r="U105"/>
      <c r="V105" s="13"/>
      <c r="W105" s="13"/>
      <c r="X105" s="13"/>
    </row>
    <row r="106" spans="1:32" s="64" customFormat="1" ht="18" customHeight="1" x14ac:dyDescent="0.2">
      <c r="A106" s="13">
        <v>51.325000000000003</v>
      </c>
      <c r="B106" s="14">
        <v>17.457999999999998</v>
      </c>
      <c r="C106" s="14">
        <v>1.242</v>
      </c>
      <c r="D106" s="15">
        <v>-4.29</v>
      </c>
      <c r="E106" s="62"/>
      <c r="F106" s="16">
        <f t="shared" si="15"/>
        <v>1080.8714420612439</v>
      </c>
      <c r="G106" s="15">
        <f t="shared" si="11"/>
        <v>-4.3581157376345878</v>
      </c>
      <c r="H106" s="16">
        <f t="shared" si="16"/>
        <v>519.64975332512836</v>
      </c>
      <c r="I106" s="14">
        <f t="shared" si="12"/>
        <v>-4.7631998023322391</v>
      </c>
      <c r="J106" s="63"/>
      <c r="K106" s="15">
        <f t="shared" si="13"/>
        <v>-4.2899999999999991</v>
      </c>
      <c r="L106" s="15">
        <f t="shared" si="14"/>
        <v>0</v>
      </c>
      <c r="M106" s="62"/>
      <c r="N106" s="21">
        <v>1081</v>
      </c>
      <c r="O106" s="21">
        <v>520</v>
      </c>
      <c r="P106" s="21">
        <f t="shared" si="17"/>
        <v>561</v>
      </c>
      <c r="Q106" s="16">
        <f t="shared" si="18"/>
        <v>90.083333333333329</v>
      </c>
      <c r="R106" s="16">
        <f t="shared" si="19"/>
        <v>130</v>
      </c>
      <c r="S106" s="16">
        <f t="shared" si="20"/>
        <v>70.125</v>
      </c>
      <c r="T106" s="15">
        <f t="shared" si="21"/>
        <v>0.66466234967622573</v>
      </c>
      <c r="U106"/>
      <c r="V106" s="13"/>
      <c r="W106" s="13"/>
      <c r="X106" s="13"/>
    </row>
    <row r="107" spans="1:32" s="64" customFormat="1" ht="18" customHeight="1" x14ac:dyDescent="0.2">
      <c r="A107" s="13">
        <v>51.375</v>
      </c>
      <c r="B107" s="14">
        <v>16.558</v>
      </c>
      <c r="C107" s="14">
        <v>1.2190000000000001</v>
      </c>
      <c r="D107" s="15">
        <v>-4.46</v>
      </c>
      <c r="E107" s="62"/>
      <c r="F107" s="16">
        <f t="shared" si="15"/>
        <v>1097.9035352151275</v>
      </c>
      <c r="G107" s="15">
        <f t="shared" si="11"/>
        <v>-4.5174127391302106</v>
      </c>
      <c r="H107" s="16">
        <f t="shared" si="16"/>
        <v>542.86447496185326</v>
      </c>
      <c r="I107" s="14">
        <f t="shared" si="12"/>
        <v>-4.9751693492542506</v>
      </c>
      <c r="J107" s="63"/>
      <c r="K107" s="15">
        <f t="shared" si="13"/>
        <v>-4.4600000000000009</v>
      </c>
      <c r="L107" s="15">
        <f t="shared" si="14"/>
        <v>0</v>
      </c>
      <c r="M107" s="62"/>
      <c r="N107" s="21">
        <v>1098</v>
      </c>
      <c r="O107" s="21">
        <v>543</v>
      </c>
      <c r="P107" s="21">
        <f t="shared" si="17"/>
        <v>555</v>
      </c>
      <c r="Q107" s="16">
        <f t="shared" si="18"/>
        <v>91.5</v>
      </c>
      <c r="R107" s="16">
        <f t="shared" si="19"/>
        <v>135.75</v>
      </c>
      <c r="S107" s="16">
        <f t="shared" si="20"/>
        <v>69.375</v>
      </c>
      <c r="T107" s="15">
        <f t="shared" si="21"/>
        <v>0.72540983606557374</v>
      </c>
      <c r="U107"/>
      <c r="V107" s="13"/>
      <c r="W107" s="13"/>
      <c r="X107" s="13"/>
    </row>
    <row r="108" spans="1:32" s="8" customFormat="1" ht="18" customHeight="1" x14ac:dyDescent="0.2">
      <c r="A108" s="13">
        <v>51.424999999999997</v>
      </c>
      <c r="B108" s="14">
        <v>17.498000000000001</v>
      </c>
      <c r="C108" s="14">
        <v>1.2430000000000001</v>
      </c>
      <c r="D108" s="15">
        <v>-4.53</v>
      </c>
      <c r="E108" s="62"/>
      <c r="F108" s="16">
        <f t="shared" si="15"/>
        <v>1080.1428956592074</v>
      </c>
      <c r="G108" s="15">
        <f t="shared" si="11"/>
        <v>-4.539391190740564</v>
      </c>
      <c r="H108" s="16">
        <f t="shared" si="16"/>
        <v>546.14830514586356</v>
      </c>
      <c r="I108" s="14">
        <f t="shared" si="12"/>
        <v>-5.0036986296019661</v>
      </c>
      <c r="J108" s="63"/>
      <c r="K108" s="15">
        <f t="shared" si="13"/>
        <v>-4.5299999999999994</v>
      </c>
      <c r="L108" s="15">
        <f t="shared" si="14"/>
        <v>0</v>
      </c>
      <c r="M108" s="62"/>
      <c r="N108" s="21">
        <v>1080</v>
      </c>
      <c r="O108" s="21">
        <v>546</v>
      </c>
      <c r="P108" s="21">
        <f t="shared" si="17"/>
        <v>534</v>
      </c>
      <c r="Q108" s="16">
        <f t="shared" si="18"/>
        <v>90</v>
      </c>
      <c r="R108" s="16">
        <f t="shared" si="19"/>
        <v>136.5</v>
      </c>
      <c r="S108" s="16">
        <f t="shared" si="20"/>
        <v>66.75</v>
      </c>
      <c r="T108" s="15">
        <f t="shared" si="21"/>
        <v>0.77500000000000002</v>
      </c>
      <c r="U108"/>
      <c r="V108" s="7"/>
      <c r="W108" s="7"/>
      <c r="X108" s="7"/>
      <c r="Y108" s="64"/>
      <c r="Z108" s="64"/>
      <c r="AA108" s="64"/>
      <c r="AB108" s="64"/>
      <c r="AC108" s="64"/>
      <c r="AD108" s="64"/>
      <c r="AE108" s="64"/>
      <c r="AF108" s="64"/>
    </row>
    <row r="109" spans="1:32" s="8" customFormat="1" ht="18" customHeight="1" x14ac:dyDescent="0.2">
      <c r="A109" s="13">
        <v>51.475000000000001</v>
      </c>
      <c r="B109" s="14">
        <v>16.443999999999999</v>
      </c>
      <c r="C109" s="14">
        <v>1.216</v>
      </c>
      <c r="D109" s="15">
        <v>-4.66</v>
      </c>
      <c r="E109" s="62"/>
      <c r="F109" s="16">
        <f t="shared" si="15"/>
        <v>1100.1647672662366</v>
      </c>
      <c r="G109" s="15">
        <f t="shared" si="11"/>
        <v>-4.6699279020916213</v>
      </c>
      <c r="H109" s="16">
        <f t="shared" si="16"/>
        <v>566.07389721483435</v>
      </c>
      <c r="I109" s="14">
        <f t="shared" si="12"/>
        <v>-5.1697106955941452</v>
      </c>
      <c r="J109" s="63"/>
      <c r="K109" s="15">
        <f t="shared" si="13"/>
        <v>-4.66</v>
      </c>
      <c r="L109" s="15">
        <f t="shared" si="14"/>
        <v>0</v>
      </c>
      <c r="M109" s="62"/>
      <c r="N109" s="21">
        <v>1100</v>
      </c>
      <c r="O109" s="21">
        <v>566</v>
      </c>
      <c r="P109" s="21">
        <f t="shared" si="17"/>
        <v>534</v>
      </c>
      <c r="Q109" s="16">
        <f t="shared" si="18"/>
        <v>91.666666666666671</v>
      </c>
      <c r="R109" s="16">
        <f t="shared" si="19"/>
        <v>141.5</v>
      </c>
      <c r="S109" s="16">
        <f t="shared" si="20"/>
        <v>66.75</v>
      </c>
      <c r="T109" s="15">
        <f t="shared" si="21"/>
        <v>0.81545454545454543</v>
      </c>
      <c r="U109"/>
      <c r="V109" s="7"/>
      <c r="W109" s="7"/>
      <c r="X109" s="7"/>
      <c r="Y109" s="64"/>
      <c r="Z109" s="64"/>
      <c r="AA109" s="64"/>
      <c r="AB109" s="64"/>
      <c r="AC109" s="64"/>
      <c r="AD109" s="64"/>
      <c r="AE109" s="64"/>
      <c r="AF109" s="64"/>
    </row>
    <row r="110" spans="1:32" s="64" customFormat="1" ht="18" customHeight="1" x14ac:dyDescent="0.2">
      <c r="A110" s="13">
        <v>51.524999999999999</v>
      </c>
      <c r="B110" s="14">
        <v>16.596</v>
      </c>
      <c r="C110" s="14">
        <v>1.22</v>
      </c>
      <c r="D110" s="15">
        <v>-4.49</v>
      </c>
      <c r="E110" s="62"/>
      <c r="F110" s="16">
        <f t="shared" si="15"/>
        <v>1097.1518554018896</v>
      </c>
      <c r="G110" s="15">
        <f t="shared" si="11"/>
        <v>-4.5388053035047227</v>
      </c>
      <c r="H110" s="16">
        <f t="shared" si="16"/>
        <v>546.06050616776804</v>
      </c>
      <c r="I110" s="14">
        <f t="shared" si="12"/>
        <v>-5.0029403135618313</v>
      </c>
      <c r="J110" s="63"/>
      <c r="K110" s="15">
        <f t="shared" si="13"/>
        <v>-4.49</v>
      </c>
      <c r="L110" s="15">
        <f t="shared" si="14"/>
        <v>0</v>
      </c>
      <c r="M110" s="62"/>
      <c r="N110" s="21">
        <v>1097</v>
      </c>
      <c r="O110" s="21">
        <v>546</v>
      </c>
      <c r="P110" s="21">
        <f t="shared" si="17"/>
        <v>551</v>
      </c>
      <c r="Q110" s="16">
        <f t="shared" si="18"/>
        <v>91.416666666666671</v>
      </c>
      <c r="R110" s="16">
        <f t="shared" si="19"/>
        <v>136.5</v>
      </c>
      <c r="S110" s="16">
        <f t="shared" si="20"/>
        <v>68.875</v>
      </c>
      <c r="T110" s="15">
        <f t="shared" si="21"/>
        <v>0.73974475843208742</v>
      </c>
      <c r="U110"/>
      <c r="V110" s="13"/>
      <c r="W110" s="13"/>
      <c r="X110" s="13"/>
    </row>
    <row r="111" spans="1:32" s="64" customFormat="1" ht="18" customHeight="1" x14ac:dyDescent="0.2">
      <c r="A111" s="13">
        <v>51.575000000000003</v>
      </c>
      <c r="B111" s="14">
        <v>17.021999999999998</v>
      </c>
      <c r="C111" s="14">
        <v>1.2310000000000001</v>
      </c>
      <c r="D111" s="15">
        <v>-4.29</v>
      </c>
      <c r="E111" s="62"/>
      <c r="F111" s="16">
        <f t="shared" si="15"/>
        <v>1088.9508018483284</v>
      </c>
      <c r="G111" s="15">
        <f t="shared" si="11"/>
        <v>-4.3714418629258045</v>
      </c>
      <c r="H111" s="16">
        <f t="shared" si="16"/>
        <v>521.55322389225034</v>
      </c>
      <c r="I111" s="14">
        <f t="shared" si="12"/>
        <v>-4.7812902346239854</v>
      </c>
      <c r="J111" s="63"/>
      <c r="K111" s="15">
        <f t="shared" si="13"/>
        <v>-4.2900000000000009</v>
      </c>
      <c r="L111" s="15">
        <f t="shared" si="14"/>
        <v>0</v>
      </c>
      <c r="M111" s="62"/>
      <c r="N111" s="21">
        <v>1089</v>
      </c>
      <c r="O111" s="21">
        <v>522</v>
      </c>
      <c r="P111" s="21">
        <f t="shared" si="17"/>
        <v>567</v>
      </c>
      <c r="Q111" s="16">
        <f t="shared" si="18"/>
        <v>90.75</v>
      </c>
      <c r="R111" s="16">
        <f t="shared" si="19"/>
        <v>130.5</v>
      </c>
      <c r="S111" s="16">
        <f t="shared" si="20"/>
        <v>70.875</v>
      </c>
      <c r="T111" s="15">
        <f t="shared" si="21"/>
        <v>0.65702479338842978</v>
      </c>
      <c r="U111"/>
      <c r="V111" s="13"/>
      <c r="W111" s="13"/>
      <c r="X111" s="13"/>
    </row>
    <row r="112" spans="1:32" s="64" customFormat="1" ht="18" customHeight="1" x14ac:dyDescent="0.2">
      <c r="A112" s="13">
        <v>51.625</v>
      </c>
      <c r="B112" s="14">
        <v>16.558</v>
      </c>
      <c r="C112" s="14">
        <v>1.2190000000000001</v>
      </c>
      <c r="D112" s="15">
        <v>-4.38</v>
      </c>
      <c r="E112" s="62"/>
      <c r="F112" s="16">
        <f t="shared" si="15"/>
        <v>1097.9035352151275</v>
      </c>
      <c r="G112" s="15">
        <f t="shared" si="11"/>
        <v>-4.4562333800916809</v>
      </c>
      <c r="H112" s="16">
        <f t="shared" si="16"/>
        <v>533.82823187366296</v>
      </c>
      <c r="I112" s="14">
        <f t="shared" si="12"/>
        <v>-4.8948524221746377</v>
      </c>
      <c r="J112" s="63"/>
      <c r="K112" s="15">
        <f t="shared" si="13"/>
        <v>-4.38</v>
      </c>
      <c r="L112" s="15">
        <f t="shared" si="14"/>
        <v>0</v>
      </c>
      <c r="M112" s="62"/>
      <c r="N112" s="21">
        <v>1098</v>
      </c>
      <c r="O112" s="21">
        <v>534</v>
      </c>
      <c r="P112" s="21">
        <f t="shared" si="17"/>
        <v>564</v>
      </c>
      <c r="Q112" s="16">
        <f t="shared" si="18"/>
        <v>91.5</v>
      </c>
      <c r="R112" s="16">
        <f t="shared" si="19"/>
        <v>133.5</v>
      </c>
      <c r="S112" s="16">
        <f t="shared" si="20"/>
        <v>70.5</v>
      </c>
      <c r="T112" s="15">
        <f t="shared" si="21"/>
        <v>0.68852459016393441</v>
      </c>
      <c r="U112"/>
      <c r="V112" s="13"/>
      <c r="W112" s="13"/>
      <c r="X112" s="13"/>
    </row>
    <row r="113" spans="1:32" s="64" customFormat="1" ht="18" customHeight="1" x14ac:dyDescent="0.2">
      <c r="A113" s="13">
        <v>51.674999999999997</v>
      </c>
      <c r="B113" s="14">
        <v>16.558</v>
      </c>
      <c r="C113" s="14">
        <v>1.2190000000000001</v>
      </c>
      <c r="D113" s="15">
        <v>-4.6399999999999997</v>
      </c>
      <c r="E113" s="62"/>
      <c r="F113" s="16">
        <f t="shared" si="15"/>
        <v>1097.9035352151275</v>
      </c>
      <c r="G113" s="15">
        <f t="shared" si="11"/>
        <v>-4.6513683501181022</v>
      </c>
      <c r="H113" s="16">
        <f t="shared" si="16"/>
        <v>563.19602191028139</v>
      </c>
      <c r="I113" s="14">
        <f t="shared" si="12"/>
        <v>-5.1464591726638087</v>
      </c>
      <c r="J113" s="63"/>
      <c r="K113" s="15">
        <f t="shared" si="13"/>
        <v>-4.6399999999999988</v>
      </c>
      <c r="L113" s="15">
        <f t="shared" si="14"/>
        <v>0</v>
      </c>
      <c r="M113" s="62"/>
      <c r="N113" s="21">
        <v>1098</v>
      </c>
      <c r="O113" s="21">
        <v>563</v>
      </c>
      <c r="P113" s="21">
        <f t="shared" si="17"/>
        <v>535</v>
      </c>
      <c r="Q113" s="16">
        <f t="shared" si="18"/>
        <v>91.5</v>
      </c>
      <c r="R113" s="16">
        <f t="shared" si="19"/>
        <v>140.75</v>
      </c>
      <c r="S113" s="16">
        <f t="shared" si="20"/>
        <v>66.875</v>
      </c>
      <c r="T113" s="15">
        <f t="shared" si="21"/>
        <v>0.80737704918032782</v>
      </c>
      <c r="U113"/>
      <c r="V113" s="13"/>
      <c r="W113" s="13"/>
      <c r="X113" s="13"/>
    </row>
    <row r="114" spans="1:32" s="64" customFormat="1" ht="18" customHeight="1" x14ac:dyDescent="0.2">
      <c r="A114" s="13">
        <v>51.725000000000001</v>
      </c>
      <c r="B114" s="14">
        <v>16.254999999999999</v>
      </c>
      <c r="C114" s="14">
        <v>1.2110000000000001</v>
      </c>
      <c r="D114" s="15">
        <v>-4.46</v>
      </c>
      <c r="E114" s="62"/>
      <c r="F114" s="16">
        <f t="shared" si="15"/>
        <v>1103.9542573711767</v>
      </c>
      <c r="G114" s="15">
        <f t="shared" si="11"/>
        <v>-4.5276787156687099</v>
      </c>
      <c r="H114" s="16">
        <f t="shared" si="16"/>
        <v>544.39583056924835</v>
      </c>
      <c r="I114" s="14">
        <f t="shared" si="12"/>
        <v>-4.9885162975869788</v>
      </c>
      <c r="J114" s="63"/>
      <c r="K114" s="15">
        <f t="shared" si="13"/>
        <v>-4.4600000000000009</v>
      </c>
      <c r="L114" s="15">
        <f t="shared" si="14"/>
        <v>0</v>
      </c>
      <c r="M114" s="62"/>
      <c r="N114" s="21">
        <v>1104</v>
      </c>
      <c r="O114" s="21">
        <v>544</v>
      </c>
      <c r="P114" s="21">
        <f t="shared" si="17"/>
        <v>560</v>
      </c>
      <c r="Q114" s="16">
        <f t="shared" si="18"/>
        <v>92</v>
      </c>
      <c r="R114" s="16">
        <f t="shared" si="19"/>
        <v>136</v>
      </c>
      <c r="S114" s="16">
        <f t="shared" si="20"/>
        <v>70</v>
      </c>
      <c r="T114" s="15">
        <f t="shared" si="21"/>
        <v>0.71739130434782605</v>
      </c>
      <c r="U114"/>
      <c r="V114" s="13"/>
      <c r="W114" s="13"/>
      <c r="X114" s="13"/>
    </row>
    <row r="115" spans="1:32" s="64" customFormat="1" ht="18" customHeight="1" x14ac:dyDescent="0.2">
      <c r="A115" s="13">
        <v>51.774999999999999</v>
      </c>
      <c r="B115" s="14">
        <v>17.061</v>
      </c>
      <c r="C115" s="14">
        <v>1.232</v>
      </c>
      <c r="D115" s="15">
        <v>-4.05</v>
      </c>
      <c r="E115" s="62"/>
      <c r="F115" s="16">
        <f t="shared" si="15"/>
        <v>1088.2113269047943</v>
      </c>
      <c r="G115" s="15">
        <f t="shared" si="11"/>
        <v>-4.1774644578536799</v>
      </c>
      <c r="H115" s="16">
        <f t="shared" si="16"/>
        <v>494.50959055090834</v>
      </c>
      <c r="I115" s="14">
        <f t="shared" si="12"/>
        <v>-4.5112031450584604</v>
      </c>
      <c r="J115" s="63"/>
      <c r="K115" s="15">
        <f t="shared" si="13"/>
        <v>-4.0500000000000007</v>
      </c>
      <c r="L115" s="15">
        <f t="shared" si="14"/>
        <v>0</v>
      </c>
      <c r="M115" s="62"/>
      <c r="N115" s="21">
        <v>1088</v>
      </c>
      <c r="O115" s="21">
        <v>495</v>
      </c>
      <c r="P115" s="21">
        <f t="shared" si="17"/>
        <v>593</v>
      </c>
      <c r="Q115" s="16">
        <f t="shared" si="18"/>
        <v>90.666666666666671</v>
      </c>
      <c r="R115" s="16">
        <f t="shared" si="19"/>
        <v>123.75</v>
      </c>
      <c r="S115" s="16">
        <f t="shared" si="20"/>
        <v>74.125</v>
      </c>
      <c r="T115" s="15">
        <f t="shared" si="21"/>
        <v>0.54733455882352944</v>
      </c>
      <c r="U115"/>
      <c r="V115" s="13"/>
      <c r="W115" s="13"/>
      <c r="X115" s="13"/>
    </row>
    <row r="116" spans="1:32" s="64" customFormat="1" ht="18" customHeight="1" x14ac:dyDescent="0.2">
      <c r="A116" s="13">
        <v>51.825000000000003</v>
      </c>
      <c r="B116" s="14">
        <v>16.218</v>
      </c>
      <c r="C116" s="14">
        <v>1.21</v>
      </c>
      <c r="D116" s="15">
        <v>-4.17</v>
      </c>
      <c r="E116" s="62"/>
      <c r="F116" s="16">
        <f t="shared" si="15"/>
        <v>1104.7152902247346</v>
      </c>
      <c r="G116" s="15">
        <f t="shared" si="11"/>
        <v>-4.3014264986389703</v>
      </c>
      <c r="H116" s="16">
        <f t="shared" si="16"/>
        <v>511.62882508103644</v>
      </c>
      <c r="I116" s="14">
        <f t="shared" si="12"/>
        <v>-4.6854908524905312</v>
      </c>
      <c r="J116" s="63"/>
      <c r="K116" s="15">
        <f t="shared" si="13"/>
        <v>-4.17</v>
      </c>
      <c r="L116" s="15">
        <f t="shared" si="14"/>
        <v>0</v>
      </c>
      <c r="M116" s="62"/>
      <c r="N116" s="21">
        <v>1105</v>
      </c>
      <c r="O116" s="21">
        <v>512</v>
      </c>
      <c r="P116" s="21">
        <f t="shared" si="17"/>
        <v>593</v>
      </c>
      <c r="Q116" s="16">
        <f t="shared" si="18"/>
        <v>92.083333333333329</v>
      </c>
      <c r="R116" s="16">
        <f t="shared" si="19"/>
        <v>128</v>
      </c>
      <c r="S116" s="16">
        <f t="shared" si="20"/>
        <v>74.125</v>
      </c>
      <c r="T116" s="15">
        <f t="shared" si="21"/>
        <v>0.58506787330316745</v>
      </c>
      <c r="U116"/>
      <c r="V116" s="13"/>
      <c r="W116" s="13"/>
      <c r="X116" s="13"/>
    </row>
    <row r="117" spans="1:32" s="64" customFormat="1" ht="18" customHeight="1" x14ac:dyDescent="0.2">
      <c r="A117" s="13">
        <v>51.875</v>
      </c>
      <c r="B117" s="14">
        <v>15.922000000000001</v>
      </c>
      <c r="C117" s="14">
        <v>1.202</v>
      </c>
      <c r="D117" s="15">
        <v>-4.16</v>
      </c>
      <c r="E117" s="62"/>
      <c r="F117" s="16">
        <f t="shared" si="15"/>
        <v>1110.8415361153475</v>
      </c>
      <c r="G117" s="15">
        <f t="shared" si="11"/>
        <v>-4.3030275520387189</v>
      </c>
      <c r="H117" s="16">
        <f t="shared" si="16"/>
        <v>511.85367469229936</v>
      </c>
      <c r="I117" s="14">
        <f t="shared" si="12"/>
        <v>-4.6877024365441144</v>
      </c>
      <c r="J117" s="63"/>
      <c r="K117" s="15">
        <f t="shared" si="13"/>
        <v>-4.16</v>
      </c>
      <c r="L117" s="15">
        <f t="shared" si="14"/>
        <v>0</v>
      </c>
      <c r="M117" s="62"/>
      <c r="N117" s="21">
        <v>1111</v>
      </c>
      <c r="O117" s="21">
        <v>512</v>
      </c>
      <c r="P117" s="21">
        <f t="shared" si="17"/>
        <v>599</v>
      </c>
      <c r="Q117" s="16">
        <f t="shared" si="18"/>
        <v>92.583333333333329</v>
      </c>
      <c r="R117" s="16">
        <f t="shared" si="19"/>
        <v>128</v>
      </c>
      <c r="S117" s="16">
        <f t="shared" si="20"/>
        <v>74.875</v>
      </c>
      <c r="T117" s="15">
        <f t="shared" si="21"/>
        <v>0.5738073807380738</v>
      </c>
      <c r="U117"/>
      <c r="V117" s="13"/>
      <c r="W117" s="13"/>
      <c r="X117" s="13"/>
    </row>
    <row r="118" spans="1:32" s="64" customFormat="1" ht="18" customHeight="1" x14ac:dyDescent="0.2">
      <c r="A118" s="13">
        <v>51.924999999999997</v>
      </c>
      <c r="B118" s="14">
        <v>16.827000000000002</v>
      </c>
      <c r="C118" s="14">
        <v>1.226</v>
      </c>
      <c r="D118" s="15">
        <v>-3.99</v>
      </c>
      <c r="E118" s="62"/>
      <c r="F118" s="16">
        <f t="shared" si="15"/>
        <v>1092.6633028774036</v>
      </c>
      <c r="G118" s="15">
        <f t="shared" si="11"/>
        <v>-4.1344773468574116</v>
      </c>
      <c r="H118" s="16">
        <f t="shared" si="16"/>
        <v>488.70370089774019</v>
      </c>
      <c r="I118" s="14">
        <f t="shared" si="12"/>
        <v>-4.4493216825076214</v>
      </c>
      <c r="J118" s="63"/>
      <c r="K118" s="15">
        <f t="shared" si="13"/>
        <v>-3.9900000000000015</v>
      </c>
      <c r="L118" s="15">
        <f t="shared" si="14"/>
        <v>0</v>
      </c>
      <c r="M118" s="62"/>
      <c r="N118" s="21">
        <v>1093</v>
      </c>
      <c r="O118" s="21">
        <v>489</v>
      </c>
      <c r="P118" s="21">
        <f t="shared" si="17"/>
        <v>604</v>
      </c>
      <c r="Q118" s="16">
        <f t="shared" si="18"/>
        <v>91.083333333333329</v>
      </c>
      <c r="R118" s="16">
        <f t="shared" si="19"/>
        <v>122.25</v>
      </c>
      <c r="S118" s="16">
        <f t="shared" si="20"/>
        <v>75.5</v>
      </c>
      <c r="T118" s="15">
        <f t="shared" si="21"/>
        <v>0.51326623970722784</v>
      </c>
      <c r="U118"/>
      <c r="V118" s="13"/>
      <c r="W118" s="13"/>
      <c r="X118" s="13"/>
    </row>
    <row r="119" spans="1:32" s="64" customFormat="1" ht="18" customHeight="1" x14ac:dyDescent="0.2">
      <c r="A119" s="13">
        <v>51.975000000000001</v>
      </c>
      <c r="B119" s="14">
        <v>17.66</v>
      </c>
      <c r="C119" s="14">
        <v>1.2470000000000001</v>
      </c>
      <c r="D119" s="15">
        <v>-4.1100000000000003</v>
      </c>
      <c r="E119" s="62"/>
      <c r="F119" s="16">
        <f t="shared" si="15"/>
        <v>1077.2385049744555</v>
      </c>
      <c r="G119" s="15">
        <f t="shared" si="11"/>
        <v>-4.2092475354529721</v>
      </c>
      <c r="H119" s="16">
        <f t="shared" si="16"/>
        <v>498.8449841045371</v>
      </c>
      <c r="I119" s="14">
        <f t="shared" si="12"/>
        <v>-4.5564720863661732</v>
      </c>
      <c r="J119" s="63"/>
      <c r="K119" s="15">
        <f t="shared" si="13"/>
        <v>-4.1099999999999994</v>
      </c>
      <c r="L119" s="15">
        <f t="shared" si="14"/>
        <v>0</v>
      </c>
      <c r="M119" s="62"/>
      <c r="N119" s="21">
        <v>1077</v>
      </c>
      <c r="O119" s="21">
        <v>499</v>
      </c>
      <c r="P119" s="21">
        <f t="shared" si="17"/>
        <v>578</v>
      </c>
      <c r="Q119" s="16">
        <f t="shared" si="18"/>
        <v>89.75</v>
      </c>
      <c r="R119" s="16">
        <f t="shared" si="19"/>
        <v>124.75</v>
      </c>
      <c r="S119" s="16">
        <f t="shared" si="20"/>
        <v>72.25</v>
      </c>
      <c r="T119" s="15">
        <f t="shared" si="21"/>
        <v>0.58495821727019504</v>
      </c>
      <c r="U119"/>
      <c r="V119" s="13"/>
      <c r="W119" s="13"/>
      <c r="X119" s="13"/>
    </row>
    <row r="120" spans="1:32" s="64" customFormat="1" ht="18" customHeight="1" x14ac:dyDescent="0.2">
      <c r="A120" s="13">
        <v>52.024999999999999</v>
      </c>
      <c r="B120" s="14">
        <v>19.634</v>
      </c>
      <c r="C120" s="14">
        <v>1.2929999999999999</v>
      </c>
      <c r="D120" s="15">
        <v>-4.24</v>
      </c>
      <c r="E120" s="62"/>
      <c r="F120" s="16">
        <f t="shared" si="15"/>
        <v>1044.926969222744</v>
      </c>
      <c r="G120" s="15">
        <f t="shared" si="11"/>
        <v>-4.2597242388300058</v>
      </c>
      <c r="H120" s="16">
        <f t="shared" si="16"/>
        <v>505.80621512952126</v>
      </c>
      <c r="I120" s="14">
        <f t="shared" si="12"/>
        <v>-4.6275358843892072</v>
      </c>
      <c r="J120" s="63"/>
      <c r="K120" s="15">
        <f t="shared" si="13"/>
        <v>-4.24</v>
      </c>
      <c r="L120" s="15">
        <f t="shared" si="14"/>
        <v>0</v>
      </c>
      <c r="M120" s="62"/>
      <c r="N120" s="21">
        <v>1045</v>
      </c>
      <c r="O120" s="21">
        <v>506</v>
      </c>
      <c r="P120" s="21">
        <f t="shared" si="17"/>
        <v>539</v>
      </c>
      <c r="Q120" s="16">
        <f t="shared" si="18"/>
        <v>87.083333333333329</v>
      </c>
      <c r="R120" s="16">
        <f t="shared" si="19"/>
        <v>126.5</v>
      </c>
      <c r="S120" s="16">
        <f t="shared" si="20"/>
        <v>67.375</v>
      </c>
      <c r="T120" s="15">
        <f t="shared" si="21"/>
        <v>0.67894736842105263</v>
      </c>
      <c r="U120"/>
      <c r="V120" s="13"/>
      <c r="W120" s="13"/>
      <c r="X120" s="13"/>
    </row>
    <row r="121" spans="1:32" s="64" customFormat="1" ht="18" customHeight="1" x14ac:dyDescent="0.2">
      <c r="A121" s="13">
        <v>52.075000000000003</v>
      </c>
      <c r="B121" s="14">
        <v>20.091000000000001</v>
      </c>
      <c r="C121" s="14">
        <v>1.3029999999999999</v>
      </c>
      <c r="D121" s="15">
        <v>-4.3499999999999996</v>
      </c>
      <c r="E121" s="62"/>
      <c r="F121" s="16">
        <f t="shared" si="15"/>
        <v>1038.1575537704068</v>
      </c>
      <c r="G121" s="15">
        <f t="shared" si="11"/>
        <v>-4.3323921500444555</v>
      </c>
      <c r="H121" s="16">
        <f t="shared" si="16"/>
        <v>515.99488182720745</v>
      </c>
      <c r="I121" s="14">
        <f t="shared" si="12"/>
        <v>-4.7280900204305425</v>
      </c>
      <c r="J121" s="63"/>
      <c r="K121" s="15">
        <f t="shared" si="13"/>
        <v>-4.3500000000000005</v>
      </c>
      <c r="L121" s="15">
        <f t="shared" si="14"/>
        <v>0</v>
      </c>
      <c r="M121" s="62"/>
      <c r="N121" s="21">
        <v>1038</v>
      </c>
      <c r="O121" s="21">
        <v>516</v>
      </c>
      <c r="P121" s="21">
        <f t="shared" si="17"/>
        <v>522</v>
      </c>
      <c r="Q121" s="16">
        <f t="shared" si="18"/>
        <v>86.5</v>
      </c>
      <c r="R121" s="16">
        <f t="shared" si="19"/>
        <v>129</v>
      </c>
      <c r="S121" s="16">
        <f t="shared" si="20"/>
        <v>65.25</v>
      </c>
      <c r="T121" s="15">
        <f t="shared" si="21"/>
        <v>0.73699421965317924</v>
      </c>
      <c r="U121"/>
      <c r="V121" s="13"/>
      <c r="W121" s="13"/>
      <c r="X121" s="13"/>
    </row>
    <row r="122" spans="1:32" s="64" customFormat="1" ht="18" customHeight="1" x14ac:dyDescent="0.2">
      <c r="A122" s="13">
        <v>52.125</v>
      </c>
      <c r="B122" s="14">
        <v>19.408999999999999</v>
      </c>
      <c r="C122" s="14">
        <v>1.288</v>
      </c>
      <c r="D122" s="15">
        <v>-4.32</v>
      </c>
      <c r="E122" s="62"/>
      <c r="F122" s="16">
        <f t="shared" si="15"/>
        <v>1048.3448907497057</v>
      </c>
      <c r="G122" s="15">
        <f t="shared" si="11"/>
        <v>-4.3269311154592591</v>
      </c>
      <c r="H122" s="16">
        <f t="shared" si="16"/>
        <v>515.22223729828363</v>
      </c>
      <c r="I122" s="14">
        <f t="shared" si="12"/>
        <v>-4.7206039849775321</v>
      </c>
      <c r="J122" s="63"/>
      <c r="K122" s="15">
        <f t="shared" si="13"/>
        <v>-4.32</v>
      </c>
      <c r="L122" s="15">
        <f t="shared" si="14"/>
        <v>0</v>
      </c>
      <c r="M122" s="62"/>
      <c r="N122" s="21">
        <v>1048</v>
      </c>
      <c r="O122" s="21">
        <v>515</v>
      </c>
      <c r="P122" s="21">
        <f t="shared" si="17"/>
        <v>533</v>
      </c>
      <c r="Q122" s="16">
        <f t="shared" si="18"/>
        <v>87.333333333333329</v>
      </c>
      <c r="R122" s="16">
        <f t="shared" si="19"/>
        <v>128.75</v>
      </c>
      <c r="S122" s="16">
        <f t="shared" si="20"/>
        <v>66.625</v>
      </c>
      <c r="T122" s="15">
        <f t="shared" si="21"/>
        <v>0.71135496183206115</v>
      </c>
      <c r="U122"/>
      <c r="V122" s="13"/>
      <c r="W122" s="13"/>
      <c r="X122" s="13"/>
    </row>
    <row r="123" spans="1:32" s="64" customFormat="1" ht="18" customHeight="1" x14ac:dyDescent="0.2">
      <c r="A123" s="13">
        <v>52.174999999999997</v>
      </c>
      <c r="B123" s="14">
        <v>19.498000000000001</v>
      </c>
      <c r="C123" s="14">
        <v>1.29</v>
      </c>
      <c r="D123" s="15">
        <v>-4.3099999999999996</v>
      </c>
      <c r="E123" s="62"/>
      <c r="F123" s="16">
        <f t="shared" si="15"/>
        <v>1046.9750424670065</v>
      </c>
      <c r="G123" s="15">
        <f t="shared" si="11"/>
        <v>-4.3169863110364126</v>
      </c>
      <c r="H123" s="16">
        <f t="shared" si="16"/>
        <v>513.81814280851688</v>
      </c>
      <c r="I123" s="14">
        <f t="shared" si="12"/>
        <v>-4.706942294562154</v>
      </c>
      <c r="J123" s="63"/>
      <c r="K123" s="15">
        <f t="shared" si="13"/>
        <v>-4.3100000000000005</v>
      </c>
      <c r="L123" s="15">
        <f t="shared" si="14"/>
        <v>0</v>
      </c>
      <c r="M123" s="62"/>
      <c r="N123" s="21">
        <v>1047</v>
      </c>
      <c r="O123" s="21">
        <v>514</v>
      </c>
      <c r="P123" s="21">
        <f t="shared" si="17"/>
        <v>533</v>
      </c>
      <c r="Q123" s="16">
        <f t="shared" si="18"/>
        <v>87.25</v>
      </c>
      <c r="R123" s="16">
        <f t="shared" si="19"/>
        <v>128.5</v>
      </c>
      <c r="S123" s="16">
        <f t="shared" si="20"/>
        <v>66.625</v>
      </c>
      <c r="T123" s="15">
        <f t="shared" si="21"/>
        <v>0.70916905444126077</v>
      </c>
      <c r="U123"/>
      <c r="V123" s="13"/>
      <c r="W123" s="13"/>
      <c r="X123" s="13"/>
    </row>
    <row r="124" spans="1:32" s="8" customFormat="1" ht="18" customHeight="1" x14ac:dyDescent="0.2">
      <c r="A124" s="13">
        <v>52.225000000000001</v>
      </c>
      <c r="B124" s="14">
        <v>19.274999999999999</v>
      </c>
      <c r="C124" s="14">
        <v>1.2849999999999999</v>
      </c>
      <c r="D124" s="15">
        <v>-4.41</v>
      </c>
      <c r="E124" s="62"/>
      <c r="F124" s="16">
        <f t="shared" si="15"/>
        <v>1050.4063974829576</v>
      </c>
      <c r="G124" s="15">
        <f t="shared" si="11"/>
        <v>-4.3985056203412585</v>
      </c>
      <c r="H124" s="16">
        <f t="shared" si="16"/>
        <v>525.4402693347663</v>
      </c>
      <c r="I124" s="14">
        <f t="shared" si="12"/>
        <v>-4.8178252899019478</v>
      </c>
      <c r="J124" s="63"/>
      <c r="K124" s="15">
        <f t="shared" si="13"/>
        <v>-4.41</v>
      </c>
      <c r="L124" s="15">
        <f t="shared" si="14"/>
        <v>0</v>
      </c>
      <c r="M124" s="62"/>
      <c r="N124" s="21">
        <v>1050</v>
      </c>
      <c r="O124" s="21">
        <v>525</v>
      </c>
      <c r="P124" s="21">
        <f t="shared" si="17"/>
        <v>525</v>
      </c>
      <c r="Q124" s="16">
        <f t="shared" si="18"/>
        <v>87.5</v>
      </c>
      <c r="R124" s="16">
        <f t="shared" si="19"/>
        <v>131.25</v>
      </c>
      <c r="S124" s="16">
        <f t="shared" si="20"/>
        <v>65.625</v>
      </c>
      <c r="T124" s="15">
        <f t="shared" si="21"/>
        <v>0.75</v>
      </c>
      <c r="U124"/>
      <c r="V124" s="7"/>
      <c r="W124" s="7"/>
      <c r="X124" s="7"/>
      <c r="Y124" s="64"/>
      <c r="Z124" s="64"/>
      <c r="AA124" s="64"/>
      <c r="AB124" s="64"/>
      <c r="AC124" s="64"/>
      <c r="AD124" s="64"/>
      <c r="AE124" s="64"/>
      <c r="AF124" s="64"/>
    </row>
    <row r="125" spans="1:32" s="8" customFormat="1" ht="18" customHeight="1" x14ac:dyDescent="0.2">
      <c r="A125" s="13">
        <v>52.274999999999999</v>
      </c>
      <c r="B125" s="14">
        <v>18.239000000000001</v>
      </c>
      <c r="C125" s="14">
        <v>1.2609999999999999</v>
      </c>
      <c r="D125" s="15">
        <v>-4.45</v>
      </c>
      <c r="E125" s="62"/>
      <c r="F125" s="16">
        <f t="shared" si="15"/>
        <v>1067.1949920085244</v>
      </c>
      <c r="G125" s="15">
        <f t="shared" si="11"/>
        <v>-4.4573693092057418</v>
      </c>
      <c r="H125" s="16">
        <f t="shared" si="16"/>
        <v>533.99462247128429</v>
      </c>
      <c r="I125" s="14">
        <f t="shared" si="12"/>
        <v>-4.8963559189427714</v>
      </c>
      <c r="J125" s="63"/>
      <c r="K125" s="15">
        <f t="shared" si="13"/>
        <v>-4.4499999999999993</v>
      </c>
      <c r="L125" s="15">
        <f t="shared" si="14"/>
        <v>0</v>
      </c>
      <c r="M125" s="62"/>
      <c r="N125" s="21">
        <v>1067</v>
      </c>
      <c r="O125" s="21">
        <v>534</v>
      </c>
      <c r="P125" s="21">
        <f t="shared" si="17"/>
        <v>533</v>
      </c>
      <c r="Q125" s="16">
        <f t="shared" si="18"/>
        <v>88.916666666666671</v>
      </c>
      <c r="R125" s="16">
        <f t="shared" si="19"/>
        <v>133.5</v>
      </c>
      <c r="S125" s="16">
        <f t="shared" si="20"/>
        <v>66.625</v>
      </c>
      <c r="T125" s="15">
        <f t="shared" si="21"/>
        <v>0.75210871602624174</v>
      </c>
      <c r="U125"/>
      <c r="V125" s="7"/>
      <c r="W125" s="7"/>
      <c r="X125" s="7"/>
      <c r="Y125" s="64"/>
      <c r="Z125" s="64"/>
      <c r="AA125" s="64"/>
      <c r="AB125" s="64"/>
      <c r="AC125" s="64"/>
      <c r="AD125" s="64"/>
      <c r="AE125" s="64"/>
      <c r="AF125" s="64"/>
    </row>
    <row r="126" spans="1:32" s="64" customFormat="1" ht="18" customHeight="1" x14ac:dyDescent="0.2">
      <c r="A126" s="13">
        <v>52.325000000000003</v>
      </c>
      <c r="B126" s="14">
        <v>17.579000000000001</v>
      </c>
      <c r="C126" s="14">
        <v>1.2450000000000001</v>
      </c>
      <c r="D126" s="15">
        <v>-4.4400000000000004</v>
      </c>
      <c r="E126" s="62"/>
      <c r="F126" s="16">
        <f t="shared" si="15"/>
        <v>1078.688745288099</v>
      </c>
      <c r="G126" s="15">
        <f t="shared" si="11"/>
        <v>-4.4695488063391169</v>
      </c>
      <c r="H126" s="16">
        <f t="shared" si="16"/>
        <v>535.78194840565459</v>
      </c>
      <c r="I126" s="14">
        <f t="shared" si="12"/>
        <v>-4.912447211659706</v>
      </c>
      <c r="J126" s="63"/>
      <c r="K126" s="15">
        <f t="shared" si="13"/>
        <v>-4.4400000000000013</v>
      </c>
      <c r="L126" s="15">
        <f t="shared" si="14"/>
        <v>0</v>
      </c>
      <c r="M126" s="62"/>
      <c r="N126" s="21">
        <v>1079</v>
      </c>
      <c r="O126" s="21">
        <v>536</v>
      </c>
      <c r="P126" s="21">
        <f t="shared" si="17"/>
        <v>543</v>
      </c>
      <c r="Q126" s="16">
        <f t="shared" si="18"/>
        <v>89.916666666666671</v>
      </c>
      <c r="R126" s="16">
        <f t="shared" si="19"/>
        <v>134</v>
      </c>
      <c r="S126" s="16">
        <f t="shared" si="20"/>
        <v>67.875</v>
      </c>
      <c r="T126" s="15">
        <f t="shared" si="21"/>
        <v>0.73540315106580167</v>
      </c>
      <c r="U126"/>
      <c r="V126" s="13"/>
      <c r="W126" s="13"/>
      <c r="X126" s="13"/>
    </row>
    <row r="127" spans="1:32" s="64" customFormat="1" ht="18" customHeight="1" x14ac:dyDescent="0.2">
      <c r="A127" s="13">
        <v>52.375</v>
      </c>
      <c r="B127" s="14">
        <v>16.254999999999999</v>
      </c>
      <c r="C127" s="14">
        <v>1.2110000000000001</v>
      </c>
      <c r="D127" s="15">
        <v>-4.3099999999999996</v>
      </c>
      <c r="E127" s="62"/>
      <c r="F127" s="16">
        <f t="shared" si="15"/>
        <v>1103.9542573711767</v>
      </c>
      <c r="G127" s="15">
        <f t="shared" si="11"/>
        <v>-4.411794981636155</v>
      </c>
      <c r="H127" s="16">
        <f t="shared" si="16"/>
        <v>527.35949943697722</v>
      </c>
      <c r="I127" s="14">
        <f t="shared" si="12"/>
        <v>-4.8356658735644436</v>
      </c>
      <c r="J127" s="63"/>
      <c r="K127" s="15">
        <f t="shared" si="13"/>
        <v>-4.3100000000000005</v>
      </c>
      <c r="L127" s="15">
        <f t="shared" si="14"/>
        <v>0</v>
      </c>
      <c r="M127" s="62"/>
      <c r="N127" s="21">
        <v>1104</v>
      </c>
      <c r="O127" s="21">
        <v>527</v>
      </c>
      <c r="P127" s="21">
        <f t="shared" si="17"/>
        <v>577</v>
      </c>
      <c r="Q127" s="16">
        <f t="shared" si="18"/>
        <v>92</v>
      </c>
      <c r="R127" s="16">
        <f t="shared" si="19"/>
        <v>131.75</v>
      </c>
      <c r="S127" s="16">
        <f t="shared" si="20"/>
        <v>72.125</v>
      </c>
      <c r="T127" s="15">
        <f t="shared" si="21"/>
        <v>0.64809782608695654</v>
      </c>
      <c r="U127"/>
      <c r="V127" s="13"/>
      <c r="W127" s="13"/>
      <c r="X127" s="13"/>
    </row>
    <row r="128" spans="1:32" s="64" customFormat="1" ht="18" customHeight="1" x14ac:dyDescent="0.2">
      <c r="A128" s="13">
        <v>52.424999999999997</v>
      </c>
      <c r="B128" s="14">
        <v>15.56</v>
      </c>
      <c r="C128" s="14">
        <v>1.1919999999999999</v>
      </c>
      <c r="D128" s="15">
        <v>-4.47</v>
      </c>
      <c r="E128" s="62"/>
      <c r="F128" s="16">
        <f t="shared" si="15"/>
        <v>1118.5955605193355</v>
      </c>
      <c r="G128" s="15">
        <f t="shared" si="11"/>
        <v>-4.5600421537599809</v>
      </c>
      <c r="H128" s="16">
        <f t="shared" si="16"/>
        <v>549.252164041436</v>
      </c>
      <c r="I128" s="14">
        <f t="shared" si="12"/>
        <v>-5.0303507484666374</v>
      </c>
      <c r="J128" s="63"/>
      <c r="K128" s="15">
        <f t="shared" si="13"/>
        <v>-4.4699999999999989</v>
      </c>
      <c r="L128" s="15">
        <f t="shared" si="14"/>
        <v>0</v>
      </c>
      <c r="M128" s="62"/>
      <c r="N128" s="21">
        <v>1119</v>
      </c>
      <c r="O128" s="21">
        <v>549</v>
      </c>
      <c r="P128" s="21">
        <f t="shared" si="17"/>
        <v>570</v>
      </c>
      <c r="Q128" s="16">
        <f t="shared" si="18"/>
        <v>93.25</v>
      </c>
      <c r="R128" s="16">
        <f t="shared" si="19"/>
        <v>137.25</v>
      </c>
      <c r="S128" s="16">
        <f t="shared" si="20"/>
        <v>71.25</v>
      </c>
      <c r="T128" s="15">
        <f t="shared" si="21"/>
        <v>0.70777479892761397</v>
      </c>
      <c r="U128"/>
      <c r="V128" s="13"/>
      <c r="W128" s="13"/>
      <c r="X128" s="13"/>
    </row>
    <row r="129" spans="1:32" s="64" customFormat="1" ht="18" customHeight="1" x14ac:dyDescent="0.2">
      <c r="A129" s="13">
        <v>52.475000000000001</v>
      </c>
      <c r="B129" s="14">
        <v>16.481999999999999</v>
      </c>
      <c r="C129" s="14">
        <v>1.2170000000000001</v>
      </c>
      <c r="D129" s="15">
        <v>-4.42</v>
      </c>
      <c r="E129" s="62"/>
      <c r="F129" s="16">
        <f t="shared" si="15"/>
        <v>1099.4099890230516</v>
      </c>
      <c r="G129" s="15">
        <f t="shared" si="11"/>
        <v>-4.4894908355576071</v>
      </c>
      <c r="H129" s="16">
        <f t="shared" si="16"/>
        <v>538.72141702014244</v>
      </c>
      <c r="I129" s="14">
        <f t="shared" si="12"/>
        <v>-4.9386790451962064</v>
      </c>
      <c r="J129" s="63"/>
      <c r="K129" s="15">
        <f t="shared" si="13"/>
        <v>-4.42</v>
      </c>
      <c r="L129" s="15">
        <f t="shared" si="14"/>
        <v>0</v>
      </c>
      <c r="M129" s="62"/>
      <c r="N129" s="21">
        <v>1099</v>
      </c>
      <c r="O129" s="21">
        <v>539</v>
      </c>
      <c r="P129" s="21">
        <f t="shared" si="17"/>
        <v>560</v>
      </c>
      <c r="Q129" s="16">
        <f t="shared" si="18"/>
        <v>91.583333333333329</v>
      </c>
      <c r="R129" s="16">
        <f t="shared" si="19"/>
        <v>134.75</v>
      </c>
      <c r="S129" s="16">
        <f t="shared" si="20"/>
        <v>70</v>
      </c>
      <c r="T129" s="15">
        <f t="shared" si="21"/>
        <v>0.70700636942675166</v>
      </c>
      <c r="U129"/>
      <c r="V129" s="13"/>
      <c r="W129" s="13"/>
      <c r="X129" s="13"/>
    </row>
    <row r="130" spans="1:32" s="64" customFormat="1" ht="18" customHeight="1" x14ac:dyDescent="0.2">
      <c r="A130" s="13">
        <v>52.524999999999999</v>
      </c>
      <c r="B130" s="14">
        <v>16.032</v>
      </c>
      <c r="C130" s="14">
        <v>1.2050000000000001</v>
      </c>
      <c r="D130" s="15">
        <v>-4.37</v>
      </c>
      <c r="E130" s="62"/>
      <c r="F130" s="16">
        <f t="shared" si="15"/>
        <v>1108.5362479247372</v>
      </c>
      <c r="G130" s="15">
        <f t="shared" si="11"/>
        <v>-4.4662090469101656</v>
      </c>
      <c r="H130" s="16">
        <f t="shared" si="16"/>
        <v>535.29124563596997</v>
      </c>
      <c r="I130" s="14">
        <f t="shared" si="12"/>
        <v>-4.9080401164795111</v>
      </c>
      <c r="J130" s="63"/>
      <c r="K130" s="15">
        <f t="shared" si="13"/>
        <v>-4.370000000000001</v>
      </c>
      <c r="L130" s="15">
        <f t="shared" si="14"/>
        <v>0</v>
      </c>
      <c r="M130" s="62"/>
      <c r="N130" s="21">
        <v>1109</v>
      </c>
      <c r="O130" s="21">
        <v>535</v>
      </c>
      <c r="P130" s="21">
        <f t="shared" si="17"/>
        <v>574</v>
      </c>
      <c r="Q130" s="16">
        <f t="shared" si="18"/>
        <v>92.416666666666671</v>
      </c>
      <c r="R130" s="16">
        <f t="shared" si="19"/>
        <v>133.75</v>
      </c>
      <c r="S130" s="16">
        <f t="shared" si="20"/>
        <v>71.75</v>
      </c>
      <c r="T130" s="15">
        <f t="shared" si="21"/>
        <v>0.67087466185752931</v>
      </c>
      <c r="U130"/>
      <c r="V130" s="13"/>
      <c r="W130" s="13"/>
      <c r="X130" s="13"/>
    </row>
    <row r="131" spans="1:32" s="64" customFormat="1" ht="18" customHeight="1" x14ac:dyDescent="0.2">
      <c r="A131" s="13">
        <v>52.575000000000003</v>
      </c>
      <c r="B131" s="14">
        <v>18.792999999999999</v>
      </c>
      <c r="C131" s="14">
        <v>1.274</v>
      </c>
      <c r="D131" s="15">
        <v>-4.3499999999999996</v>
      </c>
      <c r="E131" s="62"/>
      <c r="F131" s="16">
        <f t="shared" si="15"/>
        <v>1058.0351247854219</v>
      </c>
      <c r="G131" s="15">
        <f t="shared" si="11"/>
        <v>-4.3661790544317389</v>
      </c>
      <c r="H131" s="16">
        <f t="shared" si="16"/>
        <v>520.80067317343014</v>
      </c>
      <c r="I131" s="14">
        <f t="shared" si="12"/>
        <v>-4.7741538583183809</v>
      </c>
      <c r="J131" s="63"/>
      <c r="K131" s="15">
        <f t="shared" si="13"/>
        <v>-4.3499999999999996</v>
      </c>
      <c r="L131" s="15">
        <f t="shared" si="14"/>
        <v>0</v>
      </c>
      <c r="M131" s="62"/>
      <c r="N131" s="21">
        <v>1058</v>
      </c>
      <c r="O131" s="21">
        <v>521</v>
      </c>
      <c r="P131" s="21">
        <f t="shared" si="17"/>
        <v>537</v>
      </c>
      <c r="Q131" s="16">
        <f t="shared" si="18"/>
        <v>88.166666666666671</v>
      </c>
      <c r="R131" s="16">
        <f t="shared" si="19"/>
        <v>130.25</v>
      </c>
      <c r="S131" s="16">
        <f t="shared" si="20"/>
        <v>67.125</v>
      </c>
      <c r="T131" s="15">
        <f t="shared" si="21"/>
        <v>0.71597353497164462</v>
      </c>
      <c r="U131"/>
      <c r="V131" s="13"/>
      <c r="W131" s="13"/>
      <c r="X131" s="13"/>
    </row>
    <row r="132" spans="1:32" s="64" customFormat="1" ht="18" customHeight="1" x14ac:dyDescent="0.2">
      <c r="A132" s="13">
        <v>52.625</v>
      </c>
      <c r="B132" s="14">
        <v>18.113</v>
      </c>
      <c r="C132" s="14">
        <v>1.258</v>
      </c>
      <c r="D132" s="15">
        <v>-4.5599999999999996</v>
      </c>
      <c r="E132" s="62"/>
      <c r="F132" s="16">
        <f t="shared" si="15"/>
        <v>1069.3313759508876</v>
      </c>
      <c r="G132" s="15">
        <f t="shared" si="11"/>
        <v>-4.5426345388721412</v>
      </c>
      <c r="H132" s="16">
        <f t="shared" si="16"/>
        <v>546.63460107348465</v>
      </c>
      <c r="I132" s="14">
        <f t="shared" si="12"/>
        <v>-5.0078943357379391</v>
      </c>
      <c r="J132" s="63"/>
      <c r="K132" s="15">
        <f t="shared" si="13"/>
        <v>-4.5599999999999996</v>
      </c>
      <c r="L132" s="15">
        <f t="shared" si="14"/>
        <v>0</v>
      </c>
      <c r="M132" s="62"/>
      <c r="N132" s="21">
        <v>1069</v>
      </c>
      <c r="O132" s="21">
        <v>547</v>
      </c>
      <c r="P132" s="21">
        <f t="shared" si="17"/>
        <v>522</v>
      </c>
      <c r="Q132" s="16">
        <f t="shared" si="18"/>
        <v>89.083333333333329</v>
      </c>
      <c r="R132" s="16">
        <f t="shared" si="19"/>
        <v>136.75</v>
      </c>
      <c r="S132" s="16">
        <f t="shared" si="20"/>
        <v>65.25</v>
      </c>
      <c r="T132" s="15">
        <f t="shared" si="21"/>
        <v>0.80261927034611791</v>
      </c>
      <c r="U132"/>
      <c r="V132" s="13"/>
      <c r="W132" s="13"/>
      <c r="X132" s="13"/>
    </row>
    <row r="133" spans="1:32" s="64" customFormat="1" ht="18" customHeight="1" x14ac:dyDescent="0.2">
      <c r="A133" s="13">
        <v>52.674999999999997</v>
      </c>
      <c r="B133" s="14">
        <v>17.62</v>
      </c>
      <c r="C133" s="14">
        <v>1.246</v>
      </c>
      <c r="D133" s="15">
        <v>-4.38</v>
      </c>
      <c r="E133" s="62"/>
      <c r="F133" s="16">
        <f t="shared" si="15"/>
        <v>1077.9631373604198</v>
      </c>
      <c r="G133" s="15">
        <f t="shared" si="11"/>
        <v>-4.4227420265603143</v>
      </c>
      <c r="H133" s="16">
        <f t="shared" si="16"/>
        <v>528.94570647302464</v>
      </c>
      <c r="I133" s="14">
        <f t="shared" si="12"/>
        <v>-4.8503130576949651</v>
      </c>
      <c r="J133" s="63"/>
      <c r="K133" s="15">
        <f t="shared" si="13"/>
        <v>-4.3800000000000008</v>
      </c>
      <c r="L133" s="15">
        <f t="shared" si="14"/>
        <v>0</v>
      </c>
      <c r="M133" s="62"/>
      <c r="N133" s="21">
        <v>1078</v>
      </c>
      <c r="O133" s="21">
        <v>529</v>
      </c>
      <c r="P133" s="21">
        <f t="shared" si="17"/>
        <v>549</v>
      </c>
      <c r="Q133" s="16">
        <f t="shared" si="18"/>
        <v>89.833333333333329</v>
      </c>
      <c r="R133" s="16">
        <f t="shared" si="19"/>
        <v>132.25</v>
      </c>
      <c r="S133" s="16">
        <f t="shared" si="20"/>
        <v>68.625</v>
      </c>
      <c r="T133" s="15">
        <f t="shared" si="21"/>
        <v>0.70825602968460111</v>
      </c>
      <c r="U133"/>
      <c r="V133" s="13"/>
      <c r="W133" s="13"/>
      <c r="X133" s="13"/>
    </row>
    <row r="134" spans="1:32" s="64" customFormat="1" ht="18" customHeight="1" x14ac:dyDescent="0.2">
      <c r="A134" s="13">
        <v>52.725000000000001</v>
      </c>
      <c r="B134" s="14">
        <v>17.457999999999998</v>
      </c>
      <c r="C134" s="14">
        <v>1.242</v>
      </c>
      <c r="D134" s="15">
        <v>-4.3</v>
      </c>
      <c r="E134" s="62"/>
      <c r="F134" s="16">
        <f t="shared" si="15"/>
        <v>1080.8714420612439</v>
      </c>
      <c r="G134" s="15">
        <f t="shared" si="11"/>
        <v>-4.3659067250587409</v>
      </c>
      <c r="H134" s="16">
        <f t="shared" si="16"/>
        <v>520.76176098157009</v>
      </c>
      <c r="I134" s="14">
        <f t="shared" si="12"/>
        <v>-4.7737842964027513</v>
      </c>
      <c r="J134" s="63"/>
      <c r="K134" s="15">
        <f t="shared" si="13"/>
        <v>-4.3000000000000007</v>
      </c>
      <c r="L134" s="15">
        <f t="shared" si="14"/>
        <v>0</v>
      </c>
      <c r="M134" s="62"/>
      <c r="N134" s="21">
        <v>1081</v>
      </c>
      <c r="O134" s="21">
        <v>521</v>
      </c>
      <c r="P134" s="21">
        <f t="shared" si="17"/>
        <v>560</v>
      </c>
      <c r="Q134" s="16">
        <f t="shared" si="18"/>
        <v>90.083333333333329</v>
      </c>
      <c r="R134" s="16">
        <f t="shared" si="19"/>
        <v>130.25</v>
      </c>
      <c r="S134" s="16">
        <f t="shared" si="20"/>
        <v>70</v>
      </c>
      <c r="T134" s="15">
        <f t="shared" si="21"/>
        <v>0.66882516188714158</v>
      </c>
      <c r="U134"/>
      <c r="V134" s="13"/>
      <c r="W134" s="13"/>
      <c r="X134" s="13"/>
    </row>
    <row r="135" spans="1:32" s="64" customFormat="1" ht="18" customHeight="1" x14ac:dyDescent="0.2">
      <c r="A135" s="13">
        <v>52.774999999999999</v>
      </c>
      <c r="B135" s="14">
        <v>17.905999999999999</v>
      </c>
      <c r="C135" s="14">
        <v>1.2529999999999999</v>
      </c>
      <c r="D135" s="15">
        <v>-4.3</v>
      </c>
      <c r="E135" s="62"/>
      <c r="F135" s="16">
        <f t="shared" si="15"/>
        <v>1072.9110873058385</v>
      </c>
      <c r="G135" s="15">
        <f t="shared" si="11"/>
        <v>-4.3526999100615678</v>
      </c>
      <c r="H135" s="16">
        <f t="shared" si="16"/>
        <v>518.8781379427395</v>
      </c>
      <c r="I135" s="14">
        <f t="shared" si="12"/>
        <v>-4.755828624014506</v>
      </c>
      <c r="J135" s="63"/>
      <c r="K135" s="15">
        <f t="shared" si="13"/>
        <v>-4.2999999999999989</v>
      </c>
      <c r="L135" s="15">
        <f t="shared" si="14"/>
        <v>0</v>
      </c>
      <c r="M135" s="62"/>
      <c r="N135" s="21">
        <v>1073</v>
      </c>
      <c r="O135" s="21">
        <v>519</v>
      </c>
      <c r="P135" s="21">
        <f t="shared" si="17"/>
        <v>554</v>
      </c>
      <c r="Q135" s="16">
        <f t="shared" si="18"/>
        <v>89.416666666666671</v>
      </c>
      <c r="R135" s="16">
        <f t="shared" si="19"/>
        <v>129.75</v>
      </c>
      <c r="S135" s="16">
        <f t="shared" si="20"/>
        <v>69.25</v>
      </c>
      <c r="T135" s="15">
        <f t="shared" si="21"/>
        <v>0.67660764212488345</v>
      </c>
      <c r="U135"/>
      <c r="V135" s="13"/>
      <c r="W135" s="13"/>
      <c r="X135" s="13"/>
    </row>
    <row r="136" spans="1:32" s="64" customFormat="1" ht="18" customHeight="1" x14ac:dyDescent="0.2">
      <c r="A136" s="13">
        <v>52.825000000000003</v>
      </c>
      <c r="B136" s="14">
        <v>16.52</v>
      </c>
      <c r="C136" s="14">
        <v>1.218</v>
      </c>
      <c r="D136" s="15">
        <v>-4.68</v>
      </c>
      <c r="E136" s="62"/>
      <c r="F136" s="16">
        <f t="shared" si="15"/>
        <v>1098.6562457150694</v>
      </c>
      <c r="G136" s="15">
        <f t="shared" si="11"/>
        <v>-4.6817930547252828</v>
      </c>
      <c r="H136" s="16">
        <f t="shared" si="16"/>
        <v>567.92168091732367</v>
      </c>
      <c r="I136" s="14">
        <f t="shared" si="12"/>
        <v>-5.1845154665701578</v>
      </c>
      <c r="J136" s="63"/>
      <c r="K136" s="15">
        <f t="shared" si="13"/>
        <v>-4.6800000000000006</v>
      </c>
      <c r="L136" s="15">
        <f t="shared" si="14"/>
        <v>0</v>
      </c>
      <c r="M136" s="62"/>
      <c r="N136" s="21">
        <v>1099</v>
      </c>
      <c r="O136" s="21">
        <v>568</v>
      </c>
      <c r="P136" s="21">
        <f t="shared" si="17"/>
        <v>531</v>
      </c>
      <c r="Q136" s="16">
        <f t="shared" si="18"/>
        <v>91.583333333333329</v>
      </c>
      <c r="R136" s="16">
        <f t="shared" si="19"/>
        <v>142</v>
      </c>
      <c r="S136" s="16">
        <f t="shared" si="20"/>
        <v>66.375</v>
      </c>
      <c r="T136" s="15">
        <f t="shared" si="21"/>
        <v>0.82575068243858052</v>
      </c>
      <c r="U136"/>
      <c r="V136" s="13"/>
      <c r="W136" s="13"/>
      <c r="X136" s="13"/>
    </row>
    <row r="137" spans="1:32" s="64" customFormat="1" ht="18" customHeight="1" x14ac:dyDescent="0.2">
      <c r="A137" s="13">
        <v>52.875</v>
      </c>
      <c r="B137" s="14">
        <v>16.405999999999999</v>
      </c>
      <c r="C137" s="14">
        <v>1.2150000000000001</v>
      </c>
      <c r="D137" s="15">
        <v>-4.45</v>
      </c>
      <c r="E137" s="62"/>
      <c r="F137" s="16">
        <f t="shared" si="15"/>
        <v>1100.9205825776312</v>
      </c>
      <c r="G137" s="15">
        <f t="shared" si="11"/>
        <v>-4.5149342284069922</v>
      </c>
      <c r="H137" s="16">
        <f t="shared" si="16"/>
        <v>542.49541433283912</v>
      </c>
      <c r="I137" s="14">
        <f t="shared" si="12"/>
        <v>-4.9719414322281059</v>
      </c>
      <c r="J137" s="63"/>
      <c r="K137" s="15">
        <f t="shared" si="13"/>
        <v>-4.4499999999999993</v>
      </c>
      <c r="L137" s="15">
        <f t="shared" si="14"/>
        <v>0</v>
      </c>
      <c r="M137" s="62"/>
      <c r="N137" s="21">
        <v>1101</v>
      </c>
      <c r="O137" s="21">
        <v>543</v>
      </c>
      <c r="P137" s="21">
        <f t="shared" si="17"/>
        <v>558</v>
      </c>
      <c r="Q137" s="16">
        <f t="shared" si="18"/>
        <v>91.75</v>
      </c>
      <c r="R137" s="16">
        <f t="shared" si="19"/>
        <v>135.75</v>
      </c>
      <c r="S137" s="16">
        <f t="shared" si="20"/>
        <v>69.75</v>
      </c>
      <c r="T137" s="15">
        <f t="shared" si="21"/>
        <v>0.71934604904632149</v>
      </c>
      <c r="U137"/>
      <c r="V137" s="13"/>
      <c r="W137" s="13"/>
      <c r="X137" s="13"/>
    </row>
    <row r="138" spans="1:32" s="64" customFormat="1" ht="18" customHeight="1" x14ac:dyDescent="0.2">
      <c r="A138" s="13">
        <v>52.924999999999997</v>
      </c>
      <c r="B138" s="14">
        <v>16.634</v>
      </c>
      <c r="C138" s="14">
        <v>1.2210000000000001</v>
      </c>
      <c r="D138" s="15">
        <v>-4.4000000000000004</v>
      </c>
      <c r="E138" s="62"/>
      <c r="F138" s="16">
        <f t="shared" si="15"/>
        <v>1096.4012041598248</v>
      </c>
      <c r="G138" s="15">
        <f t="shared" si="11"/>
        <v>-4.469102494408089</v>
      </c>
      <c r="H138" s="16">
        <f t="shared" si="16"/>
        <v>535.71634670612957</v>
      </c>
      <c r="I138" s="14">
        <f t="shared" si="12"/>
        <v>-4.9118584978087858</v>
      </c>
      <c r="J138" s="63"/>
      <c r="K138" s="15">
        <f t="shared" si="13"/>
        <v>-4.4000000000000004</v>
      </c>
      <c r="L138" s="15">
        <f t="shared" si="14"/>
        <v>0</v>
      </c>
      <c r="M138" s="62"/>
      <c r="N138" s="21">
        <v>1096</v>
      </c>
      <c r="O138" s="21">
        <v>536</v>
      </c>
      <c r="P138" s="21">
        <f t="shared" si="17"/>
        <v>560</v>
      </c>
      <c r="Q138" s="16">
        <f t="shared" si="18"/>
        <v>91.333333333333329</v>
      </c>
      <c r="R138" s="16">
        <f t="shared" si="19"/>
        <v>134</v>
      </c>
      <c r="S138" s="16">
        <f t="shared" si="20"/>
        <v>70</v>
      </c>
      <c r="T138" s="15">
        <f t="shared" si="21"/>
        <v>0.7007299270072993</v>
      </c>
      <c r="U138"/>
      <c r="V138" s="13"/>
      <c r="W138" s="13"/>
      <c r="X138" s="13"/>
    </row>
    <row r="139" spans="1:32" s="64" customFormat="1" ht="18" customHeight="1" x14ac:dyDescent="0.2">
      <c r="A139" s="13">
        <v>52.975000000000001</v>
      </c>
      <c r="B139" s="14">
        <v>16.672000000000001</v>
      </c>
      <c r="C139" s="14">
        <v>1.222</v>
      </c>
      <c r="D139" s="15">
        <v>-4.51</v>
      </c>
      <c r="E139" s="62"/>
      <c r="F139" s="16">
        <f t="shared" si="15"/>
        <v>1095.6515793791878</v>
      </c>
      <c r="G139" s="15">
        <f t="shared" si="11"/>
        <v>-4.5512639271759081</v>
      </c>
      <c r="H139" s="16">
        <f t="shared" si="16"/>
        <v>547.93060331705362</v>
      </c>
      <c r="I139" s="14">
        <f t="shared" si="12"/>
        <v>-5.0190397243616944</v>
      </c>
      <c r="J139" s="63"/>
      <c r="K139" s="15">
        <f t="shared" si="13"/>
        <v>-4.51</v>
      </c>
      <c r="L139" s="15">
        <f t="shared" si="14"/>
        <v>0</v>
      </c>
      <c r="M139" s="62"/>
      <c r="N139" s="21">
        <v>1096</v>
      </c>
      <c r="O139" s="21">
        <v>548</v>
      </c>
      <c r="P139" s="21">
        <f t="shared" si="17"/>
        <v>548</v>
      </c>
      <c r="Q139" s="16">
        <f t="shared" si="18"/>
        <v>91.333333333333329</v>
      </c>
      <c r="R139" s="16">
        <f t="shared" si="19"/>
        <v>137</v>
      </c>
      <c r="S139" s="16">
        <f t="shared" si="20"/>
        <v>68.5</v>
      </c>
      <c r="T139" s="15">
        <f t="shared" si="21"/>
        <v>0.75</v>
      </c>
      <c r="U139"/>
      <c r="V139" s="13"/>
      <c r="W139" s="13"/>
      <c r="X139" s="13"/>
    </row>
    <row r="140" spans="1:32" s="64" customFormat="1" ht="18" customHeight="1" x14ac:dyDescent="0.2">
      <c r="A140" s="13">
        <v>53.024999999999999</v>
      </c>
      <c r="B140" s="14">
        <v>16.218</v>
      </c>
      <c r="C140" s="14">
        <v>1.21</v>
      </c>
      <c r="D140" s="15">
        <v>-4.3899999999999997</v>
      </c>
      <c r="E140" s="62"/>
      <c r="F140" s="16">
        <f t="shared" si="15"/>
        <v>1104.7152902247346</v>
      </c>
      <c r="G140" s="15">
        <f t="shared" si="11"/>
        <v>-4.4753315927110169</v>
      </c>
      <c r="H140" s="16">
        <f t="shared" si="16"/>
        <v>536.63266909846868</v>
      </c>
      <c r="I140" s="14">
        <f t="shared" si="12"/>
        <v>-4.9200685975244696</v>
      </c>
      <c r="J140" s="63"/>
      <c r="K140" s="15">
        <f t="shared" si="13"/>
        <v>-4.3899999999999997</v>
      </c>
      <c r="L140" s="15">
        <f t="shared" si="14"/>
        <v>0</v>
      </c>
      <c r="M140" s="62"/>
      <c r="N140" s="21">
        <v>1105</v>
      </c>
      <c r="O140" s="21">
        <v>537</v>
      </c>
      <c r="P140" s="21">
        <f t="shared" si="17"/>
        <v>568</v>
      </c>
      <c r="Q140" s="16">
        <f t="shared" si="18"/>
        <v>92.083333333333329</v>
      </c>
      <c r="R140" s="16">
        <f t="shared" si="19"/>
        <v>134.25</v>
      </c>
      <c r="S140" s="16">
        <f t="shared" si="20"/>
        <v>71</v>
      </c>
      <c r="T140" s="15">
        <f t="shared" si="21"/>
        <v>0.68687782805429864</v>
      </c>
      <c r="U140"/>
      <c r="V140" s="13"/>
      <c r="W140" s="13"/>
      <c r="X140" s="13"/>
    </row>
    <row r="141" spans="1:32" s="8" customFormat="1" ht="18" customHeight="1" x14ac:dyDescent="0.2">
      <c r="A141" s="13">
        <v>53.075000000000003</v>
      </c>
      <c r="B141" s="14">
        <v>15.452999999999999</v>
      </c>
      <c r="C141" s="14">
        <v>1.1890000000000001</v>
      </c>
      <c r="D141" s="15">
        <v>-4.43</v>
      </c>
      <c r="E141" s="62"/>
      <c r="F141" s="16">
        <f t="shared" si="15"/>
        <v>1120.9429210968103</v>
      </c>
      <c r="G141" s="15">
        <f t="shared" si="11"/>
        <v>-4.5332968590716503</v>
      </c>
      <c r="H141" s="16">
        <f t="shared" si="16"/>
        <v>545.23573027420264</v>
      </c>
      <c r="I141" s="14">
        <f t="shared" si="12"/>
        <v>-4.9958048363693752</v>
      </c>
      <c r="J141" s="63"/>
      <c r="K141" s="15">
        <f t="shared" si="13"/>
        <v>-4.4300000000000006</v>
      </c>
      <c r="L141" s="15">
        <f t="shared" si="14"/>
        <v>0</v>
      </c>
      <c r="M141" s="62"/>
      <c r="N141" s="21">
        <v>1121</v>
      </c>
      <c r="O141" s="21">
        <v>545</v>
      </c>
      <c r="P141" s="21">
        <f t="shared" si="17"/>
        <v>576</v>
      </c>
      <c r="Q141" s="16">
        <f t="shared" si="18"/>
        <v>93.416666666666671</v>
      </c>
      <c r="R141" s="16">
        <f t="shared" si="19"/>
        <v>136.25</v>
      </c>
      <c r="S141" s="16">
        <f t="shared" si="20"/>
        <v>72</v>
      </c>
      <c r="T141" s="15">
        <f t="shared" si="21"/>
        <v>0.68777876895628898</v>
      </c>
      <c r="U141"/>
      <c r="V141" s="7"/>
      <c r="W141" s="7"/>
      <c r="X141" s="7"/>
      <c r="Y141" s="64"/>
      <c r="Z141" s="64"/>
      <c r="AA141" s="64"/>
      <c r="AB141" s="64"/>
      <c r="AC141" s="64"/>
      <c r="AD141" s="64"/>
      <c r="AE141" s="64"/>
      <c r="AF141" s="64"/>
    </row>
    <row r="142" spans="1:32" s="64" customFormat="1" ht="18" customHeight="1" x14ac:dyDescent="0.2">
      <c r="A142" s="13">
        <v>53.125</v>
      </c>
      <c r="B142" s="14">
        <v>17.378</v>
      </c>
      <c r="C142" s="14">
        <v>1.24</v>
      </c>
      <c r="D142" s="15">
        <v>-4.5199999999999996</v>
      </c>
      <c r="E142" s="62"/>
      <c r="F142" s="16">
        <f t="shared" si="15"/>
        <v>1082.3314872349049</v>
      </c>
      <c r="G142" s="15">
        <f t="shared" si="11"/>
        <v>-4.5357605422262912</v>
      </c>
      <c r="H142" s="16">
        <f t="shared" si="16"/>
        <v>545.60445965349379</v>
      </c>
      <c r="I142" s="14">
        <f t="shared" si="12"/>
        <v>-4.9989975330556202</v>
      </c>
      <c r="J142" s="63"/>
      <c r="K142" s="15">
        <f t="shared" si="13"/>
        <v>-4.5199999999999996</v>
      </c>
      <c r="L142" s="15">
        <f t="shared" si="14"/>
        <v>0</v>
      </c>
      <c r="M142" s="62"/>
      <c r="N142" s="21">
        <v>1082</v>
      </c>
      <c r="O142" s="21">
        <v>546</v>
      </c>
      <c r="P142" s="21">
        <f t="shared" si="17"/>
        <v>536</v>
      </c>
      <c r="Q142" s="16">
        <f t="shared" si="18"/>
        <v>90.166666666666671</v>
      </c>
      <c r="R142" s="16">
        <f t="shared" si="19"/>
        <v>136.5</v>
      </c>
      <c r="S142" s="16">
        <f t="shared" si="20"/>
        <v>67</v>
      </c>
      <c r="T142" s="15">
        <f t="shared" si="21"/>
        <v>0.77079482439926061</v>
      </c>
      <c r="U142"/>
      <c r="V142" s="13"/>
      <c r="W142" s="13"/>
      <c r="X142" s="13"/>
    </row>
    <row r="143" spans="1:32" s="8" customFormat="1" ht="18" customHeight="1" x14ac:dyDescent="0.2">
      <c r="A143" s="13">
        <v>53.174999999999997</v>
      </c>
      <c r="B143" s="14">
        <v>17.864999999999998</v>
      </c>
      <c r="C143" s="14">
        <v>1.252</v>
      </c>
      <c r="D143" s="15">
        <v>-4.5199999999999996</v>
      </c>
      <c r="E143" s="62"/>
      <c r="F143" s="16">
        <f t="shared" si="15"/>
        <v>1073.6299075438833</v>
      </c>
      <c r="G143" s="15">
        <f t="shared" ref="G143:G206" si="22">((F143*(-11.72*D143-23.44)+15454.8))/(F143*D143+2*F143-7727.4)</f>
        <v>-4.5206606994393557</v>
      </c>
      <c r="H143" s="16">
        <f t="shared" si="16"/>
        <v>543.34849454841401</v>
      </c>
      <c r="I143" s="14">
        <f t="shared" ref="I143:I206" si="23">(-14.58*(G143+2))/(G143-2.86)</f>
        <v>-4.9793960858568491</v>
      </c>
      <c r="J143" s="63"/>
      <c r="K143" s="15">
        <f t="shared" ref="K143:K206" si="24">(I143*(H143/F143))-2</f>
        <v>-4.5199999999999987</v>
      </c>
      <c r="L143" s="15">
        <f t="shared" ref="L143:L206" si="25">D143-K143</f>
        <v>0</v>
      </c>
      <c r="M143" s="62"/>
      <c r="N143" s="21">
        <v>1074</v>
      </c>
      <c r="O143" s="21">
        <v>543</v>
      </c>
      <c r="P143" s="21">
        <f t="shared" si="17"/>
        <v>531</v>
      </c>
      <c r="Q143" s="16">
        <f t="shared" si="18"/>
        <v>89.5</v>
      </c>
      <c r="R143" s="16">
        <f t="shared" si="19"/>
        <v>135.75</v>
      </c>
      <c r="S143" s="16">
        <f t="shared" si="20"/>
        <v>66.375</v>
      </c>
      <c r="T143" s="15">
        <f t="shared" si="21"/>
        <v>0.77513966480446927</v>
      </c>
      <c r="U143"/>
      <c r="V143" s="7"/>
      <c r="W143" s="7"/>
      <c r="X143" s="7"/>
      <c r="Y143" s="64"/>
      <c r="Z143" s="64"/>
      <c r="AA143" s="64"/>
      <c r="AB143" s="64"/>
      <c r="AC143" s="64"/>
      <c r="AD143" s="64"/>
      <c r="AE143" s="64"/>
      <c r="AF143" s="64"/>
    </row>
    <row r="144" spans="1:32" s="8" customFormat="1" ht="18" customHeight="1" x14ac:dyDescent="0.2">
      <c r="A144" s="13">
        <v>53.225000000000001</v>
      </c>
      <c r="B144" s="14">
        <v>16.596</v>
      </c>
      <c r="C144" s="14">
        <v>1.22</v>
      </c>
      <c r="D144" s="15">
        <v>-4.5</v>
      </c>
      <c r="E144" s="62"/>
      <c r="F144" s="16">
        <f t="shared" ref="F144:F207" si="26">1602.5/(C144+0.2406)</f>
        <v>1097.1518554018896</v>
      </c>
      <c r="G144" s="15">
        <f t="shared" si="22"/>
        <v>-4.5463302802553791</v>
      </c>
      <c r="H144" s="16">
        <f t="shared" ref="H144:H207" si="27">((1515.8-(530*G144))/(G144+11.72))</f>
        <v>547.18926322065067</v>
      </c>
      <c r="I144" s="14">
        <f t="shared" si="23"/>
        <v>-5.0126707939418678</v>
      </c>
      <c r="J144" s="63"/>
      <c r="K144" s="15">
        <f t="shared" si="24"/>
        <v>-4.5</v>
      </c>
      <c r="L144" s="15">
        <f t="shared" si="25"/>
        <v>0</v>
      </c>
      <c r="M144" s="62"/>
      <c r="N144" s="21">
        <v>1097</v>
      </c>
      <c r="O144" s="21">
        <v>547</v>
      </c>
      <c r="P144" s="21">
        <f t="shared" ref="P144:P207" si="28">N144-O144</f>
        <v>550</v>
      </c>
      <c r="Q144" s="16">
        <f t="shared" ref="Q144:Q207" si="29">N144/12</f>
        <v>91.416666666666671</v>
      </c>
      <c r="R144" s="16">
        <f t="shared" ref="R144:R207" si="30">O144/4</f>
        <v>136.75</v>
      </c>
      <c r="S144" s="16">
        <f t="shared" ref="S144:S207" si="31">P144/8</f>
        <v>68.75</v>
      </c>
      <c r="T144" s="15">
        <f t="shared" ref="T144:T207" si="32">(R144-S144)/Q144</f>
        <v>0.74384685505925252</v>
      </c>
      <c r="U144"/>
      <c r="V144" s="7"/>
      <c r="W144" s="7"/>
      <c r="X144" s="7"/>
      <c r="Y144" s="64"/>
      <c r="Z144" s="64"/>
      <c r="AA144" s="64"/>
      <c r="AB144" s="64"/>
      <c r="AC144" s="64"/>
      <c r="AD144" s="64"/>
      <c r="AE144" s="64"/>
      <c r="AF144" s="64"/>
    </row>
    <row r="145" spans="1:24" s="64" customFormat="1" ht="18" customHeight="1" x14ac:dyDescent="0.2">
      <c r="A145" s="13">
        <v>53.274999999999999</v>
      </c>
      <c r="B145" s="14">
        <v>17.178999999999998</v>
      </c>
      <c r="C145" s="14">
        <v>1.2350000000000001</v>
      </c>
      <c r="D145" s="15">
        <v>-4.51</v>
      </c>
      <c r="E145" s="62"/>
      <c r="F145" s="16">
        <f t="shared" si="26"/>
        <v>1085.9989156953104</v>
      </c>
      <c r="G145" s="15">
        <f t="shared" si="22"/>
        <v>-4.5346484871047927</v>
      </c>
      <c r="H145" s="16">
        <f t="shared" si="27"/>
        <v>545.43799160444746</v>
      </c>
      <c r="I145" s="14">
        <f t="shared" si="23"/>
        <v>-4.9975566798655011</v>
      </c>
      <c r="J145" s="63"/>
      <c r="K145" s="15">
        <f t="shared" si="24"/>
        <v>-4.51</v>
      </c>
      <c r="L145" s="15">
        <f t="shared" si="25"/>
        <v>0</v>
      </c>
      <c r="M145" s="62"/>
      <c r="N145" s="21">
        <v>1086</v>
      </c>
      <c r="O145" s="21">
        <v>545</v>
      </c>
      <c r="P145" s="21">
        <f t="shared" si="28"/>
        <v>541</v>
      </c>
      <c r="Q145" s="16">
        <f t="shared" si="29"/>
        <v>90.5</v>
      </c>
      <c r="R145" s="16">
        <f t="shared" si="30"/>
        <v>136.25</v>
      </c>
      <c r="S145" s="16">
        <f t="shared" si="31"/>
        <v>67.625</v>
      </c>
      <c r="T145" s="15">
        <f t="shared" si="32"/>
        <v>0.75828729281767959</v>
      </c>
      <c r="U145"/>
      <c r="V145" s="13"/>
      <c r="W145" s="13"/>
      <c r="X145" s="13"/>
    </row>
    <row r="146" spans="1:24" s="64" customFormat="1" ht="18" customHeight="1" x14ac:dyDescent="0.2">
      <c r="A146" s="13">
        <v>53.325000000000003</v>
      </c>
      <c r="B146" s="14">
        <v>21.38</v>
      </c>
      <c r="C146" s="14">
        <v>1.33</v>
      </c>
      <c r="D146" s="15">
        <v>-4.25</v>
      </c>
      <c r="E146" s="62"/>
      <c r="F146" s="16">
        <f t="shared" si="26"/>
        <v>1020.3107092830766</v>
      </c>
      <c r="G146" s="15">
        <f t="shared" si="22"/>
        <v>-4.2262770225605912</v>
      </c>
      <c r="H146" s="16">
        <f t="shared" si="27"/>
        <v>501.18303455626778</v>
      </c>
      <c r="I146" s="14">
        <f t="shared" si="23"/>
        <v>-4.5805602696018335</v>
      </c>
      <c r="J146" s="63"/>
      <c r="K146" s="15">
        <f t="shared" si="24"/>
        <v>-4.25</v>
      </c>
      <c r="L146" s="15">
        <f t="shared" si="25"/>
        <v>0</v>
      </c>
      <c r="M146" s="62"/>
      <c r="N146" s="21">
        <v>1020</v>
      </c>
      <c r="O146" s="21">
        <v>501</v>
      </c>
      <c r="P146" s="21">
        <f t="shared" si="28"/>
        <v>519</v>
      </c>
      <c r="Q146" s="16">
        <f t="shared" si="29"/>
        <v>85</v>
      </c>
      <c r="R146" s="16">
        <f t="shared" si="30"/>
        <v>125.25</v>
      </c>
      <c r="S146" s="16">
        <f t="shared" si="31"/>
        <v>64.875</v>
      </c>
      <c r="T146" s="15">
        <f t="shared" si="32"/>
        <v>0.71029411764705885</v>
      </c>
      <c r="U146"/>
      <c r="V146" s="13"/>
      <c r="W146" s="13"/>
      <c r="X146" s="13"/>
    </row>
    <row r="147" spans="1:24" s="64" customFormat="1" ht="18" customHeight="1" x14ac:dyDescent="0.2">
      <c r="A147" s="13">
        <v>53.375</v>
      </c>
      <c r="B147" s="14">
        <v>20.748999999999999</v>
      </c>
      <c r="C147" s="14">
        <v>1.3169999999999999</v>
      </c>
      <c r="D147" s="15">
        <v>-4.29</v>
      </c>
      <c r="E147" s="62"/>
      <c r="F147" s="16">
        <f t="shared" si="26"/>
        <v>1028.8263995891116</v>
      </c>
      <c r="G147" s="15">
        <f t="shared" si="22"/>
        <v>-4.2711003011370892</v>
      </c>
      <c r="H147" s="16">
        <f t="shared" si="27"/>
        <v>507.38811266039767</v>
      </c>
      <c r="I147" s="14">
        <f t="shared" si="23"/>
        <v>-4.6434127963813374</v>
      </c>
      <c r="J147" s="63"/>
      <c r="K147" s="15">
        <f t="shared" si="24"/>
        <v>-4.2900000000000009</v>
      </c>
      <c r="L147" s="15">
        <f t="shared" si="25"/>
        <v>0</v>
      </c>
      <c r="M147" s="62"/>
      <c r="N147" s="21">
        <v>1029</v>
      </c>
      <c r="O147" s="21">
        <v>507</v>
      </c>
      <c r="P147" s="21">
        <f t="shared" si="28"/>
        <v>522</v>
      </c>
      <c r="Q147" s="16">
        <f t="shared" si="29"/>
        <v>85.75</v>
      </c>
      <c r="R147" s="16">
        <f t="shared" si="30"/>
        <v>126.75</v>
      </c>
      <c r="S147" s="16">
        <f t="shared" si="31"/>
        <v>65.25</v>
      </c>
      <c r="T147" s="15">
        <f t="shared" si="32"/>
        <v>0.71720116618075802</v>
      </c>
      <c r="U147"/>
      <c r="V147" s="13"/>
      <c r="W147" s="13"/>
      <c r="X147" s="13"/>
    </row>
    <row r="148" spans="1:24" s="64" customFormat="1" ht="18" customHeight="1" x14ac:dyDescent="0.2">
      <c r="A148" s="13">
        <v>53.424999999999997</v>
      </c>
      <c r="B148" s="14">
        <v>19.010999999999999</v>
      </c>
      <c r="C148" s="14">
        <v>1.2789999999999999</v>
      </c>
      <c r="D148" s="15">
        <v>-4.3600000000000003</v>
      </c>
      <c r="E148" s="62"/>
      <c r="F148" s="16">
        <f t="shared" si="26"/>
        <v>1054.5538299552516</v>
      </c>
      <c r="G148" s="15">
        <f t="shared" si="22"/>
        <v>-4.3678810734111195</v>
      </c>
      <c r="H148" s="16">
        <f t="shared" si="27"/>
        <v>521.04393402205699</v>
      </c>
      <c r="I148" s="14">
        <f t="shared" si="23"/>
        <v>-4.7764629356361334</v>
      </c>
      <c r="J148" s="63"/>
      <c r="K148" s="15">
        <f t="shared" si="24"/>
        <v>-4.3600000000000003</v>
      </c>
      <c r="L148" s="15">
        <f t="shared" si="25"/>
        <v>0</v>
      </c>
      <c r="M148" s="62"/>
      <c r="N148" s="21">
        <v>1055</v>
      </c>
      <c r="O148" s="21">
        <v>521</v>
      </c>
      <c r="P148" s="21">
        <f t="shared" si="28"/>
        <v>534</v>
      </c>
      <c r="Q148" s="16">
        <f t="shared" si="29"/>
        <v>87.916666666666671</v>
      </c>
      <c r="R148" s="16">
        <f t="shared" si="30"/>
        <v>130.25</v>
      </c>
      <c r="S148" s="16">
        <f t="shared" si="31"/>
        <v>66.75</v>
      </c>
      <c r="T148" s="15">
        <f t="shared" si="32"/>
        <v>0.72227488151658759</v>
      </c>
      <c r="U148"/>
      <c r="V148" s="13"/>
      <c r="W148" s="13"/>
      <c r="X148" s="13"/>
    </row>
    <row r="149" spans="1:24" s="64" customFormat="1" ht="18" customHeight="1" x14ac:dyDescent="0.2">
      <c r="A149" s="13">
        <v>53.475000000000001</v>
      </c>
      <c r="B149" s="14">
        <v>18.113</v>
      </c>
      <c r="C149" s="14">
        <v>1.258</v>
      </c>
      <c r="D149" s="15">
        <v>-4.37</v>
      </c>
      <c r="E149" s="62"/>
      <c r="F149" s="16">
        <f t="shared" si="26"/>
        <v>1069.3313759508876</v>
      </c>
      <c r="G149" s="15">
        <f t="shared" si="22"/>
        <v>-4.4005289995244858</v>
      </c>
      <c r="H149" s="16">
        <f t="shared" si="27"/>
        <v>525.73203302506215</v>
      </c>
      <c r="I149" s="14">
        <f t="shared" si="23"/>
        <v>-4.8205458328668955</v>
      </c>
      <c r="J149" s="63"/>
      <c r="K149" s="15">
        <f t="shared" si="24"/>
        <v>-4.370000000000001</v>
      </c>
      <c r="L149" s="15">
        <f t="shared" si="25"/>
        <v>0</v>
      </c>
      <c r="M149" s="62"/>
      <c r="N149" s="21">
        <v>1069</v>
      </c>
      <c r="O149" s="21">
        <v>526</v>
      </c>
      <c r="P149" s="21">
        <f t="shared" si="28"/>
        <v>543</v>
      </c>
      <c r="Q149" s="16">
        <f t="shared" si="29"/>
        <v>89.083333333333329</v>
      </c>
      <c r="R149" s="16">
        <f t="shared" si="30"/>
        <v>131.5</v>
      </c>
      <c r="S149" s="16">
        <f t="shared" si="31"/>
        <v>67.875</v>
      </c>
      <c r="T149" s="15">
        <f t="shared" si="32"/>
        <v>0.71421889616463985</v>
      </c>
      <c r="U149"/>
      <c r="V149" s="13"/>
      <c r="W149" s="13"/>
      <c r="X149" s="13"/>
    </row>
    <row r="150" spans="1:24" s="64" customFormat="1" ht="18" customHeight="1" x14ac:dyDescent="0.2">
      <c r="A150" s="13">
        <v>53.524999999999999</v>
      </c>
      <c r="B150" s="14">
        <v>19.143000000000001</v>
      </c>
      <c r="C150" s="14">
        <v>1.282</v>
      </c>
      <c r="D150" s="15">
        <v>-4.29</v>
      </c>
      <c r="E150" s="62"/>
      <c r="F150" s="16">
        <f t="shared" si="26"/>
        <v>1052.4760278471038</v>
      </c>
      <c r="G150" s="15">
        <f t="shared" si="22"/>
        <v>-4.3108943434020102</v>
      </c>
      <c r="H150" s="16">
        <f t="shared" si="27"/>
        <v>512.95988721912215</v>
      </c>
      <c r="I150" s="14">
        <f t="shared" si="23"/>
        <v>-4.6985547287839102</v>
      </c>
      <c r="J150" s="63"/>
      <c r="K150" s="15">
        <f t="shared" si="24"/>
        <v>-4.29</v>
      </c>
      <c r="L150" s="15">
        <f t="shared" si="25"/>
        <v>0</v>
      </c>
      <c r="M150" s="62"/>
      <c r="N150" s="21">
        <v>1053</v>
      </c>
      <c r="O150" s="21">
        <v>513</v>
      </c>
      <c r="P150" s="21">
        <f t="shared" si="28"/>
        <v>540</v>
      </c>
      <c r="Q150" s="16">
        <f t="shared" si="29"/>
        <v>87.75</v>
      </c>
      <c r="R150" s="16">
        <f t="shared" si="30"/>
        <v>128.25</v>
      </c>
      <c r="S150" s="16">
        <f t="shared" si="31"/>
        <v>67.5</v>
      </c>
      <c r="T150" s="15">
        <f t="shared" si="32"/>
        <v>0.69230769230769229</v>
      </c>
      <c r="U150"/>
      <c r="V150" s="13"/>
      <c r="W150" s="13"/>
      <c r="X150" s="13"/>
    </row>
    <row r="151" spans="1:24" s="64" customFormat="1" ht="18" customHeight="1" x14ac:dyDescent="0.2">
      <c r="A151" s="13">
        <v>53.575000000000003</v>
      </c>
      <c r="B151" s="14">
        <v>17.783000000000001</v>
      </c>
      <c r="C151" s="14">
        <v>1.25</v>
      </c>
      <c r="D151" s="15">
        <v>-4.3899999999999997</v>
      </c>
      <c r="E151" s="62"/>
      <c r="F151" s="16">
        <f t="shared" si="26"/>
        <v>1075.07044143298</v>
      </c>
      <c r="G151" s="15">
        <f t="shared" si="22"/>
        <v>-4.4254818867085932</v>
      </c>
      <c r="H151" s="16">
        <f t="shared" si="27"/>
        <v>529.34345216304757</v>
      </c>
      <c r="I151" s="14">
        <f t="shared" si="23"/>
        <v>-4.8539721130495712</v>
      </c>
      <c r="J151" s="63"/>
      <c r="K151" s="15">
        <f t="shared" si="24"/>
        <v>-4.3900000000000006</v>
      </c>
      <c r="L151" s="15">
        <f t="shared" si="25"/>
        <v>0</v>
      </c>
      <c r="M151" s="62"/>
      <c r="N151" s="21">
        <v>1075</v>
      </c>
      <c r="O151" s="21">
        <v>529</v>
      </c>
      <c r="P151" s="21">
        <f t="shared" si="28"/>
        <v>546</v>
      </c>
      <c r="Q151" s="16">
        <f t="shared" si="29"/>
        <v>89.583333333333329</v>
      </c>
      <c r="R151" s="16">
        <f t="shared" si="30"/>
        <v>132.25</v>
      </c>
      <c r="S151" s="16">
        <f t="shared" si="31"/>
        <v>68.25</v>
      </c>
      <c r="T151" s="15">
        <f t="shared" si="32"/>
        <v>0.7144186046511628</v>
      </c>
      <c r="U151"/>
      <c r="V151" s="13"/>
      <c r="W151" s="13"/>
      <c r="X151" s="13"/>
    </row>
    <row r="152" spans="1:24" s="64" customFormat="1" ht="18" customHeight="1" x14ac:dyDescent="0.2">
      <c r="A152" s="13">
        <v>53.625</v>
      </c>
      <c r="B152" s="14">
        <v>16.748999999999999</v>
      </c>
      <c r="C152" s="14">
        <v>1.224</v>
      </c>
      <c r="D152" s="15">
        <v>-4.51</v>
      </c>
      <c r="E152" s="62"/>
      <c r="F152" s="16">
        <f t="shared" si="26"/>
        <v>1094.1554007920251</v>
      </c>
      <c r="G152" s="15">
        <f t="shared" si="22"/>
        <v>-4.548693541031418</v>
      </c>
      <c r="H152" s="16">
        <f t="shared" si="27"/>
        <v>547.5442444432083</v>
      </c>
      <c r="I152" s="14">
        <f t="shared" si="23"/>
        <v>-5.015722626727082</v>
      </c>
      <c r="J152" s="63"/>
      <c r="K152" s="15">
        <f t="shared" si="24"/>
        <v>-4.5100000000000016</v>
      </c>
      <c r="L152" s="15">
        <f t="shared" si="25"/>
        <v>0</v>
      </c>
      <c r="M152" s="62"/>
      <c r="N152" s="21">
        <v>1094</v>
      </c>
      <c r="O152" s="21">
        <v>548</v>
      </c>
      <c r="P152" s="21">
        <f t="shared" si="28"/>
        <v>546</v>
      </c>
      <c r="Q152" s="16">
        <f t="shared" si="29"/>
        <v>91.166666666666671</v>
      </c>
      <c r="R152" s="16">
        <f t="shared" si="30"/>
        <v>137</v>
      </c>
      <c r="S152" s="16">
        <f t="shared" si="31"/>
        <v>68.25</v>
      </c>
      <c r="T152" s="15">
        <f t="shared" si="32"/>
        <v>0.75411334552102371</v>
      </c>
      <c r="U152"/>
      <c r="V152" s="13"/>
      <c r="W152" s="13"/>
      <c r="X152" s="13"/>
    </row>
    <row r="153" spans="1:24" s="64" customFormat="1" ht="18" customHeight="1" x14ac:dyDescent="0.2">
      <c r="A153" s="13">
        <v>53.674999999999997</v>
      </c>
      <c r="B153" s="14">
        <v>19.010999999999999</v>
      </c>
      <c r="C153" s="14">
        <v>1.2789999999999999</v>
      </c>
      <c r="D153" s="15">
        <v>-4.38</v>
      </c>
      <c r="E153" s="62"/>
      <c r="F153" s="16">
        <f t="shared" si="26"/>
        <v>1054.5538299552516</v>
      </c>
      <c r="G153" s="15">
        <f t="shared" si="22"/>
        <v>-4.3830281376583375</v>
      </c>
      <c r="H153" s="16">
        <f t="shared" si="27"/>
        <v>523.21379786970158</v>
      </c>
      <c r="I153" s="14">
        <f t="shared" si="23"/>
        <v>-4.796964693042244</v>
      </c>
      <c r="J153" s="63"/>
      <c r="K153" s="15">
        <f t="shared" si="24"/>
        <v>-4.3800000000000008</v>
      </c>
      <c r="L153" s="15">
        <f t="shared" si="25"/>
        <v>0</v>
      </c>
      <c r="M153" s="62"/>
      <c r="N153" s="21">
        <v>1055</v>
      </c>
      <c r="O153" s="21">
        <v>523</v>
      </c>
      <c r="P153" s="21">
        <f t="shared" si="28"/>
        <v>532</v>
      </c>
      <c r="Q153" s="16">
        <f t="shared" si="29"/>
        <v>87.916666666666671</v>
      </c>
      <c r="R153" s="16">
        <f t="shared" si="30"/>
        <v>130.75</v>
      </c>
      <c r="S153" s="16">
        <f t="shared" si="31"/>
        <v>66.5</v>
      </c>
      <c r="T153" s="15">
        <f t="shared" si="32"/>
        <v>0.73080568720379147</v>
      </c>
      <c r="U153"/>
      <c r="V153" s="13"/>
      <c r="W153" s="13"/>
      <c r="X153" s="13"/>
    </row>
    <row r="154" spans="1:24" s="64" customFormat="1" ht="18" customHeight="1" x14ac:dyDescent="0.2">
      <c r="A154" s="13">
        <v>53.725000000000001</v>
      </c>
      <c r="B154" s="14">
        <v>20.463999999999999</v>
      </c>
      <c r="C154" s="14">
        <v>1.3109999999999999</v>
      </c>
      <c r="D154" s="15">
        <v>-4.34</v>
      </c>
      <c r="E154" s="62"/>
      <c r="F154" s="16">
        <f t="shared" si="26"/>
        <v>1032.804846609951</v>
      </c>
      <c r="G154" s="15">
        <f t="shared" si="22"/>
        <v>-4.3157099196218676</v>
      </c>
      <c r="H154" s="16">
        <f t="shared" si="27"/>
        <v>513.63820381350683</v>
      </c>
      <c r="I154" s="14">
        <f t="shared" si="23"/>
        <v>-4.7051861078946757</v>
      </c>
      <c r="J154" s="63"/>
      <c r="K154" s="15">
        <f t="shared" si="24"/>
        <v>-4.3400000000000007</v>
      </c>
      <c r="L154" s="15">
        <f t="shared" si="25"/>
        <v>0</v>
      </c>
      <c r="M154" s="62"/>
      <c r="N154" s="21">
        <v>1033</v>
      </c>
      <c r="O154" s="21">
        <v>514</v>
      </c>
      <c r="P154" s="21">
        <f t="shared" si="28"/>
        <v>519</v>
      </c>
      <c r="Q154" s="16">
        <f t="shared" si="29"/>
        <v>86.083333333333329</v>
      </c>
      <c r="R154" s="16">
        <f t="shared" si="30"/>
        <v>128.5</v>
      </c>
      <c r="S154" s="16">
        <f t="shared" si="31"/>
        <v>64.875</v>
      </c>
      <c r="T154" s="15">
        <f t="shared" si="32"/>
        <v>0.73910939012584709</v>
      </c>
      <c r="U154"/>
      <c r="V154" s="13"/>
      <c r="W154" s="13"/>
      <c r="X154" s="13"/>
    </row>
    <row r="155" spans="1:24" s="64" customFormat="1" ht="18" customHeight="1" x14ac:dyDescent="0.2">
      <c r="A155" s="13">
        <v>53.774999999999999</v>
      </c>
      <c r="B155" s="14">
        <v>20.324000000000002</v>
      </c>
      <c r="C155" s="14">
        <v>1.3080000000000001</v>
      </c>
      <c r="D155" s="15">
        <v>-4.37</v>
      </c>
      <c r="E155" s="62"/>
      <c r="F155" s="16">
        <f t="shared" si="26"/>
        <v>1034.805630892419</v>
      </c>
      <c r="G155" s="15">
        <f t="shared" si="22"/>
        <v>-4.3416950447202112</v>
      </c>
      <c r="H155" s="16">
        <f t="shared" si="27"/>
        <v>517.31371864352172</v>
      </c>
      <c r="I155" s="14">
        <f t="shared" si="23"/>
        <v>-4.7408163689257004</v>
      </c>
      <c r="J155" s="63"/>
      <c r="K155" s="15">
        <f t="shared" si="24"/>
        <v>-4.3699999999999992</v>
      </c>
      <c r="L155" s="15">
        <f t="shared" si="25"/>
        <v>0</v>
      </c>
      <c r="M155" s="62"/>
      <c r="N155" s="21">
        <v>1035</v>
      </c>
      <c r="O155" s="21">
        <v>517</v>
      </c>
      <c r="P155" s="21">
        <f t="shared" si="28"/>
        <v>518</v>
      </c>
      <c r="Q155" s="16">
        <f t="shared" si="29"/>
        <v>86.25</v>
      </c>
      <c r="R155" s="16">
        <f t="shared" si="30"/>
        <v>129.25</v>
      </c>
      <c r="S155" s="16">
        <f t="shared" si="31"/>
        <v>64.75</v>
      </c>
      <c r="T155" s="15">
        <f t="shared" si="32"/>
        <v>0.74782608695652175</v>
      </c>
      <c r="U155"/>
      <c r="V155" s="13"/>
      <c r="W155" s="13"/>
      <c r="X155" s="13"/>
    </row>
    <row r="156" spans="1:24" s="64" customFormat="1" ht="18" customHeight="1" x14ac:dyDescent="0.2">
      <c r="A156" s="13">
        <v>53.825000000000003</v>
      </c>
      <c r="B156" s="14">
        <v>21.135000000000002</v>
      </c>
      <c r="C156" s="14">
        <v>1.325</v>
      </c>
      <c r="D156" s="15">
        <v>-4.21</v>
      </c>
      <c r="E156" s="62"/>
      <c r="F156" s="16">
        <f t="shared" si="26"/>
        <v>1023.569238630557</v>
      </c>
      <c r="G156" s="15">
        <f t="shared" si="22"/>
        <v>-4.201063306811168</v>
      </c>
      <c r="H156" s="16">
        <f t="shared" si="27"/>
        <v>497.72510466805869</v>
      </c>
      <c r="I156" s="14">
        <f t="shared" si="23"/>
        <v>-4.5448541698176061</v>
      </c>
      <c r="J156" s="63"/>
      <c r="K156" s="15">
        <f t="shared" si="24"/>
        <v>-4.21</v>
      </c>
      <c r="L156" s="15">
        <f t="shared" si="25"/>
        <v>0</v>
      </c>
      <c r="M156" s="62"/>
      <c r="N156" s="21">
        <v>1024</v>
      </c>
      <c r="O156" s="21">
        <v>498</v>
      </c>
      <c r="P156" s="21">
        <f t="shared" si="28"/>
        <v>526</v>
      </c>
      <c r="Q156" s="16">
        <f t="shared" si="29"/>
        <v>85.333333333333329</v>
      </c>
      <c r="R156" s="16">
        <f t="shared" si="30"/>
        <v>124.5</v>
      </c>
      <c r="S156" s="16">
        <f t="shared" si="31"/>
        <v>65.75</v>
      </c>
      <c r="T156" s="15">
        <f t="shared" si="32"/>
        <v>0.6884765625</v>
      </c>
      <c r="U156"/>
      <c r="V156" s="13"/>
      <c r="W156" s="13"/>
      <c r="X156" s="13"/>
    </row>
    <row r="157" spans="1:24" s="64" customFormat="1" ht="18" customHeight="1" x14ac:dyDescent="0.2">
      <c r="A157" s="13">
        <v>53.875</v>
      </c>
      <c r="B157" s="14">
        <v>19.099</v>
      </c>
      <c r="C157" s="14">
        <v>1.2809999999999999</v>
      </c>
      <c r="D157" s="15">
        <v>-4.25</v>
      </c>
      <c r="E157" s="62"/>
      <c r="F157" s="16">
        <f t="shared" si="26"/>
        <v>1053.1677181913776</v>
      </c>
      <c r="G157" s="15">
        <f t="shared" si="22"/>
        <v>-4.2811444558982439</v>
      </c>
      <c r="H157" s="16">
        <f t="shared" si="27"/>
        <v>508.78882365541153</v>
      </c>
      <c r="I157" s="14">
        <f t="shared" si="23"/>
        <v>-4.6573887942465557</v>
      </c>
      <c r="J157" s="63"/>
      <c r="K157" s="15">
        <f t="shared" si="24"/>
        <v>-4.2500000000000009</v>
      </c>
      <c r="L157" s="15">
        <f t="shared" si="25"/>
        <v>0</v>
      </c>
      <c r="M157" s="62"/>
      <c r="N157" s="21">
        <v>1053</v>
      </c>
      <c r="O157" s="21">
        <v>509</v>
      </c>
      <c r="P157" s="21">
        <f t="shared" si="28"/>
        <v>544</v>
      </c>
      <c r="Q157" s="16">
        <f t="shared" si="29"/>
        <v>87.75</v>
      </c>
      <c r="R157" s="16">
        <f t="shared" si="30"/>
        <v>127.25</v>
      </c>
      <c r="S157" s="16">
        <f t="shared" si="31"/>
        <v>68</v>
      </c>
      <c r="T157" s="15">
        <f t="shared" si="32"/>
        <v>0.67521367521367526</v>
      </c>
      <c r="U157"/>
      <c r="V157" s="13"/>
      <c r="W157" s="13"/>
      <c r="X157" s="13"/>
    </row>
    <row r="158" spans="1:24" s="64" customFormat="1" ht="18" customHeight="1" x14ac:dyDescent="0.2">
      <c r="A158" s="13">
        <v>53.924999999999997</v>
      </c>
      <c r="B158" s="14">
        <v>19.998999999999999</v>
      </c>
      <c r="C158" s="14">
        <v>1.3009999999999999</v>
      </c>
      <c r="D158" s="15">
        <v>-4.2300000000000004</v>
      </c>
      <c r="E158" s="62"/>
      <c r="F158" s="16">
        <f t="shared" si="26"/>
        <v>1039.5044110015569</v>
      </c>
      <c r="G158" s="15">
        <f t="shared" si="22"/>
        <v>-4.2429837631453822</v>
      </c>
      <c r="H158" s="16">
        <f t="shared" si="27"/>
        <v>503.48712310015145</v>
      </c>
      <c r="I158" s="14">
        <f t="shared" si="23"/>
        <v>-4.6040796877984258</v>
      </c>
      <c r="J158" s="63"/>
      <c r="K158" s="15">
        <f t="shared" si="24"/>
        <v>-4.2300000000000004</v>
      </c>
      <c r="L158" s="15">
        <f t="shared" si="25"/>
        <v>0</v>
      </c>
      <c r="M158" s="62"/>
      <c r="N158" s="21">
        <v>1040</v>
      </c>
      <c r="O158" s="21">
        <v>504</v>
      </c>
      <c r="P158" s="21">
        <f t="shared" si="28"/>
        <v>536</v>
      </c>
      <c r="Q158" s="16">
        <f t="shared" si="29"/>
        <v>86.666666666666671</v>
      </c>
      <c r="R158" s="16">
        <f t="shared" si="30"/>
        <v>126</v>
      </c>
      <c r="S158" s="16">
        <f t="shared" si="31"/>
        <v>67</v>
      </c>
      <c r="T158" s="15">
        <f t="shared" si="32"/>
        <v>0.68076923076923068</v>
      </c>
      <c r="U158"/>
      <c r="V158" s="13"/>
      <c r="W158" s="13"/>
      <c r="X158" s="13"/>
    </row>
    <row r="159" spans="1:24" s="64" customFormat="1" ht="18" customHeight="1" x14ac:dyDescent="0.2">
      <c r="A159" s="13">
        <v>53.975000000000001</v>
      </c>
      <c r="B159" s="14">
        <v>21.135000000000002</v>
      </c>
      <c r="C159" s="14">
        <v>1.325</v>
      </c>
      <c r="D159" s="15">
        <v>-4.3899999999999997</v>
      </c>
      <c r="E159" s="62"/>
      <c r="F159" s="16">
        <f t="shared" si="26"/>
        <v>1023.569238630557</v>
      </c>
      <c r="G159" s="15">
        <f t="shared" si="22"/>
        <v>-4.3372284448422302</v>
      </c>
      <c r="H159" s="16">
        <f t="shared" si="27"/>
        <v>516.68009056862456</v>
      </c>
      <c r="I159" s="14">
        <f t="shared" si="23"/>
        <v>-4.7347101716939752</v>
      </c>
      <c r="J159" s="63"/>
      <c r="K159" s="15">
        <f t="shared" si="24"/>
        <v>-4.3899999999999997</v>
      </c>
      <c r="L159" s="15">
        <f t="shared" si="25"/>
        <v>0</v>
      </c>
      <c r="M159" s="62"/>
      <c r="N159" s="21">
        <v>1024</v>
      </c>
      <c r="O159" s="21">
        <v>517</v>
      </c>
      <c r="P159" s="21">
        <f t="shared" si="28"/>
        <v>507</v>
      </c>
      <c r="Q159" s="16">
        <f t="shared" si="29"/>
        <v>85.333333333333329</v>
      </c>
      <c r="R159" s="16">
        <f t="shared" si="30"/>
        <v>129.25</v>
      </c>
      <c r="S159" s="16">
        <f t="shared" si="31"/>
        <v>63.375</v>
      </c>
      <c r="T159" s="15">
        <f t="shared" si="32"/>
        <v>0.77197265625</v>
      </c>
      <c r="U159"/>
      <c r="V159" s="13"/>
      <c r="W159" s="13"/>
      <c r="X159" s="13"/>
    </row>
    <row r="160" spans="1:24" s="64" customFormat="1" ht="18" customHeight="1" x14ac:dyDescent="0.2">
      <c r="A160" s="13">
        <v>54.024999999999999</v>
      </c>
      <c r="B160" s="14">
        <v>20.23</v>
      </c>
      <c r="C160" s="14">
        <v>1.306</v>
      </c>
      <c r="D160" s="15">
        <v>-4.5999999999999996</v>
      </c>
      <c r="E160" s="62"/>
      <c r="F160" s="16">
        <f t="shared" si="26"/>
        <v>1036.1437993016941</v>
      </c>
      <c r="G160" s="15">
        <f t="shared" si="22"/>
        <v>-4.5126654510273072</v>
      </c>
      <c r="H160" s="16">
        <f t="shared" si="27"/>
        <v>542.15780639757247</v>
      </c>
      <c r="I160" s="14">
        <f t="shared" si="23"/>
        <v>-4.9689847612539451</v>
      </c>
      <c r="J160" s="63"/>
      <c r="K160" s="15">
        <f t="shared" si="24"/>
        <v>-4.5999999999999996</v>
      </c>
      <c r="L160" s="15">
        <f t="shared" si="25"/>
        <v>0</v>
      </c>
      <c r="M160" s="62"/>
      <c r="N160" s="21">
        <v>1036</v>
      </c>
      <c r="O160" s="21">
        <v>542</v>
      </c>
      <c r="P160" s="21">
        <f t="shared" si="28"/>
        <v>494</v>
      </c>
      <c r="Q160" s="16">
        <f t="shared" si="29"/>
        <v>86.333333333333329</v>
      </c>
      <c r="R160" s="16">
        <f t="shared" si="30"/>
        <v>135.5</v>
      </c>
      <c r="S160" s="16">
        <f t="shared" si="31"/>
        <v>61.75</v>
      </c>
      <c r="T160" s="15">
        <f t="shared" si="32"/>
        <v>0.85424710424710426</v>
      </c>
      <c r="U160"/>
      <c r="V160" s="13"/>
      <c r="W160" s="13"/>
      <c r="X160" s="13"/>
    </row>
    <row r="161" spans="1:24" s="64" customFormat="1" ht="18" customHeight="1" x14ac:dyDescent="0.2">
      <c r="A161" s="13">
        <v>54.075000000000003</v>
      </c>
      <c r="B161" s="14">
        <v>19.861000000000001</v>
      </c>
      <c r="C161" s="14">
        <v>1.298</v>
      </c>
      <c r="D161" s="15">
        <v>-4.54</v>
      </c>
      <c r="E161" s="62"/>
      <c r="F161" s="16">
        <f t="shared" si="26"/>
        <v>1041.5312621864032</v>
      </c>
      <c r="G161" s="15">
        <f t="shared" si="22"/>
        <v>-4.4789772665569112</v>
      </c>
      <c r="H161" s="16">
        <f t="shared" si="27"/>
        <v>537.16969197052083</v>
      </c>
      <c r="I161" s="14">
        <f t="shared" si="23"/>
        <v>-4.924867217003456</v>
      </c>
      <c r="J161" s="63"/>
      <c r="K161" s="15">
        <f t="shared" si="24"/>
        <v>-4.5399999999999983</v>
      </c>
      <c r="L161" s="15">
        <f t="shared" si="25"/>
        <v>0</v>
      </c>
      <c r="M161" s="62"/>
      <c r="N161" s="21">
        <v>1042</v>
      </c>
      <c r="O161" s="21">
        <v>537</v>
      </c>
      <c r="P161" s="21">
        <f t="shared" si="28"/>
        <v>505</v>
      </c>
      <c r="Q161" s="16">
        <f t="shared" si="29"/>
        <v>86.833333333333329</v>
      </c>
      <c r="R161" s="16">
        <f t="shared" si="30"/>
        <v>134.25</v>
      </c>
      <c r="S161" s="16">
        <f t="shared" si="31"/>
        <v>63.125</v>
      </c>
      <c r="T161" s="15">
        <f t="shared" si="32"/>
        <v>0.81909788867562383</v>
      </c>
      <c r="U161"/>
      <c r="V161" s="13"/>
      <c r="W161" s="13"/>
      <c r="X161" s="13"/>
    </row>
    <row r="162" spans="1:24" s="64" customFormat="1" ht="18" customHeight="1" x14ac:dyDescent="0.2">
      <c r="A162" s="13">
        <v>54.125</v>
      </c>
      <c r="B162" s="14">
        <v>19.364000000000001</v>
      </c>
      <c r="C162" s="14">
        <v>1.2869999999999999</v>
      </c>
      <c r="D162" s="15">
        <v>-4.47</v>
      </c>
      <c r="E162" s="62"/>
      <c r="F162" s="16">
        <f t="shared" si="26"/>
        <v>1049.0311599895263</v>
      </c>
      <c r="G162" s="15">
        <f t="shared" si="22"/>
        <v>-4.4408143335558163</v>
      </c>
      <c r="H162" s="16">
        <f t="shared" si="27"/>
        <v>531.57479065577456</v>
      </c>
      <c r="I162" s="14">
        <f t="shared" si="23"/>
        <v>-4.8743977530943914</v>
      </c>
      <c r="J162" s="63"/>
      <c r="K162" s="15">
        <f t="shared" si="24"/>
        <v>-4.4699999999999989</v>
      </c>
      <c r="L162" s="15">
        <f t="shared" si="25"/>
        <v>0</v>
      </c>
      <c r="M162" s="62"/>
      <c r="N162" s="21">
        <v>1049</v>
      </c>
      <c r="O162" s="21">
        <v>532</v>
      </c>
      <c r="P162" s="21">
        <f t="shared" si="28"/>
        <v>517</v>
      </c>
      <c r="Q162" s="16">
        <f t="shared" si="29"/>
        <v>87.416666666666671</v>
      </c>
      <c r="R162" s="16">
        <f t="shared" si="30"/>
        <v>133</v>
      </c>
      <c r="S162" s="16">
        <f t="shared" si="31"/>
        <v>64.625</v>
      </c>
      <c r="T162" s="15">
        <f t="shared" si="32"/>
        <v>0.78217349857006668</v>
      </c>
      <c r="U162"/>
      <c r="V162" s="13"/>
      <c r="W162" s="13"/>
      <c r="X162" s="13"/>
    </row>
    <row r="163" spans="1:24" s="64" customFormat="1" ht="18" customHeight="1" x14ac:dyDescent="0.2">
      <c r="A163" s="13">
        <v>54.174999999999997</v>
      </c>
      <c r="B163" s="14">
        <v>18.364999999999998</v>
      </c>
      <c r="C163" s="14">
        <v>1.264</v>
      </c>
      <c r="D163" s="15">
        <v>-4.5599999999999996</v>
      </c>
      <c r="E163" s="62"/>
      <c r="F163" s="16">
        <f t="shared" si="26"/>
        <v>1065.067127475741</v>
      </c>
      <c r="G163" s="15">
        <f t="shared" si="22"/>
        <v>-4.5351396326639533</v>
      </c>
      <c r="H163" s="16">
        <f t="shared" si="27"/>
        <v>545.51150682488662</v>
      </c>
      <c r="I163" s="14">
        <f t="shared" si="23"/>
        <v>-4.998193094418351</v>
      </c>
      <c r="J163" s="63"/>
      <c r="K163" s="15">
        <f t="shared" si="24"/>
        <v>-4.5600000000000005</v>
      </c>
      <c r="L163" s="15">
        <f t="shared" si="25"/>
        <v>0</v>
      </c>
      <c r="M163" s="62"/>
      <c r="N163" s="21">
        <v>1065</v>
      </c>
      <c r="O163" s="21">
        <v>546</v>
      </c>
      <c r="P163" s="21">
        <f t="shared" si="28"/>
        <v>519</v>
      </c>
      <c r="Q163" s="16">
        <f t="shared" si="29"/>
        <v>88.75</v>
      </c>
      <c r="R163" s="16">
        <f t="shared" si="30"/>
        <v>136.5</v>
      </c>
      <c r="S163" s="16">
        <f t="shared" si="31"/>
        <v>64.875</v>
      </c>
      <c r="T163" s="15">
        <f t="shared" si="32"/>
        <v>0.8070422535211268</v>
      </c>
      <c r="U163"/>
      <c r="V163" s="13"/>
      <c r="W163" s="13"/>
      <c r="X163" s="13"/>
    </row>
    <row r="164" spans="1:24" s="64" customFormat="1" ht="18" customHeight="1" x14ac:dyDescent="0.2">
      <c r="A164" s="13">
        <v>54.225000000000001</v>
      </c>
      <c r="B164" s="14">
        <v>18.155000000000001</v>
      </c>
      <c r="C164" s="14">
        <v>1.2589999999999999</v>
      </c>
      <c r="D164" s="15">
        <v>-4.6399999999999997</v>
      </c>
      <c r="E164" s="62"/>
      <c r="F164" s="16">
        <f t="shared" si="26"/>
        <v>1068.6182982128569</v>
      </c>
      <c r="G164" s="15">
        <f t="shared" si="22"/>
        <v>-4.5995605489722635</v>
      </c>
      <c r="H164" s="16">
        <f t="shared" si="27"/>
        <v>555.24200692201055</v>
      </c>
      <c r="I164" s="14">
        <f t="shared" si="23"/>
        <v>-5.08094177333777</v>
      </c>
      <c r="J164" s="63"/>
      <c r="K164" s="15">
        <f t="shared" si="24"/>
        <v>-4.6400000000000006</v>
      </c>
      <c r="L164" s="15">
        <f t="shared" si="25"/>
        <v>0</v>
      </c>
      <c r="M164" s="62"/>
      <c r="N164" s="21">
        <v>1069</v>
      </c>
      <c r="O164" s="21">
        <v>555</v>
      </c>
      <c r="P164" s="21">
        <f t="shared" si="28"/>
        <v>514</v>
      </c>
      <c r="Q164" s="16">
        <f t="shared" si="29"/>
        <v>89.083333333333329</v>
      </c>
      <c r="R164" s="16">
        <f t="shared" si="30"/>
        <v>138.75</v>
      </c>
      <c r="S164" s="16">
        <f t="shared" si="31"/>
        <v>64.25</v>
      </c>
      <c r="T164" s="15">
        <f t="shared" si="32"/>
        <v>0.83629560336763331</v>
      </c>
      <c r="U164"/>
      <c r="V164" s="13"/>
      <c r="W164" s="13"/>
      <c r="X164" s="13"/>
    </row>
    <row r="165" spans="1:24" s="64" customFormat="1" ht="18" customHeight="1" x14ac:dyDescent="0.2">
      <c r="A165" s="13">
        <v>54.274999999999999</v>
      </c>
      <c r="B165" s="14">
        <v>19.77</v>
      </c>
      <c r="C165" s="14">
        <v>1.296</v>
      </c>
      <c r="D165" s="15">
        <v>-4.32</v>
      </c>
      <c r="E165" s="62"/>
      <c r="F165" s="16">
        <f t="shared" si="26"/>
        <v>1042.8868931407003</v>
      </c>
      <c r="G165" s="15">
        <f t="shared" si="22"/>
        <v>-4.3177051292427935</v>
      </c>
      <c r="H165" s="16">
        <f t="shared" si="27"/>
        <v>513.9195053586858</v>
      </c>
      <c r="I165" s="14">
        <f t="shared" si="23"/>
        <v>-4.7079310414531896</v>
      </c>
      <c r="J165" s="63"/>
      <c r="K165" s="15">
        <f t="shared" si="24"/>
        <v>-4.32</v>
      </c>
      <c r="L165" s="15">
        <f t="shared" si="25"/>
        <v>0</v>
      </c>
      <c r="M165" s="62"/>
      <c r="N165" s="21">
        <v>1043</v>
      </c>
      <c r="O165" s="21">
        <v>514</v>
      </c>
      <c r="P165" s="21">
        <f t="shared" si="28"/>
        <v>529</v>
      </c>
      <c r="Q165" s="16">
        <f t="shared" si="29"/>
        <v>86.916666666666671</v>
      </c>
      <c r="R165" s="16">
        <f t="shared" si="30"/>
        <v>128.5</v>
      </c>
      <c r="S165" s="16">
        <f t="shared" si="31"/>
        <v>66.125</v>
      </c>
      <c r="T165" s="15">
        <f t="shared" si="32"/>
        <v>0.71764141898370082</v>
      </c>
      <c r="U165"/>
      <c r="V165" s="13"/>
      <c r="W165" s="13"/>
      <c r="X165" s="13"/>
    </row>
    <row r="166" spans="1:24" s="64" customFormat="1" ht="18" customHeight="1" x14ac:dyDescent="0.2">
      <c r="A166" s="13">
        <v>54.325000000000003</v>
      </c>
      <c r="B166" s="14">
        <v>19.454000000000001</v>
      </c>
      <c r="C166" s="14">
        <v>1.2889999999999999</v>
      </c>
      <c r="D166" s="15">
        <v>-4.37</v>
      </c>
      <c r="E166" s="62"/>
      <c r="F166" s="16">
        <f t="shared" si="26"/>
        <v>1047.6595188284521</v>
      </c>
      <c r="G166" s="15">
        <f t="shared" si="22"/>
        <v>-4.3637090312751496</v>
      </c>
      <c r="H166" s="16">
        <f t="shared" si="27"/>
        <v>520.44784564027077</v>
      </c>
      <c r="I166" s="14">
        <f t="shared" si="23"/>
        <v>-4.770800917753494</v>
      </c>
      <c r="J166" s="63"/>
      <c r="K166" s="15">
        <f t="shared" si="24"/>
        <v>-4.370000000000001</v>
      </c>
      <c r="L166" s="15">
        <f t="shared" si="25"/>
        <v>0</v>
      </c>
      <c r="M166" s="62"/>
      <c r="N166" s="21">
        <v>1048</v>
      </c>
      <c r="O166" s="21">
        <v>520</v>
      </c>
      <c r="P166" s="21">
        <f t="shared" si="28"/>
        <v>528</v>
      </c>
      <c r="Q166" s="16">
        <f t="shared" si="29"/>
        <v>87.333333333333329</v>
      </c>
      <c r="R166" s="16">
        <f t="shared" si="30"/>
        <v>130</v>
      </c>
      <c r="S166" s="16">
        <f t="shared" si="31"/>
        <v>66</v>
      </c>
      <c r="T166" s="15">
        <f t="shared" si="32"/>
        <v>0.73282442748091603</v>
      </c>
      <c r="U166"/>
      <c r="V166" s="13"/>
      <c r="W166" s="13"/>
      <c r="X166" s="13"/>
    </row>
    <row r="167" spans="1:24" s="64" customFormat="1" ht="18" customHeight="1" x14ac:dyDescent="0.2">
      <c r="A167" s="13">
        <v>54.375</v>
      </c>
      <c r="B167" s="14">
        <v>21.135000000000002</v>
      </c>
      <c r="C167" s="14">
        <v>1.325</v>
      </c>
      <c r="D167" s="15">
        <v>-4.1500000000000004</v>
      </c>
      <c r="E167" s="62"/>
      <c r="F167" s="16">
        <f t="shared" si="26"/>
        <v>1023.569238630557</v>
      </c>
      <c r="G167" s="15">
        <f t="shared" si="22"/>
        <v>-4.154551854061018</v>
      </c>
      <c r="H167" s="16">
        <f t="shared" si="27"/>
        <v>491.40677603453685</v>
      </c>
      <c r="I167" s="14">
        <f t="shared" si="23"/>
        <v>-4.4783140371288477</v>
      </c>
      <c r="J167" s="63"/>
      <c r="K167" s="15">
        <f t="shared" si="24"/>
        <v>-4.1500000000000004</v>
      </c>
      <c r="L167" s="15">
        <f t="shared" si="25"/>
        <v>0</v>
      </c>
      <c r="M167" s="62"/>
      <c r="N167" s="21">
        <v>1024</v>
      </c>
      <c r="O167" s="21">
        <v>491</v>
      </c>
      <c r="P167" s="21">
        <f t="shared" si="28"/>
        <v>533</v>
      </c>
      <c r="Q167" s="16">
        <f t="shared" si="29"/>
        <v>85.333333333333329</v>
      </c>
      <c r="R167" s="16">
        <f t="shared" si="30"/>
        <v>122.75</v>
      </c>
      <c r="S167" s="16">
        <f t="shared" si="31"/>
        <v>66.625</v>
      </c>
      <c r="T167" s="15">
        <f t="shared" si="32"/>
        <v>0.65771484375</v>
      </c>
      <c r="U167"/>
      <c r="V167" s="13"/>
      <c r="W167" s="13"/>
      <c r="X167" s="13"/>
    </row>
    <row r="168" spans="1:24" s="64" customFormat="1" ht="18" customHeight="1" x14ac:dyDescent="0.2">
      <c r="A168" s="13">
        <v>54.424999999999997</v>
      </c>
      <c r="B168" s="14">
        <v>21.777000000000001</v>
      </c>
      <c r="C168" s="14">
        <v>1.3380000000000001</v>
      </c>
      <c r="D168" s="15">
        <v>-4.18</v>
      </c>
      <c r="E168" s="62"/>
      <c r="F168" s="16">
        <f t="shared" si="26"/>
        <v>1015.1399974661092</v>
      </c>
      <c r="G168" s="15">
        <f t="shared" si="22"/>
        <v>-4.1639369894359239</v>
      </c>
      <c r="H168" s="16">
        <f t="shared" si="27"/>
        <v>492.67543153046478</v>
      </c>
      <c r="I168" s="14">
        <f t="shared" si="23"/>
        <v>-4.4918115514742816</v>
      </c>
      <c r="J168" s="63"/>
      <c r="K168" s="15">
        <f t="shared" si="24"/>
        <v>-4.18</v>
      </c>
      <c r="L168" s="15">
        <f t="shared" si="25"/>
        <v>0</v>
      </c>
      <c r="M168" s="62"/>
      <c r="N168" s="21">
        <v>1015</v>
      </c>
      <c r="O168" s="21">
        <v>493</v>
      </c>
      <c r="P168" s="21">
        <f t="shared" si="28"/>
        <v>522</v>
      </c>
      <c r="Q168" s="16">
        <f t="shared" si="29"/>
        <v>84.583333333333329</v>
      </c>
      <c r="R168" s="16">
        <f t="shared" si="30"/>
        <v>123.25</v>
      </c>
      <c r="S168" s="16">
        <f t="shared" si="31"/>
        <v>65.25</v>
      </c>
      <c r="T168" s="15">
        <f t="shared" si="32"/>
        <v>0.68571428571428572</v>
      </c>
      <c r="U168"/>
      <c r="V168" s="13"/>
      <c r="W168" s="13"/>
      <c r="X168" s="13"/>
    </row>
    <row r="169" spans="1:24" s="64" customFormat="1" ht="18" customHeight="1" x14ac:dyDescent="0.2">
      <c r="A169" s="13">
        <v>54.475000000000001</v>
      </c>
      <c r="B169" s="14">
        <v>19.32</v>
      </c>
      <c r="C169" s="14">
        <v>1.286</v>
      </c>
      <c r="D169" s="15">
        <v>-4.41</v>
      </c>
      <c r="E169" s="62"/>
      <c r="F169" s="16">
        <f t="shared" si="26"/>
        <v>1049.7183283112799</v>
      </c>
      <c r="G169" s="15">
        <f t="shared" si="22"/>
        <v>-4.3973219816423486</v>
      </c>
      <c r="H169" s="16">
        <f t="shared" si="27"/>
        <v>525.26966782203544</v>
      </c>
      <c r="I169" s="14">
        <f t="shared" si="23"/>
        <v>-4.816233120255677</v>
      </c>
      <c r="J169" s="63"/>
      <c r="K169" s="15">
        <f t="shared" si="24"/>
        <v>-4.41</v>
      </c>
      <c r="L169" s="15">
        <f t="shared" si="25"/>
        <v>0</v>
      </c>
      <c r="M169" s="62"/>
      <c r="N169" s="21">
        <v>1050</v>
      </c>
      <c r="O169" s="21">
        <v>525</v>
      </c>
      <c r="P169" s="21">
        <f t="shared" si="28"/>
        <v>525</v>
      </c>
      <c r="Q169" s="16">
        <f t="shared" si="29"/>
        <v>87.5</v>
      </c>
      <c r="R169" s="16">
        <f t="shared" si="30"/>
        <v>131.25</v>
      </c>
      <c r="S169" s="16">
        <f t="shared" si="31"/>
        <v>65.625</v>
      </c>
      <c r="T169" s="15">
        <f t="shared" si="32"/>
        <v>0.75</v>
      </c>
      <c r="U169"/>
      <c r="V169" s="13"/>
      <c r="W169" s="13"/>
      <c r="X169" s="13"/>
    </row>
    <row r="170" spans="1:24" s="64" customFormat="1" ht="18" customHeight="1" x14ac:dyDescent="0.2">
      <c r="A170" s="13">
        <v>54.524999999999999</v>
      </c>
      <c r="B170" s="14">
        <v>16.181000000000001</v>
      </c>
      <c r="C170" s="14">
        <v>1.2090000000000001</v>
      </c>
      <c r="D170" s="15">
        <v>-4.51</v>
      </c>
      <c r="E170" s="62"/>
      <c r="F170" s="16">
        <f t="shared" si="26"/>
        <v>1105.4773730684326</v>
      </c>
      <c r="G170" s="15">
        <f t="shared" si="22"/>
        <v>-4.5680986438360103</v>
      </c>
      <c r="H170" s="16">
        <f t="shared" si="27"/>
        <v>550.46792246931739</v>
      </c>
      <c r="I170" s="14">
        <f t="shared" si="23"/>
        <v>-5.0407082649878241</v>
      </c>
      <c r="J170" s="63"/>
      <c r="K170" s="15">
        <f t="shared" si="24"/>
        <v>-4.51</v>
      </c>
      <c r="L170" s="15">
        <f t="shared" si="25"/>
        <v>0</v>
      </c>
      <c r="M170" s="62"/>
      <c r="N170" s="21">
        <v>1106</v>
      </c>
      <c r="O170" s="21">
        <v>551</v>
      </c>
      <c r="P170" s="21">
        <f t="shared" si="28"/>
        <v>555</v>
      </c>
      <c r="Q170" s="16">
        <f t="shared" si="29"/>
        <v>92.166666666666671</v>
      </c>
      <c r="R170" s="16">
        <f t="shared" si="30"/>
        <v>137.75</v>
      </c>
      <c r="S170" s="16">
        <f t="shared" si="31"/>
        <v>69.375</v>
      </c>
      <c r="T170" s="15">
        <f t="shared" si="32"/>
        <v>0.74186256781193483</v>
      </c>
      <c r="U170"/>
      <c r="V170" s="13"/>
      <c r="W170" s="13"/>
      <c r="X170" s="13"/>
    </row>
    <row r="171" spans="1:24" s="64" customFormat="1" ht="18" customHeight="1" x14ac:dyDescent="0.2">
      <c r="A171" s="13">
        <v>54.575000000000003</v>
      </c>
      <c r="B171" s="14">
        <v>17.021999999999998</v>
      </c>
      <c r="C171" s="14">
        <v>1.2310000000000001</v>
      </c>
      <c r="D171" s="15">
        <v>-4.68</v>
      </c>
      <c r="E171" s="62"/>
      <c r="F171" s="16">
        <f t="shared" si="26"/>
        <v>1088.9508018483284</v>
      </c>
      <c r="G171" s="15">
        <f t="shared" si="22"/>
        <v>-4.664596778644019</v>
      </c>
      <c r="H171" s="16">
        <f t="shared" si="27"/>
        <v>565.24569433678198</v>
      </c>
      <c r="I171" s="14">
        <f t="shared" si="23"/>
        <v>-5.1630435723667825</v>
      </c>
      <c r="J171" s="63"/>
      <c r="K171" s="15">
        <f t="shared" si="24"/>
        <v>-4.6800000000000015</v>
      </c>
      <c r="L171" s="15">
        <f t="shared" si="25"/>
        <v>0</v>
      </c>
      <c r="M171" s="62"/>
      <c r="N171" s="21">
        <v>1089</v>
      </c>
      <c r="O171" s="21">
        <v>565</v>
      </c>
      <c r="P171" s="21">
        <f t="shared" si="28"/>
        <v>524</v>
      </c>
      <c r="Q171" s="16">
        <f t="shared" si="29"/>
        <v>90.75</v>
      </c>
      <c r="R171" s="16">
        <f t="shared" si="30"/>
        <v>141.25</v>
      </c>
      <c r="S171" s="16">
        <f t="shared" si="31"/>
        <v>65.5</v>
      </c>
      <c r="T171" s="15">
        <f t="shared" si="32"/>
        <v>0.83471074380165289</v>
      </c>
      <c r="U171"/>
      <c r="V171" s="13"/>
      <c r="W171" s="13"/>
      <c r="X171" s="13"/>
    </row>
    <row r="172" spans="1:24" s="64" customFormat="1" ht="18" customHeight="1" x14ac:dyDescent="0.2">
      <c r="A172" s="13">
        <v>54.625</v>
      </c>
      <c r="B172" s="14">
        <v>17.905999999999999</v>
      </c>
      <c r="C172" s="14">
        <v>1.2529999999999999</v>
      </c>
      <c r="D172" s="15">
        <v>-4.5199999999999996</v>
      </c>
      <c r="E172" s="62"/>
      <c r="F172" s="16">
        <f t="shared" si="26"/>
        <v>1072.9110873058385</v>
      </c>
      <c r="G172" s="15">
        <f t="shared" si="22"/>
        <v>-4.5194104925908132</v>
      </c>
      <c r="H172" s="16">
        <f t="shared" si="27"/>
        <v>543.16213374595804</v>
      </c>
      <c r="I172" s="14">
        <f t="shared" si="23"/>
        <v>-4.9777695682948231</v>
      </c>
      <c r="J172" s="63"/>
      <c r="K172" s="15">
        <f t="shared" si="24"/>
        <v>-4.5199999999999996</v>
      </c>
      <c r="L172" s="15">
        <f t="shared" si="25"/>
        <v>0</v>
      </c>
      <c r="M172" s="62"/>
      <c r="N172" s="21">
        <v>1073</v>
      </c>
      <c r="O172" s="21">
        <v>543</v>
      </c>
      <c r="P172" s="21">
        <f t="shared" si="28"/>
        <v>530</v>
      </c>
      <c r="Q172" s="16">
        <f t="shared" si="29"/>
        <v>89.416666666666671</v>
      </c>
      <c r="R172" s="16">
        <f t="shared" si="30"/>
        <v>135.75</v>
      </c>
      <c r="S172" s="16">
        <f t="shared" si="31"/>
        <v>66.25</v>
      </c>
      <c r="T172" s="15">
        <f t="shared" si="32"/>
        <v>0.77726001863932892</v>
      </c>
      <c r="U172"/>
      <c r="V172" s="13"/>
      <c r="W172" s="13"/>
      <c r="X172" s="13"/>
    </row>
    <row r="173" spans="1:24" s="64" customFormat="1" ht="18" customHeight="1" x14ac:dyDescent="0.2">
      <c r="A173" s="13">
        <v>54.674999999999997</v>
      </c>
      <c r="B173" s="14">
        <v>17.457999999999998</v>
      </c>
      <c r="C173" s="14">
        <v>1.242</v>
      </c>
      <c r="D173" s="15">
        <v>-4.4800000000000004</v>
      </c>
      <c r="E173" s="62"/>
      <c r="F173" s="16">
        <f t="shared" si="26"/>
        <v>1080.8714420612439</v>
      </c>
      <c r="G173" s="15">
        <f t="shared" si="22"/>
        <v>-4.5033773850974601</v>
      </c>
      <c r="H173" s="16">
        <f t="shared" si="27"/>
        <v>540.77789879751913</v>
      </c>
      <c r="I173" s="14">
        <f t="shared" si="23"/>
        <v>-4.9568615549422743</v>
      </c>
      <c r="J173" s="63"/>
      <c r="K173" s="15">
        <f t="shared" si="24"/>
        <v>-4.4800000000000022</v>
      </c>
      <c r="L173" s="15">
        <f t="shared" si="25"/>
        <v>0</v>
      </c>
      <c r="M173" s="62"/>
      <c r="N173" s="21">
        <v>1081</v>
      </c>
      <c r="O173" s="21">
        <v>541</v>
      </c>
      <c r="P173" s="21">
        <f t="shared" si="28"/>
        <v>540</v>
      </c>
      <c r="Q173" s="16">
        <f t="shared" si="29"/>
        <v>90.083333333333329</v>
      </c>
      <c r="R173" s="16">
        <f t="shared" si="30"/>
        <v>135.25</v>
      </c>
      <c r="S173" s="16">
        <f t="shared" si="31"/>
        <v>67.5</v>
      </c>
      <c r="T173" s="15">
        <f t="shared" si="32"/>
        <v>0.75208140610545793</v>
      </c>
      <c r="U173"/>
      <c r="V173" s="13"/>
      <c r="W173" s="13"/>
      <c r="X173" s="13"/>
    </row>
    <row r="174" spans="1:24" s="64" customFormat="1" ht="18" customHeight="1" x14ac:dyDescent="0.2">
      <c r="A174" s="13">
        <v>54.725000000000001</v>
      </c>
      <c r="B174" s="14">
        <v>16.292999999999999</v>
      </c>
      <c r="C174" s="14">
        <v>1.212</v>
      </c>
      <c r="D174" s="15">
        <v>-4.42</v>
      </c>
      <c r="E174" s="62"/>
      <c r="F174" s="16">
        <f t="shared" si="26"/>
        <v>1103.1942723392538</v>
      </c>
      <c r="G174" s="15">
        <f t="shared" si="22"/>
        <v>-4.4958595886168728</v>
      </c>
      <c r="H174" s="16">
        <f t="shared" si="27"/>
        <v>539.66359455360021</v>
      </c>
      <c r="I174" s="14">
        <f t="shared" si="23"/>
        <v>-4.9470265661876738</v>
      </c>
      <c r="J174" s="63"/>
      <c r="K174" s="15">
        <f t="shared" si="24"/>
        <v>-4.42</v>
      </c>
      <c r="L174" s="15">
        <f t="shared" si="25"/>
        <v>0</v>
      </c>
      <c r="M174" s="62"/>
      <c r="N174" s="21">
        <v>1103</v>
      </c>
      <c r="O174" s="21">
        <v>540</v>
      </c>
      <c r="P174" s="21">
        <f t="shared" si="28"/>
        <v>563</v>
      </c>
      <c r="Q174" s="16">
        <f t="shared" si="29"/>
        <v>91.916666666666671</v>
      </c>
      <c r="R174" s="16">
        <f t="shared" si="30"/>
        <v>135</v>
      </c>
      <c r="S174" s="16">
        <f t="shared" si="31"/>
        <v>70.375</v>
      </c>
      <c r="T174" s="15">
        <f t="shared" si="32"/>
        <v>0.70308250226654578</v>
      </c>
      <c r="U174"/>
      <c r="V174" s="13"/>
      <c r="W174" s="13"/>
      <c r="X174" s="13"/>
    </row>
    <row r="175" spans="1:24" s="64" customFormat="1" ht="18" customHeight="1" x14ac:dyDescent="0.2">
      <c r="A175" s="13">
        <v>54.774999999999999</v>
      </c>
      <c r="B175" s="14">
        <v>15.452999999999999</v>
      </c>
      <c r="C175" s="14">
        <v>1.1890000000000001</v>
      </c>
      <c r="D175" s="15">
        <v>-4.53</v>
      </c>
      <c r="E175" s="62"/>
      <c r="F175" s="16">
        <f t="shared" si="26"/>
        <v>1120.9429210968103</v>
      </c>
      <c r="G175" s="15">
        <f t="shared" si="22"/>
        <v>-4.6095591893910912</v>
      </c>
      <c r="H175" s="16">
        <f t="shared" si="27"/>
        <v>556.76806485338807</v>
      </c>
      <c r="I175" s="14">
        <f t="shared" si="23"/>
        <v>-5.0936570708697584</v>
      </c>
      <c r="J175" s="63"/>
      <c r="K175" s="15">
        <f t="shared" si="24"/>
        <v>-4.530000000000002</v>
      </c>
      <c r="L175" s="15">
        <f t="shared" si="25"/>
        <v>0</v>
      </c>
      <c r="M175" s="62"/>
      <c r="N175" s="21">
        <v>1121</v>
      </c>
      <c r="O175" s="21">
        <v>557</v>
      </c>
      <c r="P175" s="21">
        <f t="shared" si="28"/>
        <v>564</v>
      </c>
      <c r="Q175" s="16">
        <f t="shared" si="29"/>
        <v>93.416666666666671</v>
      </c>
      <c r="R175" s="16">
        <f t="shared" si="30"/>
        <v>139.25</v>
      </c>
      <c r="S175" s="16">
        <f t="shared" si="31"/>
        <v>70.5</v>
      </c>
      <c r="T175" s="15">
        <f t="shared" si="32"/>
        <v>0.73595004460303293</v>
      </c>
      <c r="U175"/>
      <c r="V175" s="13"/>
      <c r="W175" s="13"/>
      <c r="X175" s="13"/>
    </row>
    <row r="176" spans="1:24" s="64" customFormat="1" ht="18" customHeight="1" x14ac:dyDescent="0.2">
      <c r="A176" s="13">
        <v>54.825000000000003</v>
      </c>
      <c r="B176" s="14">
        <v>14.859</v>
      </c>
      <c r="C176" s="14">
        <v>1.1719999999999999</v>
      </c>
      <c r="D176" s="15">
        <v>-4.78</v>
      </c>
      <c r="E176" s="62"/>
      <c r="F176" s="16">
        <f t="shared" si="26"/>
        <v>1134.4329604983718</v>
      </c>
      <c r="G176" s="15">
        <f t="shared" si="22"/>
        <v>-4.817190092424334</v>
      </c>
      <c r="H176" s="16">
        <f t="shared" si="27"/>
        <v>589.45716359932874</v>
      </c>
      <c r="I176" s="14">
        <f t="shared" si="23"/>
        <v>-5.3502168180097884</v>
      </c>
      <c r="J176" s="63"/>
      <c r="K176" s="15">
        <f t="shared" si="24"/>
        <v>-4.780000000000002</v>
      </c>
      <c r="L176" s="15">
        <f t="shared" si="25"/>
        <v>0</v>
      </c>
      <c r="M176" s="62"/>
      <c r="N176" s="21">
        <v>1134</v>
      </c>
      <c r="O176" s="21">
        <v>590</v>
      </c>
      <c r="P176" s="21">
        <f t="shared" si="28"/>
        <v>544</v>
      </c>
      <c r="Q176" s="16">
        <f t="shared" si="29"/>
        <v>94.5</v>
      </c>
      <c r="R176" s="16">
        <f t="shared" si="30"/>
        <v>147.5</v>
      </c>
      <c r="S176" s="16">
        <f t="shared" si="31"/>
        <v>68</v>
      </c>
      <c r="T176" s="15">
        <f t="shared" si="32"/>
        <v>0.84126984126984128</v>
      </c>
      <c r="U176"/>
      <c r="V176" s="13"/>
      <c r="W176" s="13"/>
      <c r="X176" s="13"/>
    </row>
    <row r="177" spans="1:24" s="64" customFormat="1" ht="18" customHeight="1" x14ac:dyDescent="0.2">
      <c r="A177" s="13">
        <v>54.875</v>
      </c>
      <c r="B177" s="14">
        <v>20.463999999999999</v>
      </c>
      <c r="C177" s="14">
        <v>1.3109999999999999</v>
      </c>
      <c r="D177" s="15">
        <v>-4.4800000000000004</v>
      </c>
      <c r="E177" s="62"/>
      <c r="F177" s="16">
        <f t="shared" si="26"/>
        <v>1032.804846609951</v>
      </c>
      <c r="G177" s="15">
        <f t="shared" si="22"/>
        <v>-4.419765855369798</v>
      </c>
      <c r="H177" s="16">
        <f t="shared" si="27"/>
        <v>528.51399378525502</v>
      </c>
      <c r="I177" s="14">
        <f t="shared" si="23"/>
        <v>-4.8463352904774837</v>
      </c>
      <c r="J177" s="63"/>
      <c r="K177" s="15">
        <f t="shared" si="24"/>
        <v>-4.4800000000000004</v>
      </c>
      <c r="L177" s="15">
        <f t="shared" si="25"/>
        <v>0</v>
      </c>
      <c r="M177" s="62"/>
      <c r="N177" s="21">
        <v>1033</v>
      </c>
      <c r="O177" s="21">
        <v>529</v>
      </c>
      <c r="P177" s="21">
        <f t="shared" si="28"/>
        <v>504</v>
      </c>
      <c r="Q177" s="16">
        <f t="shared" si="29"/>
        <v>86.083333333333329</v>
      </c>
      <c r="R177" s="16">
        <f t="shared" si="30"/>
        <v>132.25</v>
      </c>
      <c r="S177" s="16">
        <f t="shared" si="31"/>
        <v>63</v>
      </c>
      <c r="T177" s="15">
        <f t="shared" si="32"/>
        <v>0.80445304937076478</v>
      </c>
      <c r="U177"/>
      <c r="V177" s="13"/>
      <c r="W177" s="13"/>
      <c r="X177" s="13"/>
    </row>
    <row r="178" spans="1:24" s="64" customFormat="1" ht="18" customHeight="1" x14ac:dyDescent="0.2">
      <c r="A178" s="13">
        <v>54.924999999999997</v>
      </c>
      <c r="B178" s="14">
        <v>22.335999999999999</v>
      </c>
      <c r="C178" s="14">
        <v>1.349</v>
      </c>
      <c r="D178" s="15">
        <v>-4.1399999999999997</v>
      </c>
      <c r="E178" s="62"/>
      <c r="F178" s="16">
        <f t="shared" si="26"/>
        <v>1008.1152491192754</v>
      </c>
      <c r="G178" s="15">
        <f t="shared" si="22"/>
        <v>-4.1214060434800084</v>
      </c>
      <c r="H178" s="16">
        <f t="shared" si="27"/>
        <v>486.95129970321489</v>
      </c>
      <c r="I178" s="14">
        <f t="shared" si="23"/>
        <v>-4.4303539890541668</v>
      </c>
      <c r="J178" s="63"/>
      <c r="K178" s="15">
        <f t="shared" si="24"/>
        <v>-4.1399999999999997</v>
      </c>
      <c r="L178" s="15">
        <f t="shared" si="25"/>
        <v>0</v>
      </c>
      <c r="M178" s="62"/>
      <c r="N178" s="21">
        <v>1008</v>
      </c>
      <c r="O178" s="21">
        <v>487</v>
      </c>
      <c r="P178" s="21">
        <f t="shared" si="28"/>
        <v>521</v>
      </c>
      <c r="Q178" s="16">
        <f t="shared" si="29"/>
        <v>84</v>
      </c>
      <c r="R178" s="16">
        <f t="shared" si="30"/>
        <v>121.75</v>
      </c>
      <c r="S178" s="16">
        <f t="shared" si="31"/>
        <v>65.125</v>
      </c>
      <c r="T178" s="15">
        <f t="shared" si="32"/>
        <v>0.6741071428571429</v>
      </c>
      <c r="U178"/>
      <c r="V178" s="13"/>
      <c r="W178" s="13"/>
      <c r="X178" s="13"/>
    </row>
    <row r="179" spans="1:24" s="64" customFormat="1" ht="18" customHeight="1" x14ac:dyDescent="0.2">
      <c r="A179" s="13">
        <v>54.975000000000001</v>
      </c>
      <c r="B179" s="14">
        <v>23.878</v>
      </c>
      <c r="C179" s="14">
        <v>1.3779999999999999</v>
      </c>
      <c r="D179" s="15">
        <v>-4.2300000000000004</v>
      </c>
      <c r="E179" s="62"/>
      <c r="F179" s="16">
        <f t="shared" si="26"/>
        <v>990.05313233658728</v>
      </c>
      <c r="G179" s="15">
        <f t="shared" si="22"/>
        <v>-4.1599923250239481</v>
      </c>
      <c r="H179" s="16">
        <f t="shared" si="27"/>
        <v>492.14181945582192</v>
      </c>
      <c r="I179" s="14">
        <f t="shared" si="23"/>
        <v>-4.4861428105253278</v>
      </c>
      <c r="J179" s="63"/>
      <c r="K179" s="15">
        <f t="shared" si="24"/>
        <v>-4.2300000000000004</v>
      </c>
      <c r="L179" s="15">
        <f t="shared" si="25"/>
        <v>0</v>
      </c>
      <c r="M179" s="62"/>
      <c r="N179" s="21">
        <v>990</v>
      </c>
      <c r="O179" s="21">
        <v>492</v>
      </c>
      <c r="P179" s="21">
        <f t="shared" si="28"/>
        <v>498</v>
      </c>
      <c r="Q179" s="16">
        <f t="shared" si="29"/>
        <v>82.5</v>
      </c>
      <c r="R179" s="16">
        <f t="shared" si="30"/>
        <v>123</v>
      </c>
      <c r="S179" s="16">
        <f t="shared" si="31"/>
        <v>62.25</v>
      </c>
      <c r="T179" s="15">
        <f t="shared" si="32"/>
        <v>0.73636363636363633</v>
      </c>
      <c r="U179"/>
      <c r="V179" s="13"/>
      <c r="W179" s="13"/>
      <c r="X179" s="13"/>
    </row>
    <row r="180" spans="1:24" s="64" customFormat="1" ht="18" customHeight="1" x14ac:dyDescent="0.2">
      <c r="A180" s="13">
        <v>55.024999999999999</v>
      </c>
      <c r="B180" s="14">
        <v>23.013999999999999</v>
      </c>
      <c r="C180" s="14">
        <v>1.3620000000000001</v>
      </c>
      <c r="D180" s="15">
        <v>-4.4000000000000004</v>
      </c>
      <c r="E180" s="62"/>
      <c r="F180" s="16">
        <f t="shared" si="26"/>
        <v>999.93760139772871</v>
      </c>
      <c r="G180" s="15">
        <f t="shared" si="22"/>
        <v>-4.3033443239652325</v>
      </c>
      <c r="H180" s="16">
        <f t="shared" si="27"/>
        <v>511.8981731846244</v>
      </c>
      <c r="I180" s="14">
        <f t="shared" si="23"/>
        <v>-4.6881398861507648</v>
      </c>
      <c r="J180" s="63"/>
      <c r="K180" s="15">
        <f t="shared" si="24"/>
        <v>-4.4000000000000004</v>
      </c>
      <c r="L180" s="15">
        <f t="shared" si="25"/>
        <v>0</v>
      </c>
      <c r="M180" s="62"/>
      <c r="N180" s="21">
        <v>1000</v>
      </c>
      <c r="O180" s="21">
        <v>512</v>
      </c>
      <c r="P180" s="21">
        <f t="shared" si="28"/>
        <v>488</v>
      </c>
      <c r="Q180" s="16">
        <f t="shared" si="29"/>
        <v>83.333333333333329</v>
      </c>
      <c r="R180" s="16">
        <f t="shared" si="30"/>
        <v>128</v>
      </c>
      <c r="S180" s="16">
        <f t="shared" si="31"/>
        <v>61</v>
      </c>
      <c r="T180" s="15">
        <f t="shared" si="32"/>
        <v>0.80400000000000005</v>
      </c>
      <c r="U180"/>
      <c r="V180" s="13"/>
      <c r="W180" s="13"/>
      <c r="X180" s="13"/>
    </row>
    <row r="181" spans="1:24" s="64" customFormat="1" ht="18" customHeight="1" x14ac:dyDescent="0.2">
      <c r="A181" s="13">
        <v>55.075000000000003</v>
      </c>
      <c r="B181" s="14">
        <v>25.350999999999999</v>
      </c>
      <c r="C181" s="14">
        <v>1.4039999999999999</v>
      </c>
      <c r="D181" s="15">
        <v>-4.09</v>
      </c>
      <c r="E181" s="62"/>
      <c r="F181" s="16">
        <f t="shared" si="26"/>
        <v>974.40107016903812</v>
      </c>
      <c r="G181" s="15">
        <f t="shared" si="22"/>
        <v>-4.0273421926870583</v>
      </c>
      <c r="H181" s="16">
        <f t="shared" si="27"/>
        <v>474.51627949107916</v>
      </c>
      <c r="I181" s="14">
        <f t="shared" si="23"/>
        <v>-4.291735235801486</v>
      </c>
      <c r="J181" s="63"/>
      <c r="K181" s="15">
        <f t="shared" si="24"/>
        <v>-4.0900000000000007</v>
      </c>
      <c r="L181" s="15">
        <f t="shared" si="25"/>
        <v>0</v>
      </c>
      <c r="M181" s="62"/>
      <c r="N181" s="21">
        <v>974</v>
      </c>
      <c r="O181" s="21">
        <v>475</v>
      </c>
      <c r="P181" s="21">
        <f t="shared" si="28"/>
        <v>499</v>
      </c>
      <c r="Q181" s="16">
        <f t="shared" si="29"/>
        <v>81.166666666666671</v>
      </c>
      <c r="R181" s="16">
        <f t="shared" si="30"/>
        <v>118.75</v>
      </c>
      <c r="S181" s="16">
        <f t="shared" si="31"/>
        <v>62.375</v>
      </c>
      <c r="T181" s="15">
        <f t="shared" si="32"/>
        <v>0.69455852156057496</v>
      </c>
      <c r="U181"/>
      <c r="V181" s="13"/>
      <c r="W181" s="13"/>
      <c r="X181" s="13"/>
    </row>
    <row r="182" spans="1:24" s="64" customFormat="1" ht="18" customHeight="1" x14ac:dyDescent="0.2">
      <c r="A182" s="13">
        <v>55.125</v>
      </c>
      <c r="B182" s="14">
        <v>25.585999999999999</v>
      </c>
      <c r="C182" s="14">
        <v>1.4079999999999999</v>
      </c>
      <c r="D182" s="15">
        <v>-3.93</v>
      </c>
      <c r="E182" s="62"/>
      <c r="F182" s="16">
        <f t="shared" si="26"/>
        <v>972.03687977678044</v>
      </c>
      <c r="G182" s="15">
        <f t="shared" si="22"/>
        <v>-3.8988029082451976</v>
      </c>
      <c r="H182" s="16">
        <f t="shared" si="27"/>
        <v>458.00732283633607</v>
      </c>
      <c r="I182" s="14">
        <f t="shared" si="23"/>
        <v>-4.0960724521855862</v>
      </c>
      <c r="J182" s="63"/>
      <c r="K182" s="15">
        <f t="shared" si="24"/>
        <v>-3.9300000000000006</v>
      </c>
      <c r="L182" s="15">
        <f t="shared" si="25"/>
        <v>0</v>
      </c>
      <c r="M182" s="62"/>
      <c r="N182" s="21">
        <v>972</v>
      </c>
      <c r="O182" s="21">
        <v>458</v>
      </c>
      <c r="P182" s="21">
        <f t="shared" si="28"/>
        <v>514</v>
      </c>
      <c r="Q182" s="16">
        <f t="shared" si="29"/>
        <v>81</v>
      </c>
      <c r="R182" s="16">
        <f t="shared" si="30"/>
        <v>114.5</v>
      </c>
      <c r="S182" s="16">
        <f t="shared" si="31"/>
        <v>64.25</v>
      </c>
      <c r="T182" s="15">
        <f t="shared" si="32"/>
        <v>0.62037037037037035</v>
      </c>
      <c r="U182"/>
      <c r="V182" s="13"/>
      <c r="W182" s="13"/>
      <c r="X182" s="13"/>
    </row>
    <row r="183" spans="1:24" s="64" customFormat="1" ht="18" customHeight="1" x14ac:dyDescent="0.2">
      <c r="A183" s="13">
        <v>55.174999999999997</v>
      </c>
      <c r="B183" s="14">
        <v>22.542000000000002</v>
      </c>
      <c r="C183" s="14">
        <v>1.353</v>
      </c>
      <c r="D183" s="15">
        <v>-4.0599999999999996</v>
      </c>
      <c r="E183" s="62"/>
      <c r="F183" s="16">
        <f t="shared" si="26"/>
        <v>1005.5848393574298</v>
      </c>
      <c r="G183" s="15">
        <f t="shared" si="22"/>
        <v>-4.0548241696321456</v>
      </c>
      <c r="H183" s="16">
        <f t="shared" si="27"/>
        <v>478.11777459632771</v>
      </c>
      <c r="I183" s="14">
        <f t="shared" si="23"/>
        <v>-4.3326244685742248</v>
      </c>
      <c r="J183" s="63"/>
      <c r="K183" s="15">
        <f t="shared" si="24"/>
        <v>-4.0599999999999996</v>
      </c>
      <c r="L183" s="15">
        <f t="shared" si="25"/>
        <v>0</v>
      </c>
      <c r="M183" s="62"/>
      <c r="N183" s="21">
        <v>1006</v>
      </c>
      <c r="O183" s="21">
        <v>478</v>
      </c>
      <c r="P183" s="21">
        <f t="shared" si="28"/>
        <v>528</v>
      </c>
      <c r="Q183" s="16">
        <f t="shared" si="29"/>
        <v>83.833333333333329</v>
      </c>
      <c r="R183" s="16">
        <f t="shared" si="30"/>
        <v>119.5</v>
      </c>
      <c r="S183" s="16">
        <f t="shared" si="31"/>
        <v>66</v>
      </c>
      <c r="T183" s="15">
        <f t="shared" si="32"/>
        <v>0.63817097415506963</v>
      </c>
      <c r="U183"/>
      <c r="V183" s="13"/>
      <c r="W183" s="13"/>
      <c r="X183" s="13"/>
    </row>
    <row r="184" spans="1:24" s="64" customFormat="1" ht="18" customHeight="1" x14ac:dyDescent="0.2">
      <c r="A184" s="13">
        <v>55.225000000000001</v>
      </c>
      <c r="B184" s="14">
        <v>22.960999999999999</v>
      </c>
      <c r="C184" s="14">
        <v>1.361</v>
      </c>
      <c r="D184" s="15">
        <v>-3.79</v>
      </c>
      <c r="E184" s="62"/>
      <c r="F184" s="16">
        <f t="shared" si="26"/>
        <v>1000.5619380619381</v>
      </c>
      <c r="G184" s="15">
        <f t="shared" si="22"/>
        <v>-3.8289382998900887</v>
      </c>
      <c r="H184" s="16">
        <f t="shared" si="27"/>
        <v>449.25986307930754</v>
      </c>
      <c r="I184" s="14">
        <f t="shared" si="23"/>
        <v>-3.9865699483034049</v>
      </c>
      <c r="J184" s="63"/>
      <c r="K184" s="15">
        <f t="shared" si="24"/>
        <v>-3.7900000000000005</v>
      </c>
      <c r="L184" s="15">
        <f t="shared" si="25"/>
        <v>0</v>
      </c>
      <c r="M184" s="62"/>
      <c r="N184" s="21">
        <v>1001</v>
      </c>
      <c r="O184" s="21">
        <v>449</v>
      </c>
      <c r="P184" s="21">
        <f t="shared" si="28"/>
        <v>552</v>
      </c>
      <c r="Q184" s="16">
        <f t="shared" si="29"/>
        <v>83.416666666666671</v>
      </c>
      <c r="R184" s="16">
        <f t="shared" si="30"/>
        <v>112.25</v>
      </c>
      <c r="S184" s="16">
        <f t="shared" si="31"/>
        <v>69</v>
      </c>
      <c r="T184" s="15">
        <f t="shared" si="32"/>
        <v>0.51848151848151847</v>
      </c>
      <c r="U184"/>
      <c r="V184" s="13"/>
      <c r="W184" s="13"/>
      <c r="X184" s="13"/>
    </row>
    <row r="185" spans="1:24" s="64" customFormat="1" ht="18" customHeight="1" x14ac:dyDescent="0.2">
      <c r="A185" s="13">
        <v>55.274999999999999</v>
      </c>
      <c r="B185" s="14">
        <v>22.699000000000002</v>
      </c>
      <c r="C185" s="14">
        <v>1.3560000000000001</v>
      </c>
      <c r="D185" s="15">
        <v>-4.1900000000000004</v>
      </c>
      <c r="E185" s="62"/>
      <c r="F185" s="16">
        <f t="shared" si="26"/>
        <v>1003.6953526243267</v>
      </c>
      <c r="G185" s="15">
        <f t="shared" si="22"/>
        <v>-4.1525845229925897</v>
      </c>
      <c r="H185" s="16">
        <f t="shared" si="27"/>
        <v>491.14123685671558</v>
      </c>
      <c r="I185" s="14">
        <f t="shared" si="23"/>
        <v>-4.4754800804652097</v>
      </c>
      <c r="J185" s="63"/>
      <c r="K185" s="15">
        <f t="shared" si="24"/>
        <v>-4.1900000000000004</v>
      </c>
      <c r="L185" s="15">
        <f t="shared" si="25"/>
        <v>0</v>
      </c>
      <c r="M185" s="62"/>
      <c r="N185" s="21">
        <v>1004</v>
      </c>
      <c r="O185" s="21">
        <v>491</v>
      </c>
      <c r="P185" s="21">
        <f t="shared" si="28"/>
        <v>513</v>
      </c>
      <c r="Q185" s="16">
        <f t="shared" si="29"/>
        <v>83.666666666666671</v>
      </c>
      <c r="R185" s="16">
        <f t="shared" si="30"/>
        <v>122.75</v>
      </c>
      <c r="S185" s="16">
        <f t="shared" si="31"/>
        <v>64.125</v>
      </c>
      <c r="T185" s="15">
        <f t="shared" si="32"/>
        <v>0.70069721115537842</v>
      </c>
      <c r="U185"/>
      <c r="V185" s="13"/>
      <c r="W185" s="13"/>
      <c r="X185" s="13"/>
    </row>
    <row r="186" spans="1:24" s="64" customFormat="1" ht="18" customHeight="1" x14ac:dyDescent="0.2">
      <c r="A186" s="13">
        <v>55.325000000000003</v>
      </c>
      <c r="B186" s="14">
        <v>23.605</v>
      </c>
      <c r="C186" s="14">
        <v>1.373</v>
      </c>
      <c r="D186" s="15">
        <v>-4</v>
      </c>
      <c r="E186" s="62"/>
      <c r="F186" s="16">
        <f t="shared" si="26"/>
        <v>993.12097174020823</v>
      </c>
      <c r="G186" s="15">
        <f t="shared" si="22"/>
        <v>-3.9875420365466114</v>
      </c>
      <c r="H186" s="16">
        <f t="shared" si="27"/>
        <v>469.34587895889058</v>
      </c>
      <c r="I186" s="14">
        <f t="shared" si="23"/>
        <v>-4.2319364727060682</v>
      </c>
      <c r="J186" s="63"/>
      <c r="K186" s="15">
        <f t="shared" si="24"/>
        <v>-4</v>
      </c>
      <c r="L186" s="15">
        <f t="shared" si="25"/>
        <v>0</v>
      </c>
      <c r="M186" s="62"/>
      <c r="N186" s="21">
        <v>993</v>
      </c>
      <c r="O186" s="21">
        <v>469</v>
      </c>
      <c r="P186" s="21">
        <f t="shared" si="28"/>
        <v>524</v>
      </c>
      <c r="Q186" s="16">
        <f t="shared" si="29"/>
        <v>82.75</v>
      </c>
      <c r="R186" s="16">
        <f t="shared" si="30"/>
        <v>117.25</v>
      </c>
      <c r="S186" s="16">
        <f t="shared" si="31"/>
        <v>65.5</v>
      </c>
      <c r="T186" s="15">
        <f t="shared" si="32"/>
        <v>0.62537764350453173</v>
      </c>
      <c r="U186"/>
      <c r="V186" s="13"/>
      <c r="W186" s="13"/>
      <c r="X186" s="13"/>
    </row>
    <row r="187" spans="1:24" s="64" customFormat="1" ht="18" customHeight="1" x14ac:dyDescent="0.2">
      <c r="A187" s="13">
        <v>55.375</v>
      </c>
      <c r="B187" s="14">
        <v>25.003</v>
      </c>
      <c r="C187" s="14">
        <v>1.3979999999999999</v>
      </c>
      <c r="D187" s="15">
        <v>-4.05</v>
      </c>
      <c r="E187" s="62"/>
      <c r="F187" s="16">
        <f t="shared" si="26"/>
        <v>977.96899792505803</v>
      </c>
      <c r="G187" s="15">
        <f t="shared" si="22"/>
        <v>-4.0023157432813727</v>
      </c>
      <c r="H187" s="16">
        <f t="shared" si="27"/>
        <v>471.25889359530544</v>
      </c>
      <c r="I187" s="14">
        <f t="shared" si="23"/>
        <v>-4.254214558055696</v>
      </c>
      <c r="J187" s="63"/>
      <c r="K187" s="15">
        <f t="shared" si="24"/>
        <v>-4.0499999999999989</v>
      </c>
      <c r="L187" s="15">
        <f t="shared" si="25"/>
        <v>0</v>
      </c>
      <c r="M187" s="62"/>
      <c r="N187" s="21">
        <v>978</v>
      </c>
      <c r="O187" s="21">
        <v>471</v>
      </c>
      <c r="P187" s="21">
        <f t="shared" si="28"/>
        <v>507</v>
      </c>
      <c r="Q187" s="16">
        <f t="shared" si="29"/>
        <v>81.5</v>
      </c>
      <c r="R187" s="16">
        <f t="shared" si="30"/>
        <v>117.75</v>
      </c>
      <c r="S187" s="16">
        <f t="shared" si="31"/>
        <v>63.375</v>
      </c>
      <c r="T187" s="15">
        <f t="shared" si="32"/>
        <v>0.66717791411042948</v>
      </c>
      <c r="U187"/>
      <c r="V187" s="13"/>
      <c r="W187" s="13"/>
      <c r="X187" s="13"/>
    </row>
    <row r="188" spans="1:24" s="64" customFormat="1" ht="18" customHeight="1" x14ac:dyDescent="0.2">
      <c r="A188" s="13">
        <v>55.424999999999997</v>
      </c>
      <c r="B188" s="14">
        <v>27.542000000000002</v>
      </c>
      <c r="C188" s="14">
        <v>1.44</v>
      </c>
      <c r="D188" s="15">
        <v>-3.61</v>
      </c>
      <c r="E188" s="62"/>
      <c r="F188" s="16">
        <f t="shared" si="26"/>
        <v>953.5285017255743</v>
      </c>
      <c r="G188" s="15">
        <f t="shared" si="22"/>
        <v>-3.6109935675588147</v>
      </c>
      <c r="H188" s="16">
        <f t="shared" si="27"/>
        <v>422.9404205533101</v>
      </c>
      <c r="I188" s="14">
        <f t="shared" si="23"/>
        <v>-3.6297804919420571</v>
      </c>
      <c r="J188" s="63"/>
      <c r="K188" s="15">
        <f t="shared" si="24"/>
        <v>-3.61</v>
      </c>
      <c r="L188" s="15">
        <f t="shared" si="25"/>
        <v>0</v>
      </c>
      <c r="M188" s="62"/>
      <c r="N188" s="21">
        <v>954</v>
      </c>
      <c r="O188" s="21">
        <v>423</v>
      </c>
      <c r="P188" s="21">
        <f t="shared" si="28"/>
        <v>531</v>
      </c>
      <c r="Q188" s="16">
        <f t="shared" si="29"/>
        <v>79.5</v>
      </c>
      <c r="R188" s="16">
        <f t="shared" si="30"/>
        <v>105.75</v>
      </c>
      <c r="S188" s="16">
        <f t="shared" si="31"/>
        <v>66.375</v>
      </c>
      <c r="T188" s="15">
        <f t="shared" si="32"/>
        <v>0.49528301886792453</v>
      </c>
      <c r="U188"/>
      <c r="V188" s="13"/>
      <c r="W188" s="13"/>
      <c r="X188" s="13"/>
    </row>
    <row r="189" spans="1:24" s="64" customFormat="1" ht="18" customHeight="1" x14ac:dyDescent="0.2">
      <c r="A189" s="13">
        <v>55.475000000000001</v>
      </c>
      <c r="B189" s="14">
        <v>28.248999999999999</v>
      </c>
      <c r="C189" s="14">
        <v>1.4510000000000001</v>
      </c>
      <c r="D189" s="15">
        <v>-3.65</v>
      </c>
      <c r="E189" s="62"/>
      <c r="F189" s="16">
        <f t="shared" si="26"/>
        <v>947.32797351619763</v>
      </c>
      <c r="G189" s="15">
        <f t="shared" si="22"/>
        <v>-3.6353544482895526</v>
      </c>
      <c r="H189" s="16">
        <f t="shared" si="27"/>
        <v>425.8118473561446</v>
      </c>
      <c r="I189" s="14">
        <f t="shared" si="23"/>
        <v>-3.670849381028078</v>
      </c>
      <c r="J189" s="63"/>
      <c r="K189" s="15">
        <f t="shared" si="24"/>
        <v>-3.65</v>
      </c>
      <c r="L189" s="15">
        <f t="shared" si="25"/>
        <v>0</v>
      </c>
      <c r="M189" s="62"/>
      <c r="N189" s="21">
        <v>947</v>
      </c>
      <c r="O189" s="21">
        <v>426</v>
      </c>
      <c r="P189" s="21">
        <f t="shared" si="28"/>
        <v>521</v>
      </c>
      <c r="Q189" s="16">
        <f t="shared" si="29"/>
        <v>78.916666666666671</v>
      </c>
      <c r="R189" s="16">
        <f t="shared" si="30"/>
        <v>106.5</v>
      </c>
      <c r="S189" s="16">
        <f t="shared" si="31"/>
        <v>65.125</v>
      </c>
      <c r="T189" s="15">
        <f t="shared" si="32"/>
        <v>0.52428722280887008</v>
      </c>
      <c r="U189"/>
      <c r="V189" s="13"/>
      <c r="W189" s="13"/>
      <c r="X189" s="13"/>
    </row>
    <row r="190" spans="1:24" s="64" customFormat="1" ht="18" customHeight="1" x14ac:dyDescent="0.2">
      <c r="A190" s="13">
        <v>55.524999999999999</v>
      </c>
      <c r="B190" s="14">
        <v>30.408999999999999</v>
      </c>
      <c r="C190" s="14">
        <v>1.4830000000000001</v>
      </c>
      <c r="D190" s="15">
        <v>-3.69</v>
      </c>
      <c r="E190" s="62"/>
      <c r="F190" s="16">
        <f t="shared" si="26"/>
        <v>929.74007890461826</v>
      </c>
      <c r="G190" s="15">
        <f t="shared" si="22"/>
        <v>-3.6424574211398419</v>
      </c>
      <c r="H190" s="16">
        <f t="shared" si="27"/>
        <v>426.65233882189347</v>
      </c>
      <c r="I190" s="14">
        <f t="shared" si="23"/>
        <v>-3.6827660143326439</v>
      </c>
      <c r="J190" s="63"/>
      <c r="K190" s="15">
        <f t="shared" si="24"/>
        <v>-3.6900000000000004</v>
      </c>
      <c r="L190" s="15">
        <f t="shared" si="25"/>
        <v>0</v>
      </c>
      <c r="M190" s="62"/>
      <c r="N190" s="21">
        <v>930</v>
      </c>
      <c r="O190" s="21">
        <v>427</v>
      </c>
      <c r="P190" s="21">
        <f t="shared" si="28"/>
        <v>503</v>
      </c>
      <c r="Q190" s="16">
        <f t="shared" si="29"/>
        <v>77.5</v>
      </c>
      <c r="R190" s="16">
        <f t="shared" si="30"/>
        <v>106.75</v>
      </c>
      <c r="S190" s="16">
        <f t="shared" si="31"/>
        <v>62.875</v>
      </c>
      <c r="T190" s="15">
        <f t="shared" si="32"/>
        <v>0.56612903225806455</v>
      </c>
      <c r="U190"/>
      <c r="V190" s="13"/>
      <c r="W190" s="13"/>
      <c r="X190" s="13"/>
    </row>
    <row r="191" spans="1:24" s="64" customFormat="1" ht="18" customHeight="1" x14ac:dyDescent="0.2">
      <c r="A191" s="13">
        <v>55.575000000000003</v>
      </c>
      <c r="B191" s="14">
        <v>29.173999999999999</v>
      </c>
      <c r="C191" s="14">
        <v>1.4650000000000001</v>
      </c>
      <c r="D191" s="15">
        <v>-3.43</v>
      </c>
      <c r="E191" s="62"/>
      <c r="F191" s="16">
        <f t="shared" si="26"/>
        <v>939.55206378986861</v>
      </c>
      <c r="G191" s="15">
        <f t="shared" si="22"/>
        <v>-3.4396931147231546</v>
      </c>
      <c r="H191" s="16">
        <f t="shared" si="27"/>
        <v>403.22628098966163</v>
      </c>
      <c r="I191" s="14">
        <f t="shared" si="23"/>
        <v>-3.3320235177179818</v>
      </c>
      <c r="J191" s="63"/>
      <c r="K191" s="15">
        <f t="shared" si="24"/>
        <v>-3.4299999999999997</v>
      </c>
      <c r="L191" s="15">
        <f t="shared" si="25"/>
        <v>0</v>
      </c>
      <c r="M191" s="62"/>
      <c r="N191" s="21">
        <v>940</v>
      </c>
      <c r="O191" s="21">
        <v>403</v>
      </c>
      <c r="P191" s="21">
        <f t="shared" si="28"/>
        <v>537</v>
      </c>
      <c r="Q191" s="16">
        <f t="shared" si="29"/>
        <v>78.333333333333329</v>
      </c>
      <c r="R191" s="16">
        <f t="shared" si="30"/>
        <v>100.75</v>
      </c>
      <c r="S191" s="16">
        <f t="shared" si="31"/>
        <v>67.125</v>
      </c>
      <c r="T191" s="15">
        <f t="shared" si="32"/>
        <v>0.42925531914893622</v>
      </c>
      <c r="U191"/>
      <c r="V191" s="13"/>
      <c r="W191" s="13"/>
      <c r="X191" s="13"/>
    </row>
    <row r="192" spans="1:24" s="64" customFormat="1" ht="18" customHeight="1" x14ac:dyDescent="0.2">
      <c r="A192" s="13">
        <v>55.625</v>
      </c>
      <c r="B192" s="14">
        <v>24.099</v>
      </c>
      <c r="C192" s="14">
        <v>1.3819999999999999</v>
      </c>
      <c r="D192" s="15">
        <v>-3.83</v>
      </c>
      <c r="E192" s="62"/>
      <c r="F192" s="16">
        <f t="shared" si="26"/>
        <v>987.61247380746966</v>
      </c>
      <c r="G192" s="15">
        <f t="shared" si="22"/>
        <v>-3.8424490379137866</v>
      </c>
      <c r="H192" s="16">
        <f t="shared" si="27"/>
        <v>450.939385500789</v>
      </c>
      <c r="I192" s="14">
        <f t="shared" si="23"/>
        <v>-4.007924091750259</v>
      </c>
      <c r="J192" s="63"/>
      <c r="K192" s="15">
        <f t="shared" si="24"/>
        <v>-3.83</v>
      </c>
      <c r="L192" s="15">
        <f t="shared" si="25"/>
        <v>0</v>
      </c>
      <c r="M192" s="62"/>
      <c r="N192" s="21">
        <v>988</v>
      </c>
      <c r="O192" s="21">
        <v>451</v>
      </c>
      <c r="P192" s="21">
        <f t="shared" si="28"/>
        <v>537</v>
      </c>
      <c r="Q192" s="16">
        <f t="shared" si="29"/>
        <v>82.333333333333329</v>
      </c>
      <c r="R192" s="16">
        <f t="shared" si="30"/>
        <v>112.75</v>
      </c>
      <c r="S192" s="16">
        <f t="shared" si="31"/>
        <v>67.125</v>
      </c>
      <c r="T192" s="15">
        <f t="shared" si="32"/>
        <v>0.55414979757085026</v>
      </c>
      <c r="U192"/>
      <c r="V192" s="13"/>
      <c r="W192" s="13"/>
      <c r="X192" s="13"/>
    </row>
    <row r="193" spans="1:24" s="64" customFormat="1" ht="18" customHeight="1" x14ac:dyDescent="0.2">
      <c r="A193" s="13">
        <v>55.674999999999997</v>
      </c>
      <c r="B193" s="14">
        <v>26.181999999999999</v>
      </c>
      <c r="C193" s="14">
        <v>1.4179999999999999</v>
      </c>
      <c r="D193" s="15">
        <v>-3.75</v>
      </c>
      <c r="E193" s="62"/>
      <c r="F193" s="16">
        <f t="shared" si="26"/>
        <v>966.17629325937548</v>
      </c>
      <c r="G193" s="15">
        <f t="shared" si="22"/>
        <v>-3.7449877782278151</v>
      </c>
      <c r="H193" s="16">
        <f t="shared" si="27"/>
        <v>438.95149312797395</v>
      </c>
      <c r="I193" s="14">
        <f t="shared" si="23"/>
        <v>-3.8519256448023089</v>
      </c>
      <c r="J193" s="63"/>
      <c r="K193" s="15">
        <f t="shared" si="24"/>
        <v>-3.75</v>
      </c>
      <c r="L193" s="15">
        <f t="shared" si="25"/>
        <v>0</v>
      </c>
      <c r="M193" s="62"/>
      <c r="N193" s="21">
        <v>966</v>
      </c>
      <c r="O193" s="21">
        <v>439</v>
      </c>
      <c r="P193" s="21">
        <f t="shared" si="28"/>
        <v>527</v>
      </c>
      <c r="Q193" s="16">
        <f t="shared" si="29"/>
        <v>80.5</v>
      </c>
      <c r="R193" s="16">
        <f t="shared" si="30"/>
        <v>109.75</v>
      </c>
      <c r="S193" s="16">
        <f t="shared" si="31"/>
        <v>65.875</v>
      </c>
      <c r="T193" s="15">
        <f t="shared" si="32"/>
        <v>0.54503105590062106</v>
      </c>
      <c r="U193"/>
      <c r="V193" s="13"/>
      <c r="W193" s="13"/>
      <c r="X193" s="13"/>
    </row>
    <row r="194" spans="1:24" s="64" customFormat="1" ht="18" customHeight="1" x14ac:dyDescent="0.2">
      <c r="A194" s="13">
        <v>55.725000000000001</v>
      </c>
      <c r="B194" s="14">
        <v>27.733000000000001</v>
      </c>
      <c r="C194" s="14">
        <v>1.4430000000000001</v>
      </c>
      <c r="D194" s="15">
        <v>-3.46</v>
      </c>
      <c r="E194" s="62"/>
      <c r="F194" s="16">
        <f t="shared" si="26"/>
        <v>951.82941316227129</v>
      </c>
      <c r="G194" s="15">
        <f t="shared" si="22"/>
        <v>-3.4815724975923388</v>
      </c>
      <c r="H194" s="16">
        <f t="shared" si="27"/>
        <v>407.97026164783085</v>
      </c>
      <c r="I194" s="14">
        <f t="shared" si="23"/>
        <v>-3.4063045125002556</v>
      </c>
      <c r="J194" s="63"/>
      <c r="K194" s="15">
        <f t="shared" si="24"/>
        <v>-3.46</v>
      </c>
      <c r="L194" s="15">
        <f t="shared" si="25"/>
        <v>0</v>
      </c>
      <c r="M194" s="62"/>
      <c r="N194" s="21">
        <v>952</v>
      </c>
      <c r="O194" s="21">
        <v>408</v>
      </c>
      <c r="P194" s="21">
        <f t="shared" si="28"/>
        <v>544</v>
      </c>
      <c r="Q194" s="16">
        <f t="shared" si="29"/>
        <v>79.333333333333329</v>
      </c>
      <c r="R194" s="16">
        <f t="shared" si="30"/>
        <v>102</v>
      </c>
      <c r="S194" s="16">
        <f t="shared" si="31"/>
        <v>68</v>
      </c>
      <c r="T194" s="15">
        <f t="shared" si="32"/>
        <v>0.4285714285714286</v>
      </c>
      <c r="U194"/>
      <c r="V194" s="13"/>
      <c r="W194" s="13"/>
      <c r="X194" s="13"/>
    </row>
    <row r="195" spans="1:24" s="64" customFormat="1" ht="18" customHeight="1" x14ac:dyDescent="0.2">
      <c r="A195" s="13">
        <v>55.774999999999999</v>
      </c>
      <c r="B195" s="14">
        <v>27.353000000000002</v>
      </c>
      <c r="C195" s="14">
        <v>1.4370000000000001</v>
      </c>
      <c r="D195" s="15">
        <v>-3.51</v>
      </c>
      <c r="E195" s="62"/>
      <c r="F195" s="16">
        <f t="shared" si="26"/>
        <v>955.23366714353836</v>
      </c>
      <c r="G195" s="15">
        <f t="shared" si="22"/>
        <v>-3.5289484221227463</v>
      </c>
      <c r="H195" s="16">
        <f t="shared" si="27"/>
        <v>413.3953536406114</v>
      </c>
      <c r="I195" s="14">
        <f t="shared" si="23"/>
        <v>-3.4891607384651628</v>
      </c>
      <c r="J195" s="63"/>
      <c r="K195" s="15">
        <f t="shared" si="24"/>
        <v>-3.51</v>
      </c>
      <c r="L195" s="15">
        <f t="shared" si="25"/>
        <v>0</v>
      </c>
      <c r="M195" s="62"/>
      <c r="N195" s="21">
        <v>955</v>
      </c>
      <c r="O195" s="21">
        <v>413</v>
      </c>
      <c r="P195" s="21">
        <f t="shared" si="28"/>
        <v>542</v>
      </c>
      <c r="Q195" s="16">
        <f t="shared" si="29"/>
        <v>79.583333333333329</v>
      </c>
      <c r="R195" s="16">
        <f t="shared" si="30"/>
        <v>103.25</v>
      </c>
      <c r="S195" s="16">
        <f t="shared" si="31"/>
        <v>67.75</v>
      </c>
      <c r="T195" s="15">
        <f t="shared" si="32"/>
        <v>0.44607329842931942</v>
      </c>
      <c r="U195"/>
      <c r="V195" s="13"/>
      <c r="W195" s="13"/>
      <c r="X195" s="13"/>
    </row>
    <row r="196" spans="1:24" s="64" customFormat="1" ht="18" customHeight="1" x14ac:dyDescent="0.2">
      <c r="A196" s="13">
        <v>55.825000000000003</v>
      </c>
      <c r="B196" s="14">
        <v>27.99</v>
      </c>
      <c r="C196" s="14">
        <v>1.4470000000000001</v>
      </c>
      <c r="D196" s="15">
        <v>-3.38</v>
      </c>
      <c r="E196" s="62"/>
      <c r="F196" s="16">
        <f t="shared" si="26"/>
        <v>949.57335861578576</v>
      </c>
      <c r="G196" s="15">
        <f t="shared" si="22"/>
        <v>-3.4093232168821714</v>
      </c>
      <c r="H196" s="16">
        <f t="shared" si="27"/>
        <v>399.81597066767324</v>
      </c>
      <c r="I196" s="14">
        <f t="shared" si="23"/>
        <v>-3.2775359941261502</v>
      </c>
      <c r="J196" s="63"/>
      <c r="K196" s="15">
        <f t="shared" si="24"/>
        <v>-3.38</v>
      </c>
      <c r="L196" s="15">
        <f t="shared" si="25"/>
        <v>0</v>
      </c>
      <c r="M196" s="62"/>
      <c r="N196" s="21">
        <v>950</v>
      </c>
      <c r="O196" s="21">
        <v>400</v>
      </c>
      <c r="P196" s="21">
        <f t="shared" si="28"/>
        <v>550</v>
      </c>
      <c r="Q196" s="16">
        <f t="shared" si="29"/>
        <v>79.166666666666671</v>
      </c>
      <c r="R196" s="16">
        <f t="shared" si="30"/>
        <v>100</v>
      </c>
      <c r="S196" s="16">
        <f t="shared" si="31"/>
        <v>68.75</v>
      </c>
      <c r="T196" s="15">
        <f t="shared" si="32"/>
        <v>0.39473684210526311</v>
      </c>
      <c r="U196"/>
      <c r="V196" s="13"/>
      <c r="W196" s="13"/>
      <c r="X196" s="13"/>
    </row>
    <row r="197" spans="1:24" s="64" customFormat="1" ht="18" customHeight="1" x14ac:dyDescent="0.2">
      <c r="A197" s="13">
        <v>55.875</v>
      </c>
      <c r="B197" s="14">
        <v>28.907</v>
      </c>
      <c r="C197" s="14">
        <v>1.4610000000000001</v>
      </c>
      <c r="D197" s="15">
        <v>-3.42</v>
      </c>
      <c r="E197" s="62"/>
      <c r="F197" s="16">
        <f t="shared" si="26"/>
        <v>941.76069581570289</v>
      </c>
      <c r="G197" s="15">
        <f t="shared" si="22"/>
        <v>-3.433975482724819</v>
      </c>
      <c r="H197" s="16">
        <f t="shared" si="27"/>
        <v>402.58232387431042</v>
      </c>
      <c r="I197" s="14">
        <f t="shared" si="23"/>
        <v>-3.321805525857648</v>
      </c>
      <c r="J197" s="63"/>
      <c r="K197" s="15">
        <f t="shared" si="24"/>
        <v>-3.4199999999999995</v>
      </c>
      <c r="L197" s="15">
        <f t="shared" si="25"/>
        <v>0</v>
      </c>
      <c r="M197" s="62"/>
      <c r="N197" s="21">
        <v>942</v>
      </c>
      <c r="O197" s="21">
        <v>403</v>
      </c>
      <c r="P197" s="21">
        <f t="shared" si="28"/>
        <v>539</v>
      </c>
      <c r="Q197" s="16">
        <f t="shared" si="29"/>
        <v>78.5</v>
      </c>
      <c r="R197" s="16">
        <f t="shared" si="30"/>
        <v>100.75</v>
      </c>
      <c r="S197" s="16">
        <f t="shared" si="31"/>
        <v>67.375</v>
      </c>
      <c r="T197" s="15">
        <f t="shared" si="32"/>
        <v>0.42515923566878983</v>
      </c>
      <c r="U197"/>
      <c r="V197" s="13"/>
      <c r="W197" s="13"/>
      <c r="X197" s="13"/>
    </row>
    <row r="198" spans="1:24" s="64" customFormat="1" ht="18" customHeight="1" x14ac:dyDescent="0.2">
      <c r="A198" s="13">
        <v>55.924999999999997</v>
      </c>
      <c r="B198" s="14">
        <v>27.861000000000001</v>
      </c>
      <c r="C198" s="14">
        <v>1.4450000000000001</v>
      </c>
      <c r="D198" s="15">
        <v>-3.21</v>
      </c>
      <c r="E198" s="62"/>
      <c r="F198" s="16">
        <f t="shared" si="26"/>
        <v>950.70004746084476</v>
      </c>
      <c r="G198" s="15">
        <f t="shared" si="22"/>
        <v>-3.2594832141383803</v>
      </c>
      <c r="H198" s="16">
        <f t="shared" si="27"/>
        <v>383.34846269831496</v>
      </c>
      <c r="I198" s="14">
        <f t="shared" si="23"/>
        <v>-3.0007869324179723</v>
      </c>
      <c r="J198" s="63"/>
      <c r="K198" s="15">
        <f t="shared" si="24"/>
        <v>-3.21</v>
      </c>
      <c r="L198" s="15">
        <f t="shared" si="25"/>
        <v>0</v>
      </c>
      <c r="M198" s="62"/>
      <c r="N198" s="21">
        <v>951</v>
      </c>
      <c r="O198" s="21">
        <v>383</v>
      </c>
      <c r="P198" s="21">
        <f t="shared" si="28"/>
        <v>568</v>
      </c>
      <c r="Q198" s="16">
        <f t="shared" si="29"/>
        <v>79.25</v>
      </c>
      <c r="R198" s="16">
        <f t="shared" si="30"/>
        <v>95.75</v>
      </c>
      <c r="S198" s="16">
        <f t="shared" si="31"/>
        <v>71</v>
      </c>
      <c r="T198" s="15">
        <f t="shared" si="32"/>
        <v>0.31230283911671924</v>
      </c>
      <c r="U198"/>
      <c r="V198" s="13"/>
      <c r="W198" s="13"/>
      <c r="X198" s="13"/>
    </row>
    <row r="199" spans="1:24" s="64" customFormat="1" ht="18" customHeight="1" x14ac:dyDescent="0.2">
      <c r="A199" s="13">
        <v>55.975000000000001</v>
      </c>
      <c r="B199" s="14">
        <v>28.314</v>
      </c>
      <c r="C199" s="14">
        <v>1.452</v>
      </c>
      <c r="D199" s="15">
        <v>-3.3</v>
      </c>
      <c r="E199" s="62"/>
      <c r="F199" s="16">
        <f t="shared" si="26"/>
        <v>946.76828547796299</v>
      </c>
      <c r="G199" s="15">
        <f t="shared" si="22"/>
        <v>-3.3354653497828131</v>
      </c>
      <c r="H199" s="16">
        <f t="shared" si="27"/>
        <v>391.62538797544772</v>
      </c>
      <c r="I199" s="14">
        <f t="shared" si="23"/>
        <v>-3.1427961743851878</v>
      </c>
      <c r="J199" s="63"/>
      <c r="K199" s="15">
        <f t="shared" si="24"/>
        <v>-3.3</v>
      </c>
      <c r="L199" s="15">
        <f t="shared" si="25"/>
        <v>0</v>
      </c>
      <c r="M199" s="62"/>
      <c r="N199" s="21">
        <v>947</v>
      </c>
      <c r="O199" s="21">
        <v>392</v>
      </c>
      <c r="P199" s="21">
        <f t="shared" si="28"/>
        <v>555</v>
      </c>
      <c r="Q199" s="16">
        <f t="shared" si="29"/>
        <v>78.916666666666671</v>
      </c>
      <c r="R199" s="16">
        <f t="shared" si="30"/>
        <v>98</v>
      </c>
      <c r="S199" s="16">
        <f t="shared" si="31"/>
        <v>69.375</v>
      </c>
      <c r="T199" s="15">
        <f t="shared" si="32"/>
        <v>0.36272439281942975</v>
      </c>
      <c r="U199"/>
      <c r="V199" s="13"/>
      <c r="W199" s="13"/>
      <c r="X199" s="13"/>
    </row>
    <row r="200" spans="1:24" s="64" customFormat="1" ht="18" customHeight="1" x14ac:dyDescent="0.2">
      <c r="A200" s="13">
        <v>56.024999999999999</v>
      </c>
      <c r="B200" s="14">
        <v>27.861000000000001</v>
      </c>
      <c r="C200" s="14">
        <v>1.4450000000000001</v>
      </c>
      <c r="D200" s="15">
        <v>-3.55</v>
      </c>
      <c r="E200" s="62"/>
      <c r="F200" s="16">
        <f t="shared" si="26"/>
        <v>950.70004746084476</v>
      </c>
      <c r="G200" s="15">
        <f t="shared" si="22"/>
        <v>-3.5567079829525796</v>
      </c>
      <c r="H200" s="16">
        <f t="shared" si="27"/>
        <v>416.60340263007294</v>
      </c>
      <c r="I200" s="14">
        <f t="shared" si="23"/>
        <v>-3.5371412337522208</v>
      </c>
      <c r="J200" s="63"/>
      <c r="K200" s="15">
        <f t="shared" si="24"/>
        <v>-3.55</v>
      </c>
      <c r="L200" s="15">
        <f t="shared" si="25"/>
        <v>0</v>
      </c>
      <c r="M200" s="62"/>
      <c r="N200" s="21">
        <v>951</v>
      </c>
      <c r="O200" s="21">
        <v>417</v>
      </c>
      <c r="P200" s="21">
        <f t="shared" si="28"/>
        <v>534</v>
      </c>
      <c r="Q200" s="16">
        <f t="shared" si="29"/>
        <v>79.25</v>
      </c>
      <c r="R200" s="16">
        <f t="shared" si="30"/>
        <v>104.25</v>
      </c>
      <c r="S200" s="16">
        <f t="shared" si="31"/>
        <v>66.75</v>
      </c>
      <c r="T200" s="15">
        <f t="shared" si="32"/>
        <v>0.47318611987381703</v>
      </c>
      <c r="U200"/>
      <c r="V200" s="13"/>
      <c r="W200" s="13"/>
      <c r="X200" s="13"/>
    </row>
    <row r="201" spans="1:24" s="64" customFormat="1" ht="18" customHeight="1" x14ac:dyDescent="0.2">
      <c r="A201" s="13">
        <v>56.075000000000003</v>
      </c>
      <c r="B201" s="14">
        <v>27.164000000000001</v>
      </c>
      <c r="C201" s="14">
        <v>1.4339999999999999</v>
      </c>
      <c r="D201" s="15">
        <v>-3.47</v>
      </c>
      <c r="E201" s="62"/>
      <c r="F201" s="16">
        <f t="shared" si="26"/>
        <v>956.94494207571961</v>
      </c>
      <c r="G201" s="15">
        <f t="shared" si="22"/>
        <v>-3.4969398781289134</v>
      </c>
      <c r="H201" s="16">
        <f t="shared" si="27"/>
        <v>409.72315482009344</v>
      </c>
      <c r="I201" s="14">
        <f t="shared" si="23"/>
        <v>-3.4333160044835265</v>
      </c>
      <c r="J201" s="63"/>
      <c r="K201" s="15">
        <f t="shared" si="24"/>
        <v>-3.4700000000000006</v>
      </c>
      <c r="L201" s="15">
        <f t="shared" si="25"/>
        <v>0</v>
      </c>
      <c r="M201" s="62"/>
      <c r="N201" s="21">
        <v>957</v>
      </c>
      <c r="O201" s="21">
        <v>410</v>
      </c>
      <c r="P201" s="21">
        <f t="shared" si="28"/>
        <v>547</v>
      </c>
      <c r="Q201" s="16">
        <f t="shared" si="29"/>
        <v>79.75</v>
      </c>
      <c r="R201" s="16">
        <f t="shared" si="30"/>
        <v>102.5</v>
      </c>
      <c r="S201" s="16">
        <f t="shared" si="31"/>
        <v>68.375</v>
      </c>
      <c r="T201" s="15">
        <f t="shared" si="32"/>
        <v>0.42789968652037619</v>
      </c>
      <c r="U201"/>
      <c r="V201" s="13"/>
      <c r="W201" s="13"/>
      <c r="X201" s="13"/>
    </row>
    <row r="202" spans="1:24" s="64" customFormat="1" ht="18" customHeight="1" x14ac:dyDescent="0.2">
      <c r="A202" s="13">
        <v>56.125</v>
      </c>
      <c r="B202" s="14">
        <v>28.248999999999999</v>
      </c>
      <c r="C202" s="14">
        <v>1.4510000000000001</v>
      </c>
      <c r="D202" s="15">
        <v>-3.29</v>
      </c>
      <c r="E202" s="62"/>
      <c r="F202" s="16">
        <f t="shared" si="26"/>
        <v>947.32797351619763</v>
      </c>
      <c r="G202" s="15">
        <f t="shared" si="22"/>
        <v>-3.3272717204501041</v>
      </c>
      <c r="H202" s="16">
        <f t="shared" si="27"/>
        <v>390.72562611480402</v>
      </c>
      <c r="I202" s="14">
        <f t="shared" si="23"/>
        <v>-3.1276502081202842</v>
      </c>
      <c r="J202" s="63"/>
      <c r="K202" s="15">
        <f t="shared" si="24"/>
        <v>-3.29</v>
      </c>
      <c r="L202" s="15">
        <f t="shared" si="25"/>
        <v>0</v>
      </c>
      <c r="M202" s="62"/>
      <c r="N202" s="21">
        <v>947</v>
      </c>
      <c r="O202" s="21">
        <v>391</v>
      </c>
      <c r="P202" s="21">
        <f t="shared" si="28"/>
        <v>556</v>
      </c>
      <c r="Q202" s="16">
        <f t="shared" si="29"/>
        <v>78.916666666666671</v>
      </c>
      <c r="R202" s="16">
        <f t="shared" si="30"/>
        <v>97.75</v>
      </c>
      <c r="S202" s="16">
        <f t="shared" si="31"/>
        <v>69.5</v>
      </c>
      <c r="T202" s="15">
        <f t="shared" si="32"/>
        <v>0.35797254487856389</v>
      </c>
      <c r="U202"/>
      <c r="V202" s="13"/>
      <c r="W202" s="13"/>
      <c r="X202" s="13"/>
    </row>
    <row r="203" spans="1:24" s="64" customFormat="1" ht="18" customHeight="1" x14ac:dyDescent="0.2">
      <c r="A203" s="13">
        <v>56.174999999999997</v>
      </c>
      <c r="B203" s="14">
        <v>28.379000000000001</v>
      </c>
      <c r="C203" s="14">
        <v>1.4530000000000001</v>
      </c>
      <c r="D203" s="15">
        <v>-3.42</v>
      </c>
      <c r="E203" s="62"/>
      <c r="F203" s="16">
        <f t="shared" si="26"/>
        <v>946.20925838450637</v>
      </c>
      <c r="G203" s="15">
        <f t="shared" si="22"/>
        <v>-3.4397457811421823</v>
      </c>
      <c r="H203" s="16">
        <f t="shared" si="27"/>
        <v>403.23221675987634</v>
      </c>
      <c r="I203" s="14">
        <f t="shared" si="23"/>
        <v>-3.3321175517731976</v>
      </c>
      <c r="J203" s="63"/>
      <c r="K203" s="15">
        <f t="shared" si="24"/>
        <v>-3.4199999999999995</v>
      </c>
      <c r="L203" s="15">
        <f t="shared" si="25"/>
        <v>0</v>
      </c>
      <c r="M203" s="62"/>
      <c r="N203" s="21">
        <v>946</v>
      </c>
      <c r="O203" s="21">
        <v>403</v>
      </c>
      <c r="P203" s="21">
        <f t="shared" si="28"/>
        <v>543</v>
      </c>
      <c r="Q203" s="16">
        <f t="shared" si="29"/>
        <v>78.833333333333329</v>
      </c>
      <c r="R203" s="16">
        <f t="shared" si="30"/>
        <v>100.75</v>
      </c>
      <c r="S203" s="16">
        <f t="shared" si="31"/>
        <v>67.875</v>
      </c>
      <c r="T203" s="15">
        <f t="shared" si="32"/>
        <v>0.41701902748414377</v>
      </c>
      <c r="U203"/>
      <c r="V203" s="13"/>
      <c r="W203" s="13"/>
      <c r="X203" s="13"/>
    </row>
    <row r="204" spans="1:24" s="64" customFormat="1" ht="18" customHeight="1" x14ac:dyDescent="0.2">
      <c r="A204" s="13">
        <v>56.225000000000001</v>
      </c>
      <c r="B204" s="14">
        <v>23.55</v>
      </c>
      <c r="C204" s="14">
        <v>1.3720000000000001</v>
      </c>
      <c r="D204" s="15">
        <v>-3.72</v>
      </c>
      <c r="E204" s="62"/>
      <c r="F204" s="16">
        <f t="shared" si="26"/>
        <v>993.73682252263427</v>
      </c>
      <c r="G204" s="15">
        <f t="shared" si="22"/>
        <v>-3.7605537555247794</v>
      </c>
      <c r="H204" s="16">
        <f t="shared" si="27"/>
        <v>440.84643361511638</v>
      </c>
      <c r="I204" s="14">
        <f t="shared" si="23"/>
        <v>-3.8771490578308332</v>
      </c>
      <c r="J204" s="63"/>
      <c r="K204" s="15">
        <f t="shared" si="24"/>
        <v>-3.7200000000000006</v>
      </c>
      <c r="L204" s="15">
        <f t="shared" si="25"/>
        <v>0</v>
      </c>
      <c r="M204" s="62"/>
      <c r="N204" s="21">
        <v>994</v>
      </c>
      <c r="O204" s="21">
        <v>441</v>
      </c>
      <c r="P204" s="21">
        <f t="shared" si="28"/>
        <v>553</v>
      </c>
      <c r="Q204" s="16">
        <f t="shared" si="29"/>
        <v>82.833333333333329</v>
      </c>
      <c r="R204" s="16">
        <f t="shared" si="30"/>
        <v>110.25</v>
      </c>
      <c r="S204" s="16">
        <f t="shared" si="31"/>
        <v>69.125</v>
      </c>
      <c r="T204" s="15">
        <f t="shared" si="32"/>
        <v>0.49647887323943662</v>
      </c>
      <c r="U204"/>
      <c r="V204" s="13"/>
      <c r="W204" s="13"/>
      <c r="X204" s="13"/>
    </row>
    <row r="205" spans="1:24" s="64" customFormat="1" ht="18" customHeight="1" x14ac:dyDescent="0.2">
      <c r="A205" s="13">
        <v>56.274999999999999</v>
      </c>
      <c r="B205" s="14">
        <v>23.120999999999999</v>
      </c>
      <c r="C205" s="14">
        <v>1.3640000000000001</v>
      </c>
      <c r="D205" s="15">
        <v>-3.92</v>
      </c>
      <c r="E205" s="62"/>
      <c r="F205" s="16">
        <f t="shared" si="26"/>
        <v>998.69126261996757</v>
      </c>
      <c r="G205" s="15">
        <f t="shared" si="22"/>
        <v>-3.9324202954593073</v>
      </c>
      <c r="H205" s="16">
        <f t="shared" si="27"/>
        <v>462.27234817184547</v>
      </c>
      <c r="I205" s="14">
        <f t="shared" si="23"/>
        <v>-4.1479600322481973</v>
      </c>
      <c r="J205" s="63"/>
      <c r="K205" s="15">
        <f t="shared" si="24"/>
        <v>-3.92</v>
      </c>
      <c r="L205" s="15">
        <f t="shared" si="25"/>
        <v>0</v>
      </c>
      <c r="M205" s="62"/>
      <c r="N205" s="21">
        <v>999</v>
      </c>
      <c r="O205" s="21">
        <v>462</v>
      </c>
      <c r="P205" s="21">
        <f t="shared" si="28"/>
        <v>537</v>
      </c>
      <c r="Q205" s="16">
        <f t="shared" si="29"/>
        <v>83.25</v>
      </c>
      <c r="R205" s="16">
        <f t="shared" si="30"/>
        <v>115.5</v>
      </c>
      <c r="S205" s="16">
        <f t="shared" si="31"/>
        <v>67.125</v>
      </c>
      <c r="T205" s="15">
        <f t="shared" si="32"/>
        <v>0.58108108108108103</v>
      </c>
      <c r="U205"/>
      <c r="V205" s="13"/>
      <c r="W205" s="13"/>
      <c r="X205" s="13"/>
    </row>
    <row r="206" spans="1:24" s="64" customFormat="1" ht="18" customHeight="1" x14ac:dyDescent="0.2">
      <c r="A206" s="13">
        <v>56.325000000000003</v>
      </c>
      <c r="B206" s="14">
        <v>26.484999999999999</v>
      </c>
      <c r="C206" s="14">
        <v>1.423</v>
      </c>
      <c r="D206" s="15">
        <v>-3.94</v>
      </c>
      <c r="E206" s="62"/>
      <c r="F206" s="16">
        <f t="shared" si="26"/>
        <v>963.27242125510941</v>
      </c>
      <c r="G206" s="15">
        <f t="shared" si="22"/>
        <v>-3.8928672684001593</v>
      </c>
      <c r="H206" s="16">
        <f t="shared" si="27"/>
        <v>457.25807584721315</v>
      </c>
      <c r="I206" s="14">
        <f t="shared" si="23"/>
        <v>-4.0868572824492437</v>
      </c>
      <c r="J206" s="63"/>
      <c r="K206" s="15">
        <f t="shared" si="24"/>
        <v>-3.9399999999999995</v>
      </c>
      <c r="L206" s="15">
        <f t="shared" si="25"/>
        <v>0</v>
      </c>
      <c r="M206" s="62"/>
      <c r="N206" s="21">
        <v>963</v>
      </c>
      <c r="O206" s="21">
        <v>457</v>
      </c>
      <c r="P206" s="21">
        <f t="shared" si="28"/>
        <v>506</v>
      </c>
      <c r="Q206" s="16">
        <f t="shared" si="29"/>
        <v>80.25</v>
      </c>
      <c r="R206" s="16">
        <f t="shared" si="30"/>
        <v>114.25</v>
      </c>
      <c r="S206" s="16">
        <f t="shared" si="31"/>
        <v>63.25</v>
      </c>
      <c r="T206" s="15">
        <f t="shared" si="32"/>
        <v>0.63551401869158874</v>
      </c>
      <c r="U206"/>
      <c r="V206" s="13"/>
      <c r="W206" s="13"/>
      <c r="X206" s="13"/>
    </row>
    <row r="207" spans="1:24" s="64" customFormat="1" ht="18" customHeight="1" x14ac:dyDescent="0.2">
      <c r="A207" s="13">
        <v>56.375</v>
      </c>
      <c r="B207" s="14">
        <v>33.036999999999999</v>
      </c>
      <c r="C207" s="14">
        <v>1.5189999999999999</v>
      </c>
      <c r="D207" s="15">
        <v>-3.59</v>
      </c>
      <c r="E207" s="62"/>
      <c r="F207" s="16">
        <f t="shared" si="26"/>
        <v>910.71834507842698</v>
      </c>
      <c r="G207" s="15">
        <f t="shared" ref="G207:G270" si="33">((F207*(-11.72*D207-23.44)+15454.8))/(F207*D207+2*F207-7727.4)</f>
        <v>-3.5339827357389431</v>
      </c>
      <c r="H207" s="16">
        <f t="shared" si="27"/>
        <v>413.97553175665627</v>
      </c>
      <c r="I207" s="14">
        <f t="shared" ref="I207:I270" si="34">(-14.58*(G207+2))/(G207-2.86)</f>
        <v>-3.4978931303744045</v>
      </c>
      <c r="J207" s="63"/>
      <c r="K207" s="15">
        <f t="shared" ref="K207:K270" si="35">(I207*(H207/F207))-2</f>
        <v>-3.5900000000000003</v>
      </c>
      <c r="L207" s="15">
        <f t="shared" ref="L207:L270" si="36">D207-K207</f>
        <v>0</v>
      </c>
      <c r="M207" s="62"/>
      <c r="N207" s="21">
        <v>911</v>
      </c>
      <c r="O207" s="21">
        <v>414</v>
      </c>
      <c r="P207" s="21">
        <f t="shared" si="28"/>
        <v>497</v>
      </c>
      <c r="Q207" s="16">
        <f t="shared" si="29"/>
        <v>75.916666666666671</v>
      </c>
      <c r="R207" s="16">
        <f t="shared" si="30"/>
        <v>103.5</v>
      </c>
      <c r="S207" s="16">
        <f t="shared" si="31"/>
        <v>62.125</v>
      </c>
      <c r="T207" s="15">
        <f t="shared" si="32"/>
        <v>0.54500548847420416</v>
      </c>
      <c r="U207"/>
      <c r="V207" s="13"/>
      <c r="W207" s="13"/>
      <c r="X207" s="13"/>
    </row>
    <row r="208" spans="1:24" s="64" customFormat="1" ht="18" customHeight="1" x14ac:dyDescent="0.2">
      <c r="A208" s="13">
        <v>56.424999999999997</v>
      </c>
      <c r="B208" s="14">
        <v>25.003</v>
      </c>
      <c r="C208" s="14">
        <v>1.3979999999999999</v>
      </c>
      <c r="D208" s="15">
        <v>-3.89</v>
      </c>
      <c r="E208" s="62"/>
      <c r="F208" s="16">
        <f t="shared" ref="F208:F271" si="37">1602.5/(C208+0.2406)</f>
        <v>977.96899792505803</v>
      </c>
      <c r="G208" s="15">
        <f t="shared" si="33"/>
        <v>-3.8762030615839511</v>
      </c>
      <c r="H208" s="16">
        <f t="shared" ref="H208:H271" si="38">((1515.8-(530*G208))/(G208+11.72))</f>
        <v>455.16063848542797</v>
      </c>
      <c r="I208" s="14">
        <f t="shared" si="34"/>
        <v>-4.0608990536371596</v>
      </c>
      <c r="J208" s="63"/>
      <c r="K208" s="15">
        <f t="shared" si="35"/>
        <v>-3.89</v>
      </c>
      <c r="L208" s="15">
        <f t="shared" si="36"/>
        <v>0</v>
      </c>
      <c r="M208" s="62"/>
      <c r="N208" s="21">
        <v>978</v>
      </c>
      <c r="O208" s="21">
        <v>455</v>
      </c>
      <c r="P208" s="21">
        <f t="shared" ref="P208:P271" si="39">N208-O208</f>
        <v>523</v>
      </c>
      <c r="Q208" s="16">
        <f t="shared" ref="Q208:Q271" si="40">N208/12</f>
        <v>81.5</v>
      </c>
      <c r="R208" s="16">
        <f t="shared" ref="R208:R271" si="41">O208/4</f>
        <v>113.75</v>
      </c>
      <c r="S208" s="16">
        <f t="shared" ref="S208:S271" si="42">P208/8</f>
        <v>65.375</v>
      </c>
      <c r="T208" s="15">
        <f t="shared" ref="T208:T271" si="43">(R208-S208)/Q208</f>
        <v>0.59355828220858897</v>
      </c>
      <c r="U208"/>
      <c r="V208" s="13"/>
      <c r="W208" s="13"/>
      <c r="X208" s="13"/>
    </row>
    <row r="209" spans="1:24" s="64" customFormat="1" ht="18" customHeight="1" x14ac:dyDescent="0.2">
      <c r="A209" s="13">
        <v>56.475000000000001</v>
      </c>
      <c r="B209" s="14">
        <v>24.603999999999999</v>
      </c>
      <c r="C209" s="14">
        <v>1.391</v>
      </c>
      <c r="D209" s="15">
        <v>-4.04</v>
      </c>
      <c r="E209" s="62"/>
      <c r="F209" s="16">
        <f t="shared" si="37"/>
        <v>982.16474626133856</v>
      </c>
      <c r="G209" s="15">
        <f t="shared" si="33"/>
        <v>-4.001347871158524</v>
      </c>
      <c r="H209" s="16">
        <f t="shared" si="38"/>
        <v>471.1333418079351</v>
      </c>
      <c r="I209" s="14">
        <f t="shared" si="34"/>
        <v>-4.2527579871219041</v>
      </c>
      <c r="J209" s="63"/>
      <c r="K209" s="15">
        <f t="shared" si="35"/>
        <v>-4.0399999999999991</v>
      </c>
      <c r="L209" s="15">
        <f t="shared" si="36"/>
        <v>0</v>
      </c>
      <c r="M209" s="62"/>
      <c r="N209" s="21">
        <v>982</v>
      </c>
      <c r="O209" s="21">
        <v>471</v>
      </c>
      <c r="P209" s="21">
        <f t="shared" si="39"/>
        <v>511</v>
      </c>
      <c r="Q209" s="16">
        <f t="shared" si="40"/>
        <v>81.833333333333329</v>
      </c>
      <c r="R209" s="16">
        <f t="shared" si="41"/>
        <v>117.75</v>
      </c>
      <c r="S209" s="16">
        <f t="shared" si="42"/>
        <v>63.875</v>
      </c>
      <c r="T209" s="15">
        <f t="shared" si="43"/>
        <v>0.65835030549898166</v>
      </c>
      <c r="U209"/>
      <c r="V209" s="13"/>
      <c r="W209" s="13"/>
      <c r="X209" s="13"/>
    </row>
    <row r="210" spans="1:24" s="64" customFormat="1" ht="18" customHeight="1" x14ac:dyDescent="0.2">
      <c r="A210" s="13">
        <v>56.524999999999999</v>
      </c>
      <c r="B210" s="14">
        <v>25.527000000000001</v>
      </c>
      <c r="C210" s="14">
        <v>1.407</v>
      </c>
      <c r="D210" s="15">
        <v>-3.88</v>
      </c>
      <c r="E210" s="62"/>
      <c r="F210" s="16">
        <f t="shared" si="37"/>
        <v>972.62685117747026</v>
      </c>
      <c r="G210" s="15">
        <f t="shared" si="33"/>
        <v>-3.8599318177359452</v>
      </c>
      <c r="H210" s="16">
        <f t="shared" si="38"/>
        <v>453.1212428203338</v>
      </c>
      <c r="I210" s="14">
        <f t="shared" si="34"/>
        <v>-4.035428727270407</v>
      </c>
      <c r="J210" s="63"/>
      <c r="K210" s="15">
        <f t="shared" si="35"/>
        <v>-3.8800000000000008</v>
      </c>
      <c r="L210" s="15">
        <f t="shared" si="36"/>
        <v>0</v>
      </c>
      <c r="M210" s="62"/>
      <c r="N210" s="21">
        <v>973</v>
      </c>
      <c r="O210" s="21">
        <v>453</v>
      </c>
      <c r="P210" s="21">
        <f t="shared" si="39"/>
        <v>520</v>
      </c>
      <c r="Q210" s="16">
        <f t="shared" si="40"/>
        <v>81.083333333333329</v>
      </c>
      <c r="R210" s="16">
        <f t="shared" si="41"/>
        <v>113.25</v>
      </c>
      <c r="S210" s="16">
        <f t="shared" si="42"/>
        <v>65</v>
      </c>
      <c r="T210" s="15">
        <f t="shared" si="43"/>
        <v>0.59506680369989728</v>
      </c>
      <c r="U210"/>
      <c r="V210" s="13"/>
      <c r="W210" s="13"/>
      <c r="X210" s="13"/>
    </row>
    <row r="211" spans="1:24" s="64" customFormat="1" ht="18" customHeight="1" x14ac:dyDescent="0.2">
      <c r="A211" s="13">
        <v>56.575000000000003</v>
      </c>
      <c r="B211" s="14">
        <v>24.491</v>
      </c>
      <c r="C211" s="14">
        <v>1.389</v>
      </c>
      <c r="D211" s="15">
        <v>-3.95</v>
      </c>
      <c r="E211" s="62"/>
      <c r="F211" s="16">
        <f t="shared" si="37"/>
        <v>983.37015218458521</v>
      </c>
      <c r="G211" s="15">
        <f t="shared" si="33"/>
        <v>-3.9324885813318824</v>
      </c>
      <c r="H211" s="16">
        <f t="shared" si="38"/>
        <v>462.28104904937675</v>
      </c>
      <c r="I211" s="14">
        <f t="shared" si="34"/>
        <v>-4.148064907058572</v>
      </c>
      <c r="J211" s="63"/>
      <c r="K211" s="15">
        <f t="shared" si="35"/>
        <v>-3.9500000000000011</v>
      </c>
      <c r="L211" s="15">
        <f t="shared" si="36"/>
        <v>0</v>
      </c>
      <c r="M211" s="62"/>
      <c r="N211" s="21">
        <v>983</v>
      </c>
      <c r="O211" s="21">
        <v>462</v>
      </c>
      <c r="P211" s="21">
        <f t="shared" si="39"/>
        <v>521</v>
      </c>
      <c r="Q211" s="16">
        <f t="shared" si="40"/>
        <v>81.916666666666671</v>
      </c>
      <c r="R211" s="16">
        <f t="shared" si="41"/>
        <v>115.5</v>
      </c>
      <c r="S211" s="16">
        <f t="shared" si="42"/>
        <v>65.125</v>
      </c>
      <c r="T211" s="15">
        <f t="shared" si="43"/>
        <v>0.61495422177009151</v>
      </c>
      <c r="U211"/>
      <c r="V211" s="13"/>
      <c r="W211" s="13"/>
      <c r="X211" s="13"/>
    </row>
    <row r="212" spans="1:24" s="64" customFormat="1" ht="18" customHeight="1" x14ac:dyDescent="0.2">
      <c r="A212" s="13">
        <v>56.625</v>
      </c>
      <c r="B212" s="14">
        <v>25.003</v>
      </c>
      <c r="C212" s="14">
        <v>1.3979999999999999</v>
      </c>
      <c r="D212" s="15">
        <v>-4.01</v>
      </c>
      <c r="E212" s="62"/>
      <c r="F212" s="16">
        <f t="shared" si="37"/>
        <v>977.96899792505803</v>
      </c>
      <c r="G212" s="15">
        <f t="shared" si="33"/>
        <v>-3.9711692899586026</v>
      </c>
      <c r="H212" s="16">
        <f t="shared" si="38"/>
        <v>467.23432981783611</v>
      </c>
      <c r="I212" s="14">
        <f t="shared" si="34"/>
        <v>-4.2071345369586934</v>
      </c>
      <c r="J212" s="63"/>
      <c r="K212" s="15">
        <f t="shared" si="35"/>
        <v>-4.0100000000000007</v>
      </c>
      <c r="L212" s="15">
        <f t="shared" si="36"/>
        <v>0</v>
      </c>
      <c r="M212" s="62"/>
      <c r="N212" s="21">
        <v>978</v>
      </c>
      <c r="O212" s="21">
        <v>467</v>
      </c>
      <c r="P212" s="21">
        <f t="shared" si="39"/>
        <v>511</v>
      </c>
      <c r="Q212" s="16">
        <f t="shared" si="40"/>
        <v>81.5</v>
      </c>
      <c r="R212" s="16">
        <f t="shared" si="41"/>
        <v>116.75</v>
      </c>
      <c r="S212" s="16">
        <f t="shared" si="42"/>
        <v>63.875</v>
      </c>
      <c r="T212" s="15">
        <f t="shared" si="43"/>
        <v>0.64877300613496935</v>
      </c>
      <c r="U212"/>
      <c r="V212" s="13"/>
      <c r="W212" s="13"/>
      <c r="X212" s="13"/>
    </row>
    <row r="213" spans="1:24" s="64" customFormat="1" ht="18" customHeight="1" x14ac:dyDescent="0.2">
      <c r="A213" s="13">
        <v>56.674999999999997</v>
      </c>
      <c r="B213" s="14">
        <v>25.942</v>
      </c>
      <c r="C213" s="14">
        <v>1.4139999999999999</v>
      </c>
      <c r="D213" s="15">
        <v>-3.72</v>
      </c>
      <c r="E213" s="62"/>
      <c r="F213" s="16">
        <f t="shared" si="37"/>
        <v>968.51202707603056</v>
      </c>
      <c r="G213" s="15">
        <f t="shared" si="33"/>
        <v>-3.7237896923707146</v>
      </c>
      <c r="H213" s="16">
        <f t="shared" si="38"/>
        <v>436.38278668423584</v>
      </c>
      <c r="I213" s="14">
        <f t="shared" si="34"/>
        <v>-3.8173840430973867</v>
      </c>
      <c r="J213" s="63"/>
      <c r="K213" s="15">
        <f t="shared" si="35"/>
        <v>-3.72</v>
      </c>
      <c r="L213" s="15">
        <f t="shared" si="36"/>
        <v>0</v>
      </c>
      <c r="M213" s="62"/>
      <c r="N213" s="21">
        <v>969</v>
      </c>
      <c r="O213" s="21">
        <v>436</v>
      </c>
      <c r="P213" s="21">
        <f t="shared" si="39"/>
        <v>533</v>
      </c>
      <c r="Q213" s="16">
        <f t="shared" si="40"/>
        <v>80.75</v>
      </c>
      <c r="R213" s="16">
        <f t="shared" si="41"/>
        <v>109</v>
      </c>
      <c r="S213" s="16">
        <f t="shared" si="42"/>
        <v>66.625</v>
      </c>
      <c r="T213" s="15">
        <f t="shared" si="43"/>
        <v>0.52476780185758509</v>
      </c>
      <c r="U213"/>
      <c r="V213" s="13"/>
      <c r="W213" s="13"/>
      <c r="X213" s="13"/>
    </row>
    <row r="214" spans="1:24" s="64" customFormat="1" ht="18" customHeight="1" x14ac:dyDescent="0.2">
      <c r="A214" s="13">
        <v>56.725000000000001</v>
      </c>
      <c r="B214" s="14">
        <v>25.645</v>
      </c>
      <c r="C214" s="14">
        <v>1.409</v>
      </c>
      <c r="D214" s="15">
        <v>-3.79</v>
      </c>
      <c r="E214" s="62"/>
      <c r="F214" s="16">
        <f t="shared" si="37"/>
        <v>971.44762366634336</v>
      </c>
      <c r="G214" s="15">
        <f t="shared" si="33"/>
        <v>-3.7854957633107125</v>
      </c>
      <c r="H214" s="16">
        <f t="shared" si="38"/>
        <v>443.89827637476907</v>
      </c>
      <c r="I214" s="14">
        <f t="shared" si="34"/>
        <v>-3.9173192123293248</v>
      </c>
      <c r="J214" s="63"/>
      <c r="K214" s="15">
        <f t="shared" si="35"/>
        <v>-3.7900000000000009</v>
      </c>
      <c r="L214" s="15">
        <f t="shared" si="36"/>
        <v>0</v>
      </c>
      <c r="M214" s="62"/>
      <c r="N214" s="21">
        <v>971</v>
      </c>
      <c r="O214" s="21">
        <v>444</v>
      </c>
      <c r="P214" s="21">
        <f t="shared" si="39"/>
        <v>527</v>
      </c>
      <c r="Q214" s="16">
        <f t="shared" si="40"/>
        <v>80.916666666666671</v>
      </c>
      <c r="R214" s="16">
        <f t="shared" si="41"/>
        <v>111</v>
      </c>
      <c r="S214" s="16">
        <f t="shared" si="42"/>
        <v>65.875</v>
      </c>
      <c r="T214" s="15">
        <f t="shared" si="43"/>
        <v>0.55767250257466527</v>
      </c>
      <c r="U214"/>
      <c r="V214" s="13"/>
      <c r="W214" s="13"/>
      <c r="X214" s="13"/>
    </row>
    <row r="215" spans="1:24" s="64" customFormat="1" ht="18" customHeight="1" x14ac:dyDescent="0.2">
      <c r="A215" s="13">
        <v>56.774999999999999</v>
      </c>
      <c r="B215" s="14">
        <v>29.512</v>
      </c>
      <c r="C215" s="14">
        <v>1.47</v>
      </c>
      <c r="D215" s="15">
        <v>-3.8</v>
      </c>
      <c r="E215" s="62"/>
      <c r="F215" s="16">
        <f t="shared" si="37"/>
        <v>936.80579913480653</v>
      </c>
      <c r="G215" s="15">
        <f t="shared" si="33"/>
        <v>-3.741126289832164</v>
      </c>
      <c r="H215" s="16">
        <f t="shared" si="38"/>
        <v>438.48255539533449</v>
      </c>
      <c r="I215" s="14">
        <f t="shared" si="34"/>
        <v>-3.8456499983729882</v>
      </c>
      <c r="J215" s="63"/>
      <c r="K215" s="15">
        <f t="shared" si="35"/>
        <v>-3.8</v>
      </c>
      <c r="L215" s="15">
        <f t="shared" si="36"/>
        <v>0</v>
      </c>
      <c r="M215" s="62"/>
      <c r="N215" s="21">
        <v>937</v>
      </c>
      <c r="O215" s="21">
        <v>439</v>
      </c>
      <c r="P215" s="21">
        <f t="shared" si="39"/>
        <v>498</v>
      </c>
      <c r="Q215" s="16">
        <f t="shared" si="40"/>
        <v>78.083333333333329</v>
      </c>
      <c r="R215" s="16">
        <f t="shared" si="41"/>
        <v>109.75</v>
      </c>
      <c r="S215" s="16">
        <f t="shared" si="42"/>
        <v>62.25</v>
      </c>
      <c r="T215" s="15">
        <f t="shared" si="43"/>
        <v>0.608324439701174</v>
      </c>
      <c r="U215"/>
      <c r="V215" s="13"/>
      <c r="W215" s="13"/>
      <c r="X215" s="13"/>
    </row>
    <row r="216" spans="1:24" s="64" customFormat="1" ht="18" customHeight="1" x14ac:dyDescent="0.2">
      <c r="A216" s="13">
        <v>56.825000000000003</v>
      </c>
      <c r="B216" s="14">
        <v>32.960999999999999</v>
      </c>
      <c r="C216" s="14">
        <v>1.518</v>
      </c>
      <c r="D216" s="15">
        <v>-3.42</v>
      </c>
      <c r="E216" s="62"/>
      <c r="F216" s="16">
        <f t="shared" si="37"/>
        <v>911.23621062208576</v>
      </c>
      <c r="G216" s="15">
        <f t="shared" si="33"/>
        <v>-3.3941637469337413</v>
      </c>
      <c r="H216" s="16">
        <f t="shared" si="38"/>
        <v>398.12298550240331</v>
      </c>
      <c r="I216" s="14">
        <f t="shared" si="34"/>
        <v>-3.2501399472087247</v>
      </c>
      <c r="J216" s="63"/>
      <c r="K216" s="15">
        <f t="shared" si="35"/>
        <v>-3.419999999999999</v>
      </c>
      <c r="L216" s="15">
        <f t="shared" si="36"/>
        <v>0</v>
      </c>
      <c r="M216" s="62"/>
      <c r="N216" s="21">
        <v>911</v>
      </c>
      <c r="O216" s="21">
        <v>398</v>
      </c>
      <c r="P216" s="21">
        <f t="shared" si="39"/>
        <v>513</v>
      </c>
      <c r="Q216" s="16">
        <f t="shared" si="40"/>
        <v>75.916666666666671</v>
      </c>
      <c r="R216" s="16">
        <f t="shared" si="41"/>
        <v>99.5</v>
      </c>
      <c r="S216" s="16">
        <f t="shared" si="42"/>
        <v>64.125</v>
      </c>
      <c r="T216" s="15">
        <f t="shared" si="43"/>
        <v>0.4659714599341383</v>
      </c>
      <c r="U216"/>
      <c r="V216" s="13"/>
      <c r="W216" s="13"/>
      <c r="X216" s="13"/>
    </row>
    <row r="217" spans="1:24" s="64" customFormat="1" ht="18" customHeight="1" x14ac:dyDescent="0.2">
      <c r="A217" s="13">
        <v>56.875</v>
      </c>
      <c r="B217" s="14">
        <v>28.51</v>
      </c>
      <c r="C217" s="14">
        <v>1.4550000000000001</v>
      </c>
      <c r="D217" s="15">
        <v>-3.43</v>
      </c>
      <c r="E217" s="62"/>
      <c r="F217" s="16">
        <f t="shared" si="37"/>
        <v>945.09318235432886</v>
      </c>
      <c r="G217" s="15">
        <f t="shared" si="33"/>
        <v>-3.4469199387868423</v>
      </c>
      <c r="H217" s="16">
        <f t="shared" si="38"/>
        <v>404.04148670439196</v>
      </c>
      <c r="I217" s="14">
        <f t="shared" si="34"/>
        <v>-3.344912082643317</v>
      </c>
      <c r="J217" s="63"/>
      <c r="K217" s="15">
        <f t="shared" si="35"/>
        <v>-3.4299999999999997</v>
      </c>
      <c r="L217" s="15">
        <f t="shared" si="36"/>
        <v>0</v>
      </c>
      <c r="M217" s="62"/>
      <c r="N217" s="21">
        <v>945</v>
      </c>
      <c r="O217" s="21">
        <v>404</v>
      </c>
      <c r="P217" s="21">
        <f t="shared" si="39"/>
        <v>541</v>
      </c>
      <c r="Q217" s="16">
        <f t="shared" si="40"/>
        <v>78.75</v>
      </c>
      <c r="R217" s="16">
        <f t="shared" si="41"/>
        <v>101</v>
      </c>
      <c r="S217" s="16">
        <f t="shared" si="42"/>
        <v>67.625</v>
      </c>
      <c r="T217" s="15">
        <f t="shared" si="43"/>
        <v>0.4238095238095238</v>
      </c>
      <c r="U217"/>
      <c r="V217" s="13"/>
      <c r="W217" s="13"/>
      <c r="X217" s="13"/>
    </row>
    <row r="218" spans="1:24" s="64" customFormat="1" ht="18" customHeight="1" x14ac:dyDescent="0.2">
      <c r="A218" s="13">
        <v>56.924999999999997</v>
      </c>
      <c r="B218" s="14">
        <v>22.335999999999999</v>
      </c>
      <c r="C218" s="14">
        <v>1.349</v>
      </c>
      <c r="D218" s="15">
        <v>-3.64</v>
      </c>
      <c r="E218" s="62"/>
      <c r="F218" s="16">
        <f t="shared" si="37"/>
        <v>1008.1152491192754</v>
      </c>
      <c r="G218" s="15">
        <f t="shared" si="33"/>
        <v>-3.7131075645245857</v>
      </c>
      <c r="H218" s="16">
        <f t="shared" si="38"/>
        <v>435.09351939872545</v>
      </c>
      <c r="I218" s="14">
        <f t="shared" si="34"/>
        <v>-3.7998934363361485</v>
      </c>
      <c r="J218" s="63"/>
      <c r="K218" s="15">
        <f t="shared" si="35"/>
        <v>-3.6399999999999997</v>
      </c>
      <c r="L218" s="15">
        <f t="shared" si="36"/>
        <v>0</v>
      </c>
      <c r="M218" s="62"/>
      <c r="N218" s="21">
        <v>1008</v>
      </c>
      <c r="O218" s="21">
        <v>435</v>
      </c>
      <c r="P218" s="21">
        <f t="shared" si="39"/>
        <v>573</v>
      </c>
      <c r="Q218" s="16">
        <f t="shared" si="40"/>
        <v>84</v>
      </c>
      <c r="R218" s="16">
        <f t="shared" si="41"/>
        <v>108.75</v>
      </c>
      <c r="S218" s="16">
        <f t="shared" si="42"/>
        <v>71.625</v>
      </c>
      <c r="T218" s="15">
        <f t="shared" si="43"/>
        <v>0.4419642857142857</v>
      </c>
      <c r="U218"/>
      <c r="V218" s="13"/>
      <c r="W218" s="13"/>
      <c r="X218" s="13"/>
    </row>
    <row r="219" spans="1:24" s="64" customFormat="1" ht="18" customHeight="1" x14ac:dyDescent="0.2">
      <c r="A219" s="13">
        <v>56.975000000000001</v>
      </c>
      <c r="B219" s="14">
        <v>27.102</v>
      </c>
      <c r="C219" s="14">
        <v>1.4330000000000001</v>
      </c>
      <c r="D219" s="15">
        <v>-3.42</v>
      </c>
      <c r="E219" s="62"/>
      <c r="F219" s="16">
        <f t="shared" si="37"/>
        <v>957.51673040152968</v>
      </c>
      <c r="G219" s="15">
        <f t="shared" si="33"/>
        <v>-3.4543767633960205</v>
      </c>
      <c r="H219" s="16">
        <f t="shared" si="38"/>
        <v>404.88413139610822</v>
      </c>
      <c r="I219" s="14">
        <f t="shared" si="34"/>
        <v>-3.3581799130575685</v>
      </c>
      <c r="J219" s="63"/>
      <c r="K219" s="15">
        <f t="shared" si="35"/>
        <v>-3.42</v>
      </c>
      <c r="L219" s="15">
        <f t="shared" si="36"/>
        <v>0</v>
      </c>
      <c r="M219" s="62"/>
      <c r="N219" s="21">
        <v>958</v>
      </c>
      <c r="O219" s="21">
        <v>405</v>
      </c>
      <c r="P219" s="21">
        <f t="shared" si="39"/>
        <v>553</v>
      </c>
      <c r="Q219" s="16">
        <f t="shared" si="40"/>
        <v>79.833333333333329</v>
      </c>
      <c r="R219" s="16">
        <f t="shared" si="41"/>
        <v>101.25</v>
      </c>
      <c r="S219" s="16">
        <f t="shared" si="42"/>
        <v>69.125</v>
      </c>
      <c r="T219" s="15">
        <f t="shared" si="43"/>
        <v>0.4024008350730689</v>
      </c>
      <c r="U219"/>
      <c r="V219" s="13"/>
      <c r="W219" s="13"/>
      <c r="X219" s="13"/>
    </row>
    <row r="220" spans="1:24" s="64" customFormat="1" ht="18" customHeight="1" x14ac:dyDescent="0.2">
      <c r="A220" s="13">
        <v>57.024999999999999</v>
      </c>
      <c r="B220" s="14">
        <v>27.416</v>
      </c>
      <c r="C220" s="14">
        <v>1.4379999999999999</v>
      </c>
      <c r="D220" s="15">
        <v>-3.33</v>
      </c>
      <c r="E220" s="62"/>
      <c r="F220" s="16">
        <f t="shared" si="37"/>
        <v>954.66460145359235</v>
      </c>
      <c r="G220" s="15">
        <f t="shared" si="33"/>
        <v>-3.3717216352707178</v>
      </c>
      <c r="H220" s="16">
        <f t="shared" si="38"/>
        <v>395.62797530177755</v>
      </c>
      <c r="I220" s="14">
        <f t="shared" si="34"/>
        <v>-3.2093380630244148</v>
      </c>
      <c r="J220" s="63"/>
      <c r="K220" s="15">
        <f t="shared" si="35"/>
        <v>-3.33</v>
      </c>
      <c r="L220" s="15">
        <f t="shared" si="36"/>
        <v>0</v>
      </c>
      <c r="M220" s="62"/>
      <c r="N220" s="21">
        <v>955</v>
      </c>
      <c r="O220" s="21">
        <v>396</v>
      </c>
      <c r="P220" s="21">
        <f t="shared" si="39"/>
        <v>559</v>
      </c>
      <c r="Q220" s="16">
        <f t="shared" si="40"/>
        <v>79.583333333333329</v>
      </c>
      <c r="R220" s="16">
        <f t="shared" si="41"/>
        <v>99</v>
      </c>
      <c r="S220" s="16">
        <f t="shared" si="42"/>
        <v>69.875</v>
      </c>
      <c r="T220" s="15">
        <f t="shared" si="43"/>
        <v>0.36596858638743457</v>
      </c>
      <c r="U220"/>
      <c r="V220" s="13"/>
      <c r="W220" s="13"/>
      <c r="X220" s="13"/>
    </row>
    <row r="221" spans="1:24" s="64" customFormat="1" ht="18" customHeight="1" x14ac:dyDescent="0.2">
      <c r="A221" s="13">
        <v>57.075000000000003</v>
      </c>
      <c r="B221" s="14">
        <v>29.785</v>
      </c>
      <c r="C221" s="14">
        <v>1.474</v>
      </c>
      <c r="D221" s="15">
        <v>-3.41</v>
      </c>
      <c r="E221" s="62"/>
      <c r="F221" s="16">
        <f t="shared" si="37"/>
        <v>934.6203196080719</v>
      </c>
      <c r="G221" s="15">
        <f t="shared" si="33"/>
        <v>-3.4161254209015128</v>
      </c>
      <c r="H221" s="16">
        <f t="shared" si="38"/>
        <v>400.57763895549198</v>
      </c>
      <c r="I221" s="14">
        <f t="shared" si="34"/>
        <v>-3.2897858554551118</v>
      </c>
      <c r="J221" s="63"/>
      <c r="K221" s="15">
        <f t="shared" si="35"/>
        <v>-3.410000000000001</v>
      </c>
      <c r="L221" s="15">
        <f t="shared" si="36"/>
        <v>0</v>
      </c>
      <c r="M221" s="62"/>
      <c r="N221" s="21">
        <v>935</v>
      </c>
      <c r="O221" s="21">
        <v>401</v>
      </c>
      <c r="P221" s="21">
        <f t="shared" si="39"/>
        <v>534</v>
      </c>
      <c r="Q221" s="16">
        <f t="shared" si="40"/>
        <v>77.916666666666671</v>
      </c>
      <c r="R221" s="16">
        <f t="shared" si="41"/>
        <v>100.25</v>
      </c>
      <c r="S221" s="16">
        <f t="shared" si="42"/>
        <v>66.75</v>
      </c>
      <c r="T221" s="15">
        <f t="shared" si="43"/>
        <v>0.42994652406417111</v>
      </c>
      <c r="U221"/>
      <c r="V221" s="13"/>
      <c r="W221" s="13"/>
      <c r="X221" s="13"/>
    </row>
    <row r="222" spans="1:24" s="64" customFormat="1" ht="18" customHeight="1" x14ac:dyDescent="0.2">
      <c r="A222" s="13">
        <v>57.125</v>
      </c>
      <c r="B222" s="14">
        <v>26.181999999999999</v>
      </c>
      <c r="C222" s="14">
        <v>1.4179999999999999</v>
      </c>
      <c r="D222" s="15">
        <v>-3.78</v>
      </c>
      <c r="E222" s="62"/>
      <c r="F222" s="16">
        <f t="shared" si="37"/>
        <v>966.17629325937548</v>
      </c>
      <c r="G222" s="15">
        <f t="shared" si="33"/>
        <v>-3.7694562116333969</v>
      </c>
      <c r="H222" s="16">
        <f t="shared" si="38"/>
        <v>441.93351872445356</v>
      </c>
      <c r="I222" s="14">
        <f t="shared" si="34"/>
        <v>-3.8915215278657871</v>
      </c>
      <c r="J222" s="63"/>
      <c r="K222" s="15">
        <f t="shared" si="35"/>
        <v>-3.7800000000000002</v>
      </c>
      <c r="L222" s="15">
        <f t="shared" si="36"/>
        <v>0</v>
      </c>
      <c r="M222" s="62"/>
      <c r="N222" s="21">
        <v>966</v>
      </c>
      <c r="O222" s="21">
        <v>442</v>
      </c>
      <c r="P222" s="21">
        <f t="shared" si="39"/>
        <v>524</v>
      </c>
      <c r="Q222" s="16">
        <f t="shared" si="40"/>
        <v>80.5</v>
      </c>
      <c r="R222" s="16">
        <f t="shared" si="41"/>
        <v>110.5</v>
      </c>
      <c r="S222" s="16">
        <f t="shared" si="42"/>
        <v>65.5</v>
      </c>
      <c r="T222" s="15">
        <f t="shared" si="43"/>
        <v>0.55900621118012417</v>
      </c>
      <c r="U222"/>
      <c r="V222" s="13"/>
      <c r="W222" s="13"/>
      <c r="X222" s="13"/>
    </row>
    <row r="223" spans="1:24" s="64" customFormat="1" ht="18" customHeight="1" x14ac:dyDescent="0.2">
      <c r="A223" s="13">
        <v>57.174999999999997</v>
      </c>
      <c r="B223" s="14">
        <v>26.181999999999999</v>
      </c>
      <c r="C223" s="14">
        <v>1.4179999999999999</v>
      </c>
      <c r="D223" s="15">
        <v>-3.61</v>
      </c>
      <c r="E223" s="62"/>
      <c r="F223" s="16">
        <f t="shared" si="37"/>
        <v>966.17629325937548</v>
      </c>
      <c r="G223" s="15">
        <f t="shared" si="33"/>
        <v>-3.628781378178032</v>
      </c>
      <c r="H223" s="16">
        <f t="shared" si="38"/>
        <v>425.035373677736</v>
      </c>
      <c r="I223" s="14">
        <f t="shared" si="34"/>
        <v>-3.6597985214449835</v>
      </c>
      <c r="J223" s="63"/>
      <c r="K223" s="15">
        <f t="shared" si="35"/>
        <v>-3.61</v>
      </c>
      <c r="L223" s="15">
        <f t="shared" si="36"/>
        <v>0</v>
      </c>
      <c r="M223" s="62"/>
      <c r="N223" s="21">
        <v>966</v>
      </c>
      <c r="O223" s="21">
        <v>425</v>
      </c>
      <c r="P223" s="21">
        <f t="shared" si="39"/>
        <v>541</v>
      </c>
      <c r="Q223" s="16">
        <f t="shared" si="40"/>
        <v>80.5</v>
      </c>
      <c r="R223" s="16">
        <f t="shared" si="41"/>
        <v>106.25</v>
      </c>
      <c r="S223" s="16">
        <f t="shared" si="42"/>
        <v>67.625</v>
      </c>
      <c r="T223" s="15">
        <f t="shared" si="43"/>
        <v>0.47981366459627328</v>
      </c>
      <c r="U223"/>
      <c r="V223" s="13"/>
      <c r="W223" s="13"/>
      <c r="X223" s="13"/>
    </row>
    <row r="224" spans="1:24" s="64" customFormat="1" ht="18" customHeight="1" x14ac:dyDescent="0.2">
      <c r="A224" s="13">
        <v>57.225000000000001</v>
      </c>
      <c r="B224" s="14">
        <v>25.41</v>
      </c>
      <c r="C224" s="14">
        <v>1.405</v>
      </c>
      <c r="D224" s="15">
        <v>-3.76</v>
      </c>
      <c r="E224" s="62"/>
      <c r="F224" s="16">
        <f t="shared" si="37"/>
        <v>973.80894506562959</v>
      </c>
      <c r="G224" s="15">
        <f t="shared" si="33"/>
        <v>-3.764496179547395</v>
      </c>
      <c r="H224" s="16">
        <f t="shared" si="38"/>
        <v>441.32754560859127</v>
      </c>
      <c r="I224" s="14">
        <f t="shared" si="34"/>
        <v>-3.8835186254962446</v>
      </c>
      <c r="J224" s="63"/>
      <c r="K224" s="15">
        <f t="shared" si="35"/>
        <v>-3.76</v>
      </c>
      <c r="L224" s="15">
        <f t="shared" si="36"/>
        <v>0</v>
      </c>
      <c r="M224" s="62"/>
      <c r="N224" s="21">
        <v>974</v>
      </c>
      <c r="O224" s="21">
        <v>441</v>
      </c>
      <c r="P224" s="21">
        <f t="shared" si="39"/>
        <v>533</v>
      </c>
      <c r="Q224" s="16">
        <f t="shared" si="40"/>
        <v>81.166666666666671</v>
      </c>
      <c r="R224" s="16">
        <f t="shared" si="41"/>
        <v>110.25</v>
      </c>
      <c r="S224" s="16">
        <f t="shared" si="42"/>
        <v>66.625</v>
      </c>
      <c r="T224" s="15">
        <f t="shared" si="43"/>
        <v>0.53747433264887057</v>
      </c>
      <c r="U224"/>
      <c r="V224" s="13"/>
      <c r="W224" s="13"/>
      <c r="X224" s="13"/>
    </row>
    <row r="225" spans="1:24" s="64" customFormat="1" ht="18" customHeight="1" x14ac:dyDescent="0.2">
      <c r="A225" s="13">
        <v>57.274999999999999</v>
      </c>
      <c r="B225" s="14">
        <v>30.13</v>
      </c>
      <c r="C225" s="14">
        <v>1.4790000000000001</v>
      </c>
      <c r="D225" s="15">
        <v>-3.3</v>
      </c>
      <c r="E225" s="62"/>
      <c r="F225" s="16">
        <f t="shared" si="37"/>
        <v>931.90276808560134</v>
      </c>
      <c r="G225" s="15">
        <f t="shared" si="33"/>
        <v>-3.3173386162984566</v>
      </c>
      <c r="H225" s="16">
        <f t="shared" si="38"/>
        <v>389.63720149293022</v>
      </c>
      <c r="I225" s="14">
        <f t="shared" si="34"/>
        <v>-3.1092349341115555</v>
      </c>
      <c r="J225" s="63"/>
      <c r="K225" s="15">
        <f t="shared" si="35"/>
        <v>-3.3</v>
      </c>
      <c r="L225" s="15">
        <f t="shared" si="36"/>
        <v>0</v>
      </c>
      <c r="M225" s="62"/>
      <c r="N225" s="21">
        <v>932</v>
      </c>
      <c r="O225" s="21">
        <v>390</v>
      </c>
      <c r="P225" s="21">
        <f t="shared" si="39"/>
        <v>542</v>
      </c>
      <c r="Q225" s="16">
        <f t="shared" si="40"/>
        <v>77.666666666666671</v>
      </c>
      <c r="R225" s="16">
        <f t="shared" si="41"/>
        <v>97.5</v>
      </c>
      <c r="S225" s="16">
        <f t="shared" si="42"/>
        <v>67.75</v>
      </c>
      <c r="T225" s="15">
        <f t="shared" si="43"/>
        <v>0.38304721030042915</v>
      </c>
      <c r="U225"/>
      <c r="V225" s="13"/>
      <c r="W225" s="13"/>
      <c r="X225" s="13"/>
    </row>
    <row r="226" spans="1:24" s="64" customFormat="1" ht="18" customHeight="1" x14ac:dyDescent="0.2">
      <c r="A226" s="13">
        <v>57.325000000000003</v>
      </c>
      <c r="B226" s="14">
        <v>31.768999999999998</v>
      </c>
      <c r="C226" s="14">
        <v>1.502</v>
      </c>
      <c r="D226" s="15">
        <v>-3.52</v>
      </c>
      <c r="E226" s="62"/>
      <c r="F226" s="16">
        <f t="shared" si="37"/>
        <v>919.6028922300012</v>
      </c>
      <c r="G226" s="15">
        <f t="shared" si="33"/>
        <v>-3.4889083347988286</v>
      </c>
      <c r="H226" s="16">
        <f t="shared" si="38"/>
        <v>408.80621359975328</v>
      </c>
      <c r="I226" s="14">
        <f t="shared" si="34"/>
        <v>-3.4192151432368676</v>
      </c>
      <c r="J226" s="63"/>
      <c r="K226" s="15">
        <f t="shared" si="35"/>
        <v>-3.52</v>
      </c>
      <c r="L226" s="15">
        <f t="shared" si="36"/>
        <v>0</v>
      </c>
      <c r="M226" s="62"/>
      <c r="N226" s="21">
        <v>920</v>
      </c>
      <c r="O226" s="21">
        <v>409</v>
      </c>
      <c r="P226" s="21">
        <f t="shared" si="39"/>
        <v>511</v>
      </c>
      <c r="Q226" s="16">
        <f t="shared" si="40"/>
        <v>76.666666666666671</v>
      </c>
      <c r="R226" s="16">
        <f t="shared" si="41"/>
        <v>102.25</v>
      </c>
      <c r="S226" s="16">
        <f t="shared" si="42"/>
        <v>63.875</v>
      </c>
      <c r="T226" s="15">
        <f t="shared" si="43"/>
        <v>0.50054347826086953</v>
      </c>
      <c r="U226"/>
      <c r="V226" s="13"/>
      <c r="W226" s="13"/>
      <c r="X226" s="13"/>
    </row>
    <row r="227" spans="1:24" s="64" customFormat="1" ht="18" customHeight="1" x14ac:dyDescent="0.2">
      <c r="A227" s="13">
        <v>57.375</v>
      </c>
      <c r="B227" s="14">
        <v>33.265999999999998</v>
      </c>
      <c r="C227" s="14">
        <v>1.522</v>
      </c>
      <c r="D227" s="15">
        <v>-3.41</v>
      </c>
      <c r="E227" s="62"/>
      <c r="F227" s="16">
        <f t="shared" si="37"/>
        <v>909.1682741404743</v>
      </c>
      <c r="G227" s="15">
        <f t="shared" si="33"/>
        <v>-3.3830481080457018</v>
      </c>
      <c r="H227" s="16">
        <f t="shared" si="38"/>
        <v>396.88552124877248</v>
      </c>
      <c r="I227" s="14">
        <f t="shared" si="34"/>
        <v>-3.2299673278696948</v>
      </c>
      <c r="J227" s="63"/>
      <c r="K227" s="15">
        <f t="shared" si="35"/>
        <v>-3.4099999999999997</v>
      </c>
      <c r="L227" s="15">
        <f t="shared" si="36"/>
        <v>0</v>
      </c>
      <c r="M227" s="62"/>
      <c r="N227" s="21">
        <v>909</v>
      </c>
      <c r="O227" s="21">
        <v>397</v>
      </c>
      <c r="P227" s="21">
        <f t="shared" si="39"/>
        <v>512</v>
      </c>
      <c r="Q227" s="16">
        <f t="shared" si="40"/>
        <v>75.75</v>
      </c>
      <c r="R227" s="16">
        <f t="shared" si="41"/>
        <v>99.25</v>
      </c>
      <c r="S227" s="16">
        <f t="shared" si="42"/>
        <v>64</v>
      </c>
      <c r="T227" s="15">
        <f t="shared" si="43"/>
        <v>0.46534653465346537</v>
      </c>
      <c r="U227"/>
      <c r="V227" s="13"/>
      <c r="W227" s="13"/>
      <c r="X227" s="13"/>
    </row>
    <row r="228" spans="1:24" s="64" customFormat="1" ht="18" customHeight="1" x14ac:dyDescent="0.2">
      <c r="A228" s="13">
        <v>57.424999999999997</v>
      </c>
      <c r="B228" s="14">
        <v>25.882000000000001</v>
      </c>
      <c r="C228" s="14">
        <v>1.413</v>
      </c>
      <c r="D228" s="15">
        <v>-3.3</v>
      </c>
      <c r="E228" s="62"/>
      <c r="F228" s="16">
        <f t="shared" si="37"/>
        <v>969.09772617319788</v>
      </c>
      <c r="G228" s="15">
        <f t="shared" si="33"/>
        <v>-3.3625469578033571</v>
      </c>
      <c r="H228" s="16">
        <f t="shared" si="38"/>
        <v>394.61183580505735</v>
      </c>
      <c r="I228" s="14">
        <f t="shared" si="34"/>
        <v>-3.1925728772299835</v>
      </c>
      <c r="J228" s="63"/>
      <c r="K228" s="15">
        <f t="shared" si="35"/>
        <v>-3.3000000000000007</v>
      </c>
      <c r="L228" s="15">
        <f t="shared" si="36"/>
        <v>0</v>
      </c>
      <c r="M228" s="62"/>
      <c r="N228" s="21">
        <v>969</v>
      </c>
      <c r="O228" s="21">
        <v>395</v>
      </c>
      <c r="P228" s="21">
        <f t="shared" si="39"/>
        <v>574</v>
      </c>
      <c r="Q228" s="16">
        <f t="shared" si="40"/>
        <v>80.75</v>
      </c>
      <c r="R228" s="16">
        <f t="shared" si="41"/>
        <v>98.75</v>
      </c>
      <c r="S228" s="16">
        <f t="shared" si="42"/>
        <v>71.75</v>
      </c>
      <c r="T228" s="15">
        <f t="shared" si="43"/>
        <v>0.33436532507739936</v>
      </c>
      <c r="U228"/>
      <c r="V228" s="13"/>
      <c r="W228" s="13"/>
      <c r="X228" s="13"/>
    </row>
    <row r="229" spans="1:24" s="64" customFormat="1" ht="18" customHeight="1" x14ac:dyDescent="0.2">
      <c r="A229" s="13">
        <v>57.475000000000001</v>
      </c>
      <c r="B229" s="14">
        <v>26.122</v>
      </c>
      <c r="C229" s="14">
        <v>1.417</v>
      </c>
      <c r="D229" s="15">
        <v>-3.58</v>
      </c>
      <c r="E229" s="62"/>
      <c r="F229" s="16">
        <f t="shared" si="37"/>
        <v>966.75916988416986</v>
      </c>
      <c r="G229" s="15">
        <f t="shared" si="33"/>
        <v>-3.6042457004432231</v>
      </c>
      <c r="H229" s="16">
        <f t="shared" si="38"/>
        <v>422.1480955161511</v>
      </c>
      <c r="I229" s="14">
        <f t="shared" si="34"/>
        <v>-3.6183498270894092</v>
      </c>
      <c r="J229" s="63"/>
      <c r="K229" s="15">
        <f t="shared" si="35"/>
        <v>-3.5800000000000005</v>
      </c>
      <c r="L229" s="15">
        <f t="shared" si="36"/>
        <v>0</v>
      </c>
      <c r="M229" s="62"/>
      <c r="N229" s="21">
        <v>967</v>
      </c>
      <c r="O229" s="21">
        <v>422</v>
      </c>
      <c r="P229" s="21">
        <f t="shared" si="39"/>
        <v>545</v>
      </c>
      <c r="Q229" s="16">
        <f t="shared" si="40"/>
        <v>80.583333333333329</v>
      </c>
      <c r="R229" s="16">
        <f t="shared" si="41"/>
        <v>105.5</v>
      </c>
      <c r="S229" s="16">
        <f t="shared" si="42"/>
        <v>68.125</v>
      </c>
      <c r="T229" s="15">
        <f t="shared" si="43"/>
        <v>0.46380558428128232</v>
      </c>
      <c r="U229"/>
      <c r="V229" s="13"/>
      <c r="W229" s="13"/>
      <c r="X229" s="13"/>
    </row>
    <row r="230" spans="1:24" s="64" customFormat="1" ht="18" customHeight="1" x14ac:dyDescent="0.2">
      <c r="A230" s="13">
        <v>57.524999999999999</v>
      </c>
      <c r="B230" s="14">
        <v>31.045999999999999</v>
      </c>
      <c r="C230" s="14">
        <v>1.492</v>
      </c>
      <c r="D230" s="15">
        <v>-3.49</v>
      </c>
      <c r="E230" s="62"/>
      <c r="F230" s="16">
        <f t="shared" si="37"/>
        <v>924.91053907422372</v>
      </c>
      <c r="G230" s="15">
        <f t="shared" si="33"/>
        <v>-3.4711185308754962</v>
      </c>
      <c r="H230" s="16">
        <f t="shared" si="38"/>
        <v>406.78155382927918</v>
      </c>
      <c r="I230" s="14">
        <f t="shared" si="34"/>
        <v>-3.387854464509398</v>
      </c>
      <c r="J230" s="63"/>
      <c r="K230" s="15">
        <f t="shared" si="35"/>
        <v>-3.49</v>
      </c>
      <c r="L230" s="15">
        <f t="shared" si="36"/>
        <v>0</v>
      </c>
      <c r="M230" s="62"/>
      <c r="N230" s="21">
        <v>925</v>
      </c>
      <c r="O230" s="21">
        <v>407</v>
      </c>
      <c r="P230" s="21">
        <f t="shared" si="39"/>
        <v>518</v>
      </c>
      <c r="Q230" s="16">
        <f t="shared" si="40"/>
        <v>77.083333333333329</v>
      </c>
      <c r="R230" s="16">
        <f t="shared" si="41"/>
        <v>101.75</v>
      </c>
      <c r="S230" s="16">
        <f t="shared" si="42"/>
        <v>64.75</v>
      </c>
      <c r="T230" s="15">
        <f t="shared" si="43"/>
        <v>0.48000000000000004</v>
      </c>
      <c r="U230"/>
      <c r="V230" s="13"/>
      <c r="W230" s="13"/>
      <c r="X230" s="13"/>
    </row>
    <row r="231" spans="1:24" s="64" customFormat="1" ht="18" customHeight="1" x14ac:dyDescent="0.2">
      <c r="A231" s="13">
        <v>57.575000000000003</v>
      </c>
      <c r="B231" s="14">
        <v>27.29</v>
      </c>
      <c r="C231" s="14">
        <v>1.4359999999999999</v>
      </c>
      <c r="D231" s="15">
        <v>-3.81</v>
      </c>
      <c r="E231" s="62"/>
      <c r="F231" s="16">
        <f t="shared" si="37"/>
        <v>955.80341166646792</v>
      </c>
      <c r="G231" s="15">
        <f t="shared" si="33"/>
        <v>-3.7780397528504395</v>
      </c>
      <c r="H231" s="16">
        <f t="shared" si="38"/>
        <v>442.98396863336495</v>
      </c>
      <c r="I231" s="14">
        <f t="shared" si="34"/>
        <v>-3.9053426254983585</v>
      </c>
      <c r="J231" s="63"/>
      <c r="K231" s="15">
        <f t="shared" si="35"/>
        <v>-3.8100000000000014</v>
      </c>
      <c r="L231" s="15">
        <f t="shared" si="36"/>
        <v>0</v>
      </c>
      <c r="M231" s="62"/>
      <c r="N231" s="21">
        <v>956</v>
      </c>
      <c r="O231" s="21">
        <v>443</v>
      </c>
      <c r="P231" s="21">
        <f t="shared" si="39"/>
        <v>513</v>
      </c>
      <c r="Q231" s="16">
        <f t="shared" si="40"/>
        <v>79.666666666666671</v>
      </c>
      <c r="R231" s="16">
        <f t="shared" si="41"/>
        <v>110.75</v>
      </c>
      <c r="S231" s="16">
        <f t="shared" si="42"/>
        <v>64.125</v>
      </c>
      <c r="T231" s="15">
        <f t="shared" si="43"/>
        <v>0.58525104602510458</v>
      </c>
      <c r="U231"/>
      <c r="V231" s="13"/>
      <c r="W231" s="13"/>
      <c r="X231" s="13"/>
    </row>
    <row r="232" spans="1:24" s="64" customFormat="1" ht="18" customHeight="1" x14ac:dyDescent="0.2">
      <c r="A232" s="13">
        <v>57.625</v>
      </c>
      <c r="B232" s="14">
        <v>25.645</v>
      </c>
      <c r="C232" s="14">
        <v>1.409</v>
      </c>
      <c r="D232" s="15">
        <v>-3.94</v>
      </c>
      <c r="E232" s="62"/>
      <c r="F232" s="16">
        <f t="shared" si="37"/>
        <v>971.44762366634336</v>
      </c>
      <c r="G232" s="15">
        <f t="shared" si="33"/>
        <v>-3.9057821016027923</v>
      </c>
      <c r="H232" s="16">
        <f t="shared" si="38"/>
        <v>458.88975204863226</v>
      </c>
      <c r="I232" s="14">
        <f t="shared" si="34"/>
        <v>-4.1068870714571526</v>
      </c>
      <c r="J232" s="63"/>
      <c r="K232" s="15">
        <f t="shared" si="35"/>
        <v>-3.94</v>
      </c>
      <c r="L232" s="15">
        <f t="shared" si="36"/>
        <v>0</v>
      </c>
      <c r="M232" s="62"/>
      <c r="N232" s="21">
        <v>971</v>
      </c>
      <c r="O232" s="21">
        <v>459</v>
      </c>
      <c r="P232" s="21">
        <f t="shared" si="39"/>
        <v>512</v>
      </c>
      <c r="Q232" s="16">
        <f t="shared" si="40"/>
        <v>80.916666666666671</v>
      </c>
      <c r="R232" s="16">
        <f t="shared" si="41"/>
        <v>114.75</v>
      </c>
      <c r="S232" s="16">
        <f t="shared" si="42"/>
        <v>64</v>
      </c>
      <c r="T232" s="15">
        <f t="shared" si="43"/>
        <v>0.62718846549948504</v>
      </c>
      <c r="U232"/>
      <c r="V232" s="13"/>
      <c r="W232" s="13"/>
      <c r="X232" s="13"/>
    </row>
    <row r="233" spans="1:24" s="64" customFormat="1" ht="18" customHeight="1" x14ac:dyDescent="0.2">
      <c r="A233" s="13">
        <v>57.674999999999997</v>
      </c>
      <c r="B233" s="14">
        <v>27.227</v>
      </c>
      <c r="C233" s="14">
        <v>1.4350000000000001</v>
      </c>
      <c r="D233" s="15">
        <v>-3.47</v>
      </c>
      <c r="E233" s="62"/>
      <c r="F233" s="16">
        <f t="shared" si="37"/>
        <v>956.37383623776554</v>
      </c>
      <c r="G233" s="15">
        <f t="shared" si="33"/>
        <v>-3.496184018542897</v>
      </c>
      <c r="H233" s="16">
        <f t="shared" si="38"/>
        <v>409.63678387546463</v>
      </c>
      <c r="I233" s="14">
        <f t="shared" si="34"/>
        <v>-3.4319904720688377</v>
      </c>
      <c r="J233" s="63"/>
      <c r="K233" s="15">
        <f t="shared" si="35"/>
        <v>-3.4700000000000011</v>
      </c>
      <c r="L233" s="15">
        <f t="shared" si="36"/>
        <v>0</v>
      </c>
      <c r="M233" s="62"/>
      <c r="N233" s="21">
        <v>956</v>
      </c>
      <c r="O233" s="21">
        <v>410</v>
      </c>
      <c r="P233" s="21">
        <f t="shared" si="39"/>
        <v>546</v>
      </c>
      <c r="Q233" s="16">
        <f t="shared" si="40"/>
        <v>79.666666666666671</v>
      </c>
      <c r="R233" s="16">
        <f t="shared" si="41"/>
        <v>102.5</v>
      </c>
      <c r="S233" s="16">
        <f t="shared" si="42"/>
        <v>68.25</v>
      </c>
      <c r="T233" s="15">
        <f t="shared" si="43"/>
        <v>0.42991631799163177</v>
      </c>
      <c r="U233"/>
      <c r="V233" s="13"/>
      <c r="W233" s="13"/>
      <c r="X233" s="13"/>
    </row>
    <row r="234" spans="1:24" s="64" customFormat="1" ht="18" customHeight="1" x14ac:dyDescent="0.2">
      <c r="A234" s="13">
        <v>57.725000000000001</v>
      </c>
      <c r="B234" s="14">
        <v>25.823</v>
      </c>
      <c r="C234" s="14">
        <v>1.4119999999999999</v>
      </c>
      <c r="D234" s="15">
        <v>-3.42</v>
      </c>
      <c r="E234" s="62"/>
      <c r="F234" s="16">
        <f t="shared" si="37"/>
        <v>969.68413409173434</v>
      </c>
      <c r="G234" s="15">
        <f t="shared" si="33"/>
        <v>-3.4700627865572331</v>
      </c>
      <c r="H234" s="16">
        <f t="shared" si="38"/>
        <v>406.6616739105209</v>
      </c>
      <c r="I234" s="14">
        <f t="shared" si="34"/>
        <v>-3.3859878093976419</v>
      </c>
      <c r="J234" s="63"/>
      <c r="K234" s="15">
        <f t="shared" si="35"/>
        <v>-3.42</v>
      </c>
      <c r="L234" s="15">
        <f t="shared" si="36"/>
        <v>0</v>
      </c>
      <c r="M234" s="62"/>
      <c r="N234" s="21">
        <v>970</v>
      </c>
      <c r="O234" s="21">
        <v>407</v>
      </c>
      <c r="P234" s="21">
        <f t="shared" si="39"/>
        <v>563</v>
      </c>
      <c r="Q234" s="16">
        <f t="shared" si="40"/>
        <v>80.833333333333329</v>
      </c>
      <c r="R234" s="16">
        <f t="shared" si="41"/>
        <v>101.75</v>
      </c>
      <c r="S234" s="16">
        <f t="shared" si="42"/>
        <v>70.375</v>
      </c>
      <c r="T234" s="15">
        <f t="shared" si="43"/>
        <v>0.38814432989690723</v>
      </c>
      <c r="U234"/>
      <c r="V234" s="13"/>
      <c r="W234" s="13"/>
      <c r="X234" s="13"/>
    </row>
    <row r="235" spans="1:24" s="64" customFormat="1" ht="18" customHeight="1" x14ac:dyDescent="0.2">
      <c r="A235" s="13">
        <v>57.774999999999999</v>
      </c>
      <c r="B235" s="14">
        <v>23.988</v>
      </c>
      <c r="C235" s="14">
        <v>1.38</v>
      </c>
      <c r="D235" s="15">
        <v>-3.61</v>
      </c>
      <c r="E235" s="62"/>
      <c r="F235" s="16">
        <f t="shared" si="37"/>
        <v>988.8312970504752</v>
      </c>
      <c r="G235" s="15">
        <f t="shared" si="33"/>
        <v>-3.6604489775145708</v>
      </c>
      <c r="H235" s="16">
        <f t="shared" si="38"/>
        <v>428.78790002585032</v>
      </c>
      <c r="I235" s="14">
        <f t="shared" si="34"/>
        <v>-3.7128342197979176</v>
      </c>
      <c r="J235" s="63"/>
      <c r="K235" s="15">
        <f t="shared" si="35"/>
        <v>-3.6100000000000003</v>
      </c>
      <c r="L235" s="15">
        <f t="shared" si="36"/>
        <v>0</v>
      </c>
      <c r="M235" s="62"/>
      <c r="N235" s="21">
        <v>989</v>
      </c>
      <c r="O235" s="21">
        <v>429</v>
      </c>
      <c r="P235" s="21">
        <f t="shared" si="39"/>
        <v>560</v>
      </c>
      <c r="Q235" s="16">
        <f t="shared" si="40"/>
        <v>82.416666666666671</v>
      </c>
      <c r="R235" s="16">
        <f t="shared" si="41"/>
        <v>107.25</v>
      </c>
      <c r="S235" s="16">
        <f t="shared" si="42"/>
        <v>70</v>
      </c>
      <c r="T235" s="15">
        <f t="shared" si="43"/>
        <v>0.45197168857431747</v>
      </c>
      <c r="U235"/>
      <c r="V235" s="13"/>
      <c r="W235" s="13"/>
      <c r="X235" s="13"/>
    </row>
    <row r="236" spans="1:24" s="64" customFormat="1" ht="18" customHeight="1" x14ac:dyDescent="0.2">
      <c r="A236" s="13">
        <v>57.825000000000003</v>
      </c>
      <c r="B236" s="14">
        <v>25.704000000000001</v>
      </c>
      <c r="C236" s="14">
        <v>1.41</v>
      </c>
      <c r="D236" s="15">
        <v>-3.48</v>
      </c>
      <c r="E236" s="62"/>
      <c r="F236" s="16">
        <f t="shared" si="37"/>
        <v>970.85908154610456</v>
      </c>
      <c r="G236" s="15">
        <f t="shared" si="33"/>
        <v>-3.5240044442027978</v>
      </c>
      <c r="H236" s="16">
        <f t="shared" si="38"/>
        <v>412.82627990619693</v>
      </c>
      <c r="I236" s="14">
        <f t="shared" si="34"/>
        <v>-3.4805716366088006</v>
      </c>
      <c r="J236" s="63"/>
      <c r="K236" s="15">
        <f t="shared" si="35"/>
        <v>-3.48</v>
      </c>
      <c r="L236" s="15">
        <f t="shared" si="36"/>
        <v>0</v>
      </c>
      <c r="M236" s="62"/>
      <c r="N236" s="21">
        <v>971</v>
      </c>
      <c r="O236" s="21">
        <v>413</v>
      </c>
      <c r="P236" s="21">
        <f t="shared" si="39"/>
        <v>558</v>
      </c>
      <c r="Q236" s="16">
        <f t="shared" si="40"/>
        <v>80.916666666666671</v>
      </c>
      <c r="R236" s="16">
        <f t="shared" si="41"/>
        <v>103.25</v>
      </c>
      <c r="S236" s="16">
        <f t="shared" si="42"/>
        <v>69.75</v>
      </c>
      <c r="T236" s="15">
        <f t="shared" si="43"/>
        <v>0.4140061791967044</v>
      </c>
      <c r="U236"/>
      <c r="V236" s="13"/>
      <c r="W236" s="13"/>
      <c r="X236" s="13"/>
    </row>
    <row r="237" spans="1:24" s="64" customFormat="1" ht="18" customHeight="1" x14ac:dyDescent="0.2">
      <c r="A237" s="13">
        <v>57.875</v>
      </c>
      <c r="B237" s="14">
        <v>25.350999999999999</v>
      </c>
      <c r="C237" s="14">
        <v>1.4039999999999999</v>
      </c>
      <c r="D237" s="15">
        <v>-3.58</v>
      </c>
      <c r="E237" s="62"/>
      <c r="F237" s="16">
        <f t="shared" si="37"/>
        <v>974.40107016903812</v>
      </c>
      <c r="G237" s="15">
        <f t="shared" si="33"/>
        <v>-3.6148199693687957</v>
      </c>
      <c r="H237" s="16">
        <f t="shared" si="38"/>
        <v>423.39029741430869</v>
      </c>
      <c r="I237" s="14">
        <f t="shared" si="34"/>
        <v>-3.6362517050326981</v>
      </c>
      <c r="J237" s="63"/>
      <c r="K237" s="15">
        <f t="shared" si="35"/>
        <v>-3.580000000000001</v>
      </c>
      <c r="L237" s="15">
        <f t="shared" si="36"/>
        <v>0</v>
      </c>
      <c r="M237" s="62"/>
      <c r="N237" s="21">
        <v>974</v>
      </c>
      <c r="O237" s="21">
        <v>423</v>
      </c>
      <c r="P237" s="21">
        <f t="shared" si="39"/>
        <v>551</v>
      </c>
      <c r="Q237" s="16">
        <f t="shared" si="40"/>
        <v>81.166666666666671</v>
      </c>
      <c r="R237" s="16">
        <f t="shared" si="41"/>
        <v>105.75</v>
      </c>
      <c r="S237" s="16">
        <f t="shared" si="42"/>
        <v>68.875</v>
      </c>
      <c r="T237" s="15">
        <f t="shared" si="43"/>
        <v>0.45431211498973301</v>
      </c>
      <c r="U237"/>
      <c r="V237" s="13"/>
      <c r="W237" s="13"/>
      <c r="X237" s="13"/>
    </row>
    <row r="238" spans="1:24" s="64" customFormat="1" ht="18" customHeight="1" x14ac:dyDescent="0.2">
      <c r="A238" s="13">
        <v>57.924999999999997</v>
      </c>
      <c r="B238" s="14">
        <v>27.102</v>
      </c>
      <c r="C238" s="14">
        <v>1.4330000000000001</v>
      </c>
      <c r="D238" s="15">
        <v>-3.58</v>
      </c>
      <c r="E238" s="62"/>
      <c r="F238" s="16">
        <f t="shared" si="37"/>
        <v>957.51673040152968</v>
      </c>
      <c r="G238" s="15">
        <f t="shared" si="33"/>
        <v>-3.5914198069498751</v>
      </c>
      <c r="H238" s="16">
        <f t="shared" si="38"/>
        <v>420.64572366609218</v>
      </c>
      <c r="I238" s="14">
        <f t="shared" si="34"/>
        <v>-3.5965572664072414</v>
      </c>
      <c r="J238" s="63"/>
      <c r="K238" s="15">
        <f t="shared" si="35"/>
        <v>-3.5799999999999992</v>
      </c>
      <c r="L238" s="15">
        <f t="shared" si="36"/>
        <v>0</v>
      </c>
      <c r="M238" s="62"/>
      <c r="N238" s="21">
        <v>958</v>
      </c>
      <c r="O238" s="21">
        <v>421</v>
      </c>
      <c r="P238" s="21">
        <f t="shared" si="39"/>
        <v>537</v>
      </c>
      <c r="Q238" s="16">
        <f t="shared" si="40"/>
        <v>79.833333333333329</v>
      </c>
      <c r="R238" s="16">
        <f t="shared" si="41"/>
        <v>105.25</v>
      </c>
      <c r="S238" s="16">
        <f t="shared" si="42"/>
        <v>67.125</v>
      </c>
      <c r="T238" s="15">
        <f t="shared" si="43"/>
        <v>0.47755741127348644</v>
      </c>
      <c r="U238"/>
      <c r="V238" s="13"/>
      <c r="W238" s="13"/>
      <c r="X238" s="13"/>
    </row>
    <row r="239" spans="1:24" s="64" customFormat="1" ht="18" customHeight="1" x14ac:dyDescent="0.2">
      <c r="A239" s="13">
        <v>57.975000000000001</v>
      </c>
      <c r="B239" s="14">
        <v>26.423999999999999</v>
      </c>
      <c r="C239" s="14">
        <v>1.4219999999999999</v>
      </c>
      <c r="D239" s="15">
        <v>-3.54</v>
      </c>
      <c r="E239" s="62"/>
      <c r="F239" s="16">
        <f t="shared" si="37"/>
        <v>963.85179838806698</v>
      </c>
      <c r="G239" s="15">
        <f t="shared" si="33"/>
        <v>-3.5662315361215535</v>
      </c>
      <c r="H239" s="16">
        <f t="shared" si="38"/>
        <v>417.70902978576373</v>
      </c>
      <c r="I239" s="14">
        <f t="shared" si="34"/>
        <v>-3.5535065408543209</v>
      </c>
      <c r="J239" s="63"/>
      <c r="K239" s="15">
        <f t="shared" si="35"/>
        <v>-3.5400000000000009</v>
      </c>
      <c r="L239" s="15">
        <f t="shared" si="36"/>
        <v>0</v>
      </c>
      <c r="M239" s="62"/>
      <c r="N239" s="21">
        <v>964</v>
      </c>
      <c r="O239" s="21">
        <v>418</v>
      </c>
      <c r="P239" s="21">
        <f t="shared" si="39"/>
        <v>546</v>
      </c>
      <c r="Q239" s="16">
        <f t="shared" si="40"/>
        <v>80.333333333333329</v>
      </c>
      <c r="R239" s="16">
        <f t="shared" si="41"/>
        <v>104.5</v>
      </c>
      <c r="S239" s="16">
        <f t="shared" si="42"/>
        <v>68.25</v>
      </c>
      <c r="T239" s="15">
        <f t="shared" si="43"/>
        <v>0.45124481327800831</v>
      </c>
      <c r="U239"/>
      <c r="V239" s="13"/>
      <c r="W239" s="13"/>
      <c r="X239" s="13"/>
    </row>
    <row r="240" spans="1:24" s="64" customFormat="1" ht="18" customHeight="1" x14ac:dyDescent="0.2">
      <c r="A240" s="13">
        <v>58.024999999999999</v>
      </c>
      <c r="B240" s="14">
        <v>25.823</v>
      </c>
      <c r="C240" s="14">
        <v>1.4119999999999999</v>
      </c>
      <c r="D240" s="15">
        <v>-3.34</v>
      </c>
      <c r="E240" s="62"/>
      <c r="F240" s="16">
        <f t="shared" si="37"/>
        <v>969.68413409173434</v>
      </c>
      <c r="G240" s="15">
        <f t="shared" si="33"/>
        <v>-3.3991640952185183</v>
      </c>
      <c r="H240" s="16">
        <f t="shared" si="38"/>
        <v>398.68073453528029</v>
      </c>
      <c r="I240" s="14">
        <f t="shared" si="34"/>
        <v>-3.2591911951740906</v>
      </c>
      <c r="J240" s="63"/>
      <c r="K240" s="15">
        <f t="shared" si="35"/>
        <v>-3.3400000000000007</v>
      </c>
      <c r="L240" s="15">
        <f t="shared" si="36"/>
        <v>0</v>
      </c>
      <c r="M240" s="62"/>
      <c r="N240" s="21">
        <v>970</v>
      </c>
      <c r="O240" s="21">
        <v>399</v>
      </c>
      <c r="P240" s="21">
        <f t="shared" si="39"/>
        <v>571</v>
      </c>
      <c r="Q240" s="16">
        <f t="shared" si="40"/>
        <v>80.833333333333329</v>
      </c>
      <c r="R240" s="16">
        <f t="shared" si="41"/>
        <v>99.75</v>
      </c>
      <c r="S240" s="16">
        <f t="shared" si="42"/>
        <v>71.375</v>
      </c>
      <c r="T240" s="15">
        <f t="shared" si="43"/>
        <v>0.35103092783505158</v>
      </c>
      <c r="U240"/>
      <c r="V240" s="13"/>
      <c r="W240" s="13"/>
      <c r="X240" s="13"/>
    </row>
    <row r="241" spans="1:24" s="64" customFormat="1" ht="18" customHeight="1" x14ac:dyDescent="0.2">
      <c r="A241" s="13">
        <v>58.075000000000003</v>
      </c>
      <c r="B241" s="14">
        <v>27.164000000000001</v>
      </c>
      <c r="C241" s="14">
        <v>1.4339999999999999</v>
      </c>
      <c r="D241" s="15">
        <v>-3.43</v>
      </c>
      <c r="E241" s="62"/>
      <c r="F241" s="16">
        <f t="shared" si="37"/>
        <v>956.94494207571961</v>
      </c>
      <c r="G241" s="15">
        <f t="shared" si="33"/>
        <v>-3.4623349451178411</v>
      </c>
      <c r="H241" s="16">
        <f t="shared" si="38"/>
        <v>405.78510979097513</v>
      </c>
      <c r="I241" s="14">
        <f t="shared" si="34"/>
        <v>-3.3723052772270874</v>
      </c>
      <c r="J241" s="63"/>
      <c r="K241" s="15">
        <f t="shared" si="35"/>
        <v>-3.4299999999999997</v>
      </c>
      <c r="L241" s="15">
        <f t="shared" si="36"/>
        <v>0</v>
      </c>
      <c r="M241" s="62"/>
      <c r="N241" s="21">
        <v>957</v>
      </c>
      <c r="O241" s="21">
        <v>406</v>
      </c>
      <c r="P241" s="21">
        <f t="shared" si="39"/>
        <v>551</v>
      </c>
      <c r="Q241" s="16">
        <f t="shared" si="40"/>
        <v>79.75</v>
      </c>
      <c r="R241" s="16">
        <f t="shared" si="41"/>
        <v>101.5</v>
      </c>
      <c r="S241" s="16">
        <f t="shared" si="42"/>
        <v>68.875</v>
      </c>
      <c r="T241" s="15">
        <f t="shared" si="43"/>
        <v>0.40909090909090912</v>
      </c>
      <c r="U241"/>
      <c r="V241" s="13"/>
      <c r="W241" s="13"/>
      <c r="X241" s="13"/>
    </row>
    <row r="242" spans="1:24" s="64" customFormat="1" ht="18" customHeight="1" x14ac:dyDescent="0.2">
      <c r="A242" s="13">
        <v>58.125</v>
      </c>
      <c r="B242" s="14">
        <v>26.303000000000001</v>
      </c>
      <c r="C242" s="14">
        <v>1.42</v>
      </c>
      <c r="D242" s="15">
        <v>-3.73</v>
      </c>
      <c r="E242" s="62"/>
      <c r="F242" s="16">
        <f t="shared" si="37"/>
        <v>965.01264603155494</v>
      </c>
      <c r="G242" s="15">
        <f t="shared" si="33"/>
        <v>-3.7268796320646431</v>
      </c>
      <c r="H242" s="16">
        <f t="shared" si="38"/>
        <v>436.756366011789</v>
      </c>
      <c r="I242" s="14">
        <f t="shared" si="34"/>
        <v>-3.8224328425461964</v>
      </c>
      <c r="J242" s="63"/>
      <c r="K242" s="15">
        <f t="shared" si="35"/>
        <v>-3.7299999999999995</v>
      </c>
      <c r="L242" s="15">
        <f t="shared" si="36"/>
        <v>0</v>
      </c>
      <c r="M242" s="62"/>
      <c r="N242" s="21">
        <v>965</v>
      </c>
      <c r="O242" s="21">
        <v>437</v>
      </c>
      <c r="P242" s="21">
        <f t="shared" si="39"/>
        <v>528</v>
      </c>
      <c r="Q242" s="16">
        <f t="shared" si="40"/>
        <v>80.416666666666671</v>
      </c>
      <c r="R242" s="16">
        <f t="shared" si="41"/>
        <v>109.25</v>
      </c>
      <c r="S242" s="16">
        <f t="shared" si="42"/>
        <v>66</v>
      </c>
      <c r="T242" s="15">
        <f t="shared" si="43"/>
        <v>0.53782383419689117</v>
      </c>
      <c r="U242"/>
      <c r="V242" s="13"/>
      <c r="W242" s="13"/>
      <c r="X242" s="13"/>
    </row>
    <row r="243" spans="1:24" s="64" customFormat="1" ht="18" customHeight="1" x14ac:dyDescent="0.2">
      <c r="A243" s="13">
        <v>58.174999999999997</v>
      </c>
      <c r="B243" s="14">
        <v>20.37</v>
      </c>
      <c r="C243" s="14">
        <v>1.3089999999999999</v>
      </c>
      <c r="D243" s="15">
        <v>-4</v>
      </c>
      <c r="E243" s="62"/>
      <c r="F243" s="16">
        <f t="shared" si="37"/>
        <v>1034.1378420237481</v>
      </c>
      <c r="G243" s="15">
        <f t="shared" si="33"/>
        <v>-4.0522973909478193</v>
      </c>
      <c r="H243" s="16">
        <f t="shared" si="38"/>
        <v>477.78556420241733</v>
      </c>
      <c r="I243" s="14">
        <f t="shared" si="34"/>
        <v>-4.3288785576854663</v>
      </c>
      <c r="J243" s="63"/>
      <c r="K243" s="15">
        <f t="shared" si="35"/>
        <v>-4.0000000000000009</v>
      </c>
      <c r="L243" s="15">
        <f t="shared" si="36"/>
        <v>0</v>
      </c>
      <c r="M243" s="62"/>
      <c r="N243" s="21">
        <v>1034</v>
      </c>
      <c r="O243" s="21">
        <v>478</v>
      </c>
      <c r="P243" s="21">
        <f t="shared" si="39"/>
        <v>556</v>
      </c>
      <c r="Q243" s="16">
        <f t="shared" si="40"/>
        <v>86.166666666666671</v>
      </c>
      <c r="R243" s="16">
        <f t="shared" si="41"/>
        <v>119.5</v>
      </c>
      <c r="S243" s="16">
        <f t="shared" si="42"/>
        <v>69.5</v>
      </c>
      <c r="T243" s="15">
        <f t="shared" si="43"/>
        <v>0.58027079303675044</v>
      </c>
      <c r="U243"/>
      <c r="V243" s="13"/>
      <c r="W243" s="13"/>
      <c r="X243" s="13"/>
    </row>
    <row r="244" spans="1:24" s="64" customFormat="1" ht="18" customHeight="1" x14ac:dyDescent="0.2">
      <c r="A244" s="13">
        <v>58.225000000000001</v>
      </c>
      <c r="B244" s="14">
        <v>19.998999999999999</v>
      </c>
      <c r="C244" s="14">
        <v>1.3009999999999999</v>
      </c>
      <c r="D244" s="15">
        <v>-3.76</v>
      </c>
      <c r="E244" s="62"/>
      <c r="F244" s="16">
        <f t="shared" si="37"/>
        <v>1039.5044110015569</v>
      </c>
      <c r="G244" s="15">
        <f t="shared" si="33"/>
        <v>-3.8607454508611498</v>
      </c>
      <c r="H244" s="16">
        <f t="shared" si="38"/>
        <v>453.22302092209264</v>
      </c>
      <c r="I244" s="14">
        <f t="shared" si="34"/>
        <v>-4.0367052839472377</v>
      </c>
      <c r="J244" s="63"/>
      <c r="K244" s="15">
        <f t="shared" si="35"/>
        <v>-3.7600000000000007</v>
      </c>
      <c r="L244" s="15">
        <f t="shared" si="36"/>
        <v>0</v>
      </c>
      <c r="M244" s="62"/>
      <c r="N244" s="21">
        <v>1040</v>
      </c>
      <c r="O244" s="21">
        <v>453</v>
      </c>
      <c r="P244" s="21">
        <f t="shared" si="39"/>
        <v>587</v>
      </c>
      <c r="Q244" s="16">
        <f t="shared" si="40"/>
        <v>86.666666666666671</v>
      </c>
      <c r="R244" s="16">
        <f t="shared" si="41"/>
        <v>113.25</v>
      </c>
      <c r="S244" s="16">
        <f t="shared" si="42"/>
        <v>73.375</v>
      </c>
      <c r="T244" s="15">
        <f t="shared" si="43"/>
        <v>0.46009615384615382</v>
      </c>
      <c r="U244"/>
      <c r="V244" s="13"/>
      <c r="W244" s="13"/>
      <c r="X244" s="13"/>
    </row>
    <row r="245" spans="1:24" s="64" customFormat="1" ht="18" customHeight="1" x14ac:dyDescent="0.2">
      <c r="A245" s="13">
        <v>58.274999999999999</v>
      </c>
      <c r="B245" s="14">
        <v>20.940999999999999</v>
      </c>
      <c r="C245" s="14">
        <v>1.321</v>
      </c>
      <c r="D245" s="15">
        <v>-3.65</v>
      </c>
      <c r="E245" s="62"/>
      <c r="F245" s="16">
        <f t="shared" si="37"/>
        <v>1026.1910860655739</v>
      </c>
      <c r="G245" s="15">
        <f t="shared" si="33"/>
        <v>-3.7470252343582642</v>
      </c>
      <c r="H245" s="16">
        <f t="shared" si="38"/>
        <v>439.19910411606946</v>
      </c>
      <c r="I245" s="14">
        <f t="shared" si="34"/>
        <v>-3.8552339386391847</v>
      </c>
      <c r="J245" s="63"/>
      <c r="K245" s="15">
        <f t="shared" si="35"/>
        <v>-3.6499999999999986</v>
      </c>
      <c r="L245" s="15">
        <f t="shared" si="36"/>
        <v>0</v>
      </c>
      <c r="M245" s="62"/>
      <c r="N245" s="21">
        <v>1026</v>
      </c>
      <c r="O245" s="21">
        <v>439</v>
      </c>
      <c r="P245" s="21">
        <f t="shared" si="39"/>
        <v>587</v>
      </c>
      <c r="Q245" s="16">
        <f t="shared" si="40"/>
        <v>85.5</v>
      </c>
      <c r="R245" s="16">
        <f t="shared" si="41"/>
        <v>109.75</v>
      </c>
      <c r="S245" s="16">
        <f t="shared" si="42"/>
        <v>73.375</v>
      </c>
      <c r="T245" s="15">
        <f t="shared" si="43"/>
        <v>0.42543859649122806</v>
      </c>
      <c r="U245"/>
      <c r="V245" s="13"/>
      <c r="W245" s="13"/>
      <c r="X245" s="13"/>
    </row>
    <row r="246" spans="1:24" s="64" customFormat="1" ht="18" customHeight="1" x14ac:dyDescent="0.2">
      <c r="A246" s="13">
        <v>58.325000000000003</v>
      </c>
      <c r="B246" s="14">
        <v>18.535</v>
      </c>
      <c r="C246" s="14">
        <v>1.268</v>
      </c>
      <c r="D246" s="15">
        <v>-3.91</v>
      </c>
      <c r="E246" s="62"/>
      <c r="F246" s="16">
        <f t="shared" si="37"/>
        <v>1062.2431393344823</v>
      </c>
      <c r="G246" s="15">
        <f t="shared" si="33"/>
        <v>-4.0213388140056088</v>
      </c>
      <c r="H246" s="16">
        <f t="shared" si="38"/>
        <v>473.73296256469769</v>
      </c>
      <c r="I246" s="14">
        <f t="shared" si="34"/>
        <v>-4.282759606055019</v>
      </c>
      <c r="J246" s="63"/>
      <c r="K246" s="15">
        <f t="shared" si="35"/>
        <v>-3.9100000000000006</v>
      </c>
      <c r="L246" s="15">
        <f t="shared" si="36"/>
        <v>0</v>
      </c>
      <c r="M246" s="62"/>
      <c r="N246" s="21">
        <v>1062</v>
      </c>
      <c r="O246" s="21">
        <v>474</v>
      </c>
      <c r="P246" s="21">
        <f t="shared" si="39"/>
        <v>588</v>
      </c>
      <c r="Q246" s="16">
        <f t="shared" si="40"/>
        <v>88.5</v>
      </c>
      <c r="R246" s="16">
        <f t="shared" si="41"/>
        <v>118.5</v>
      </c>
      <c r="S246" s="16">
        <f t="shared" si="42"/>
        <v>73.5</v>
      </c>
      <c r="T246" s="15">
        <f t="shared" si="43"/>
        <v>0.50847457627118642</v>
      </c>
      <c r="U246"/>
      <c r="V246" s="13"/>
      <c r="W246" s="13"/>
      <c r="X246" s="13"/>
    </row>
    <row r="247" spans="1:24" s="64" customFormat="1" ht="18" customHeight="1" x14ac:dyDescent="0.2">
      <c r="A247" s="13">
        <v>58.375</v>
      </c>
      <c r="B247" s="14">
        <v>17.62</v>
      </c>
      <c r="C247" s="14">
        <v>1.246</v>
      </c>
      <c r="D247" s="15">
        <v>-4.13</v>
      </c>
      <c r="E247" s="62"/>
      <c r="F247" s="16">
        <f t="shared" si="37"/>
        <v>1077.9631373604198</v>
      </c>
      <c r="G247" s="15">
        <f t="shared" si="33"/>
        <v>-4.2265479494730229</v>
      </c>
      <c r="H247" s="16">
        <f t="shared" si="38"/>
        <v>501.22031713762289</v>
      </c>
      <c r="I247" s="14">
        <f t="shared" si="34"/>
        <v>-4.5809425597311781</v>
      </c>
      <c r="J247" s="63"/>
      <c r="K247" s="15">
        <f t="shared" si="35"/>
        <v>-4.1300000000000008</v>
      </c>
      <c r="L247" s="15">
        <f t="shared" si="36"/>
        <v>0</v>
      </c>
      <c r="M247" s="62"/>
      <c r="N247" s="21">
        <v>1078</v>
      </c>
      <c r="O247" s="21">
        <v>501</v>
      </c>
      <c r="P247" s="21">
        <f t="shared" si="39"/>
        <v>577</v>
      </c>
      <c r="Q247" s="16">
        <f t="shared" si="40"/>
        <v>89.833333333333329</v>
      </c>
      <c r="R247" s="16">
        <f t="shared" si="41"/>
        <v>125.25</v>
      </c>
      <c r="S247" s="16">
        <f t="shared" si="42"/>
        <v>72.125</v>
      </c>
      <c r="T247" s="15">
        <f t="shared" si="43"/>
        <v>0.5913729128014843</v>
      </c>
      <c r="U247"/>
      <c r="V247" s="13"/>
      <c r="W247" s="13"/>
      <c r="X247" s="13"/>
    </row>
    <row r="248" spans="1:24" s="64" customFormat="1" ht="18" customHeight="1" x14ac:dyDescent="0.2">
      <c r="A248" s="13">
        <v>58.424999999999997</v>
      </c>
      <c r="B248" s="14">
        <v>14.757</v>
      </c>
      <c r="C248" s="14">
        <v>1.169</v>
      </c>
      <c r="D248" s="15">
        <v>-4.57</v>
      </c>
      <c r="E248" s="62"/>
      <c r="F248" s="16">
        <f t="shared" si="37"/>
        <v>1136.8473325766174</v>
      </c>
      <c r="G248" s="15">
        <f t="shared" si="33"/>
        <v>-4.6667894364526274</v>
      </c>
      <c r="H248" s="16">
        <f t="shared" si="38"/>
        <v>565.58617744052538</v>
      </c>
      <c r="I248" s="14">
        <f t="shared" si="34"/>
        <v>-5.1657868619484431</v>
      </c>
      <c r="J248" s="63"/>
      <c r="K248" s="15">
        <f t="shared" si="35"/>
        <v>-4.57</v>
      </c>
      <c r="L248" s="15">
        <f t="shared" si="36"/>
        <v>0</v>
      </c>
      <c r="M248" s="62"/>
      <c r="N248" s="21">
        <v>1137</v>
      </c>
      <c r="O248" s="21">
        <v>566</v>
      </c>
      <c r="P248" s="21">
        <f t="shared" si="39"/>
        <v>571</v>
      </c>
      <c r="Q248" s="16">
        <f t="shared" si="40"/>
        <v>94.75</v>
      </c>
      <c r="R248" s="16">
        <f t="shared" si="41"/>
        <v>141.5</v>
      </c>
      <c r="S248" s="16">
        <f t="shared" si="42"/>
        <v>71.375</v>
      </c>
      <c r="T248" s="15">
        <f t="shared" si="43"/>
        <v>0.74010554089709768</v>
      </c>
      <c r="U248"/>
      <c r="V248" s="13"/>
      <c r="W248" s="13"/>
      <c r="X248" s="13"/>
    </row>
    <row r="249" spans="1:24" s="64" customFormat="1" ht="18" customHeight="1" x14ac:dyDescent="0.2">
      <c r="A249" s="13">
        <v>58.475000000000001</v>
      </c>
      <c r="B249" s="14">
        <v>15.74</v>
      </c>
      <c r="C249" s="14">
        <v>1.1970000000000001</v>
      </c>
      <c r="D249" s="15">
        <v>-4.38</v>
      </c>
      <c r="E249" s="62"/>
      <c r="F249" s="16">
        <f t="shared" si="37"/>
        <v>1114.7050639955482</v>
      </c>
      <c r="G249" s="15">
        <f t="shared" si="33"/>
        <v>-4.4842150501839724</v>
      </c>
      <c r="H249" s="16">
        <f t="shared" si="38"/>
        <v>537.94218645158492</v>
      </c>
      <c r="I249" s="14">
        <f t="shared" si="34"/>
        <v>-4.9317531123731202</v>
      </c>
      <c r="J249" s="63"/>
      <c r="K249" s="15">
        <f t="shared" si="35"/>
        <v>-4.3800000000000008</v>
      </c>
      <c r="L249" s="15">
        <f t="shared" si="36"/>
        <v>0</v>
      </c>
      <c r="M249" s="62"/>
      <c r="N249" s="21">
        <v>1115</v>
      </c>
      <c r="O249" s="21">
        <v>538</v>
      </c>
      <c r="P249" s="21">
        <f t="shared" si="39"/>
        <v>577</v>
      </c>
      <c r="Q249" s="16">
        <f t="shared" si="40"/>
        <v>92.916666666666671</v>
      </c>
      <c r="R249" s="16">
        <f t="shared" si="41"/>
        <v>134.5</v>
      </c>
      <c r="S249" s="16">
        <f t="shared" si="42"/>
        <v>72.125</v>
      </c>
      <c r="T249" s="15">
        <f t="shared" si="43"/>
        <v>0.67130044843049319</v>
      </c>
      <c r="U249"/>
      <c r="V249" s="13"/>
      <c r="W249" s="13"/>
      <c r="X249" s="13"/>
    </row>
    <row r="250" spans="1:24" s="64" customFormat="1" ht="18" customHeight="1" x14ac:dyDescent="0.2">
      <c r="A250" s="13">
        <v>58.524999999999999</v>
      </c>
      <c r="B250" s="14">
        <v>18.707000000000001</v>
      </c>
      <c r="C250" s="14">
        <v>1.272</v>
      </c>
      <c r="D250" s="15">
        <v>-4.01</v>
      </c>
      <c r="E250" s="62"/>
      <c r="F250" s="16">
        <f t="shared" si="37"/>
        <v>1059.4340870025123</v>
      </c>
      <c r="G250" s="15">
        <f t="shared" si="33"/>
        <v>-4.0998949324239273</v>
      </c>
      <c r="H250" s="16">
        <f t="shared" si="38"/>
        <v>484.08050564558124</v>
      </c>
      <c r="I250" s="14">
        <f t="shared" si="34"/>
        <v>-4.3989842392747223</v>
      </c>
      <c r="J250" s="63"/>
      <c r="K250" s="15">
        <f t="shared" si="35"/>
        <v>-4.01</v>
      </c>
      <c r="L250" s="15">
        <f t="shared" si="36"/>
        <v>0</v>
      </c>
      <c r="M250" s="62"/>
      <c r="N250" s="21">
        <v>1059</v>
      </c>
      <c r="O250" s="21">
        <v>484</v>
      </c>
      <c r="P250" s="21">
        <f t="shared" si="39"/>
        <v>575</v>
      </c>
      <c r="Q250" s="16">
        <f t="shared" si="40"/>
        <v>88.25</v>
      </c>
      <c r="R250" s="16">
        <f t="shared" si="41"/>
        <v>121</v>
      </c>
      <c r="S250" s="16">
        <f t="shared" si="42"/>
        <v>71.875</v>
      </c>
      <c r="T250" s="15">
        <f t="shared" si="43"/>
        <v>0.556657223796034</v>
      </c>
      <c r="U250"/>
      <c r="V250" s="13"/>
      <c r="W250" s="13"/>
      <c r="X250" s="13"/>
    </row>
    <row r="251" spans="1:24" s="64" customFormat="1" ht="18" customHeight="1" x14ac:dyDescent="0.2">
      <c r="A251" s="13">
        <v>58.575000000000003</v>
      </c>
      <c r="B251" s="14">
        <v>20.512</v>
      </c>
      <c r="C251" s="14">
        <v>1.3120000000000001</v>
      </c>
      <c r="D251" s="15">
        <v>-3.64</v>
      </c>
      <c r="E251" s="62"/>
      <c r="F251" s="16">
        <f t="shared" si="37"/>
        <v>1032.1396367383743</v>
      </c>
      <c r="G251" s="15">
        <f t="shared" si="33"/>
        <v>-3.7465967234449638</v>
      </c>
      <c r="H251" s="16">
        <f t="shared" si="38"/>
        <v>439.14701689824426</v>
      </c>
      <c r="I251" s="14">
        <f t="shared" si="34"/>
        <v>-3.8545383188681788</v>
      </c>
      <c r="J251" s="63"/>
      <c r="K251" s="15">
        <f t="shared" si="35"/>
        <v>-3.6400000000000006</v>
      </c>
      <c r="L251" s="15">
        <f t="shared" si="36"/>
        <v>0</v>
      </c>
      <c r="M251" s="62"/>
      <c r="N251" s="21">
        <v>1032</v>
      </c>
      <c r="O251" s="21">
        <v>439</v>
      </c>
      <c r="P251" s="21">
        <f t="shared" si="39"/>
        <v>593</v>
      </c>
      <c r="Q251" s="16">
        <f t="shared" si="40"/>
        <v>86</v>
      </c>
      <c r="R251" s="16">
        <f t="shared" si="41"/>
        <v>109.75</v>
      </c>
      <c r="S251" s="16">
        <f t="shared" si="42"/>
        <v>74.125</v>
      </c>
      <c r="T251" s="15">
        <f t="shared" si="43"/>
        <v>0.41424418604651164</v>
      </c>
      <c r="U251"/>
      <c r="V251" s="13"/>
      <c r="W251" s="13"/>
      <c r="X251" s="13"/>
    </row>
    <row r="252" spans="1:24" s="64" customFormat="1" ht="18" customHeight="1" x14ac:dyDescent="0.2">
      <c r="A252" s="13">
        <v>58.625</v>
      </c>
      <c r="B252" s="14">
        <v>25.119</v>
      </c>
      <c r="C252" s="14">
        <v>1.4</v>
      </c>
      <c r="D252" s="15">
        <v>-3.89</v>
      </c>
      <c r="E252" s="62"/>
      <c r="F252" s="16">
        <f t="shared" si="37"/>
        <v>976.77678897964165</v>
      </c>
      <c r="G252" s="15">
        <f t="shared" si="33"/>
        <v>-3.8743569012659678</v>
      </c>
      <c r="H252" s="16">
        <f t="shared" si="38"/>
        <v>454.9288200793747</v>
      </c>
      <c r="I252" s="14">
        <f t="shared" si="34"/>
        <v>-4.058015341497641</v>
      </c>
      <c r="J252" s="63"/>
      <c r="K252" s="15">
        <f t="shared" si="35"/>
        <v>-3.8899999999999997</v>
      </c>
      <c r="L252" s="15">
        <f t="shared" si="36"/>
        <v>0</v>
      </c>
      <c r="M252" s="62"/>
      <c r="N252" s="21">
        <v>977</v>
      </c>
      <c r="O252" s="21">
        <v>455</v>
      </c>
      <c r="P252" s="21">
        <f t="shared" si="39"/>
        <v>522</v>
      </c>
      <c r="Q252" s="16">
        <f t="shared" si="40"/>
        <v>81.416666666666671</v>
      </c>
      <c r="R252" s="16">
        <f t="shared" si="41"/>
        <v>113.75</v>
      </c>
      <c r="S252" s="16">
        <f t="shared" si="42"/>
        <v>65.25</v>
      </c>
      <c r="T252" s="15">
        <f t="shared" si="43"/>
        <v>0.59570112589559876</v>
      </c>
      <c r="U252"/>
      <c r="V252" s="13"/>
      <c r="W252" s="13"/>
      <c r="X252" s="13"/>
    </row>
    <row r="253" spans="1:24" s="64" customFormat="1" ht="18" customHeight="1" x14ac:dyDescent="0.2">
      <c r="A253" s="13">
        <v>58.674999999999997</v>
      </c>
      <c r="B253" s="14">
        <v>22.283999999999999</v>
      </c>
      <c r="C253" s="14">
        <v>1.3480000000000001</v>
      </c>
      <c r="D253" s="15">
        <v>-3.99</v>
      </c>
      <c r="E253" s="62"/>
      <c r="F253" s="16">
        <f t="shared" si="37"/>
        <v>1008.7498426287297</v>
      </c>
      <c r="G253" s="15">
        <f t="shared" si="33"/>
        <v>-4.0043577710101115</v>
      </c>
      <c r="H253" s="16">
        <f t="shared" si="38"/>
        <v>471.52388753407121</v>
      </c>
      <c r="I253" s="14">
        <f t="shared" si="34"/>
        <v>-4.2572863006566593</v>
      </c>
      <c r="J253" s="63"/>
      <c r="K253" s="15">
        <f t="shared" si="35"/>
        <v>-3.9900000000000007</v>
      </c>
      <c r="L253" s="15">
        <f t="shared" si="36"/>
        <v>0</v>
      </c>
      <c r="M253" s="62"/>
      <c r="N253" s="21">
        <v>1009</v>
      </c>
      <c r="O253" s="21">
        <v>472</v>
      </c>
      <c r="P253" s="21">
        <f t="shared" si="39"/>
        <v>537</v>
      </c>
      <c r="Q253" s="16">
        <f t="shared" si="40"/>
        <v>84.083333333333329</v>
      </c>
      <c r="R253" s="16">
        <f t="shared" si="41"/>
        <v>118</v>
      </c>
      <c r="S253" s="16">
        <f t="shared" si="42"/>
        <v>67.125</v>
      </c>
      <c r="T253" s="15">
        <f t="shared" si="43"/>
        <v>0.60505450941526262</v>
      </c>
      <c r="U253"/>
      <c r="V253" s="13"/>
      <c r="W253" s="13"/>
      <c r="X253" s="13"/>
    </row>
    <row r="254" spans="1:24" s="64" customFormat="1" ht="18" customHeight="1" x14ac:dyDescent="0.2">
      <c r="A254" s="13">
        <v>58.725000000000001</v>
      </c>
      <c r="B254" s="14">
        <v>22.335999999999999</v>
      </c>
      <c r="C254" s="14">
        <v>1.349</v>
      </c>
      <c r="D254" s="15">
        <v>-4.2</v>
      </c>
      <c r="E254" s="62"/>
      <c r="F254" s="16">
        <f t="shared" si="37"/>
        <v>1008.1152491192754</v>
      </c>
      <c r="G254" s="15">
        <f t="shared" si="33"/>
        <v>-4.1676206024296434</v>
      </c>
      <c r="H254" s="16">
        <f t="shared" si="38"/>
        <v>493.17423333975364</v>
      </c>
      <c r="I254" s="14">
        <f t="shared" si="34"/>
        <v>-4.4970993984077419</v>
      </c>
      <c r="J254" s="63"/>
      <c r="K254" s="15">
        <f t="shared" si="35"/>
        <v>-4.1999999999999993</v>
      </c>
      <c r="L254" s="15">
        <f t="shared" si="36"/>
        <v>0</v>
      </c>
      <c r="M254" s="62"/>
      <c r="N254" s="21">
        <v>1008</v>
      </c>
      <c r="O254" s="21">
        <v>493</v>
      </c>
      <c r="P254" s="21">
        <f t="shared" si="39"/>
        <v>515</v>
      </c>
      <c r="Q254" s="16">
        <f t="shared" si="40"/>
        <v>84</v>
      </c>
      <c r="R254" s="16">
        <f t="shared" si="41"/>
        <v>123.25</v>
      </c>
      <c r="S254" s="16">
        <f t="shared" si="42"/>
        <v>64.375</v>
      </c>
      <c r="T254" s="15">
        <f t="shared" si="43"/>
        <v>0.7008928571428571</v>
      </c>
      <c r="U254"/>
      <c r="V254" s="13"/>
      <c r="W254" s="13"/>
      <c r="X254" s="13"/>
    </row>
    <row r="255" spans="1:24" s="64" customFormat="1" ht="18" customHeight="1" x14ac:dyDescent="0.2">
      <c r="A255" s="13">
        <v>58.774999999999999</v>
      </c>
      <c r="B255" s="14">
        <v>14.689</v>
      </c>
      <c r="C255" s="14">
        <v>1.167</v>
      </c>
      <c r="D255" s="15">
        <v>-4.41</v>
      </c>
      <c r="E255" s="62"/>
      <c r="F255" s="16">
        <f t="shared" si="37"/>
        <v>1138.4626314293835</v>
      </c>
      <c r="G255" s="15">
        <f t="shared" si="33"/>
        <v>-4.5468888384766899</v>
      </c>
      <c r="H255" s="16">
        <f t="shared" si="38"/>
        <v>547.27314215481613</v>
      </c>
      <c r="I255" s="14">
        <f t="shared" si="34"/>
        <v>-5.0133922723521112</v>
      </c>
      <c r="J255" s="63"/>
      <c r="K255" s="15">
        <f t="shared" si="35"/>
        <v>-4.4099999999999993</v>
      </c>
      <c r="L255" s="15">
        <f t="shared" si="36"/>
        <v>0</v>
      </c>
      <c r="M255" s="62"/>
      <c r="N255" s="21">
        <v>1139</v>
      </c>
      <c r="O255" s="21">
        <v>547</v>
      </c>
      <c r="P255" s="21">
        <f t="shared" si="39"/>
        <v>592</v>
      </c>
      <c r="Q255" s="16">
        <f t="shared" si="40"/>
        <v>94.916666666666671</v>
      </c>
      <c r="R255" s="16">
        <f t="shared" si="41"/>
        <v>136.75</v>
      </c>
      <c r="S255" s="16">
        <f t="shared" si="42"/>
        <v>74</v>
      </c>
      <c r="T255" s="15">
        <f t="shared" si="43"/>
        <v>0.66110623353819131</v>
      </c>
      <c r="U255"/>
      <c r="V255" s="13"/>
      <c r="W255" s="13"/>
      <c r="X255" s="13"/>
    </row>
    <row r="256" spans="1:24" s="64" customFormat="1" ht="18" customHeight="1" x14ac:dyDescent="0.2">
      <c r="A256" s="13">
        <v>58.825000000000003</v>
      </c>
      <c r="B256" s="14">
        <v>14.223000000000001</v>
      </c>
      <c r="C256" s="14">
        <v>1.153</v>
      </c>
      <c r="D256" s="15">
        <v>-4.3899999999999997</v>
      </c>
      <c r="E256" s="62"/>
      <c r="F256" s="16">
        <f t="shared" si="37"/>
        <v>1149.8995407577497</v>
      </c>
      <c r="G256" s="15">
        <f t="shared" si="33"/>
        <v>-4.5500146530422381</v>
      </c>
      <c r="H256" s="16">
        <f t="shared" si="38"/>
        <v>547.74278831389097</v>
      </c>
      <c r="I256" s="14">
        <f t="shared" si="34"/>
        <v>-5.0174278165687056</v>
      </c>
      <c r="J256" s="63"/>
      <c r="K256" s="15">
        <f t="shared" si="35"/>
        <v>-4.3899999999999988</v>
      </c>
      <c r="L256" s="15">
        <f t="shared" si="36"/>
        <v>0</v>
      </c>
      <c r="M256" s="62"/>
      <c r="N256" s="21">
        <v>1150</v>
      </c>
      <c r="O256" s="21">
        <v>548</v>
      </c>
      <c r="P256" s="21">
        <f t="shared" si="39"/>
        <v>602</v>
      </c>
      <c r="Q256" s="16">
        <f t="shared" si="40"/>
        <v>95.833333333333329</v>
      </c>
      <c r="R256" s="16">
        <f t="shared" si="41"/>
        <v>137</v>
      </c>
      <c r="S256" s="16">
        <f t="shared" si="42"/>
        <v>75.25</v>
      </c>
      <c r="T256" s="15">
        <f t="shared" si="43"/>
        <v>0.64434782608695651</v>
      </c>
      <c r="U256"/>
      <c r="V256" s="13"/>
      <c r="W256" s="13"/>
      <c r="X256" s="13"/>
    </row>
    <row r="257" spans="1:24" s="64" customFormat="1" ht="18" customHeight="1" x14ac:dyDescent="0.2">
      <c r="A257" s="13">
        <v>58.875</v>
      </c>
      <c r="B257" s="14">
        <v>13.836</v>
      </c>
      <c r="C257" s="14">
        <v>1.141</v>
      </c>
      <c r="D257" s="15">
        <v>-4.47</v>
      </c>
      <c r="E257" s="62"/>
      <c r="F257" s="16">
        <f t="shared" si="37"/>
        <v>1159.8870874348581</v>
      </c>
      <c r="G257" s="15">
        <f t="shared" si="33"/>
        <v>-4.6289830974149302</v>
      </c>
      <c r="H257" s="16">
        <f t="shared" si="38"/>
        <v>559.74496974939268</v>
      </c>
      <c r="I257" s="14">
        <f t="shared" si="34"/>
        <v>-5.1182614597622393</v>
      </c>
      <c r="J257" s="63"/>
      <c r="K257" s="15">
        <f t="shared" si="35"/>
        <v>-4.469999999999998</v>
      </c>
      <c r="L257" s="15">
        <f t="shared" si="36"/>
        <v>0</v>
      </c>
      <c r="M257" s="62"/>
      <c r="N257" s="21">
        <v>1160</v>
      </c>
      <c r="O257" s="21">
        <v>560</v>
      </c>
      <c r="P257" s="21">
        <f t="shared" si="39"/>
        <v>600</v>
      </c>
      <c r="Q257" s="16">
        <f t="shared" si="40"/>
        <v>96.666666666666671</v>
      </c>
      <c r="R257" s="16">
        <f t="shared" si="41"/>
        <v>140</v>
      </c>
      <c r="S257" s="16">
        <f t="shared" si="42"/>
        <v>75</v>
      </c>
      <c r="T257" s="15">
        <f t="shared" si="43"/>
        <v>0.67241379310344829</v>
      </c>
      <c r="U257"/>
      <c r="V257" s="13"/>
      <c r="W257" s="13"/>
      <c r="X257" s="13"/>
    </row>
    <row r="258" spans="1:24" s="64" customFormat="1" ht="18" customHeight="1" x14ac:dyDescent="0.2">
      <c r="A258" s="13">
        <v>58.924999999999997</v>
      </c>
      <c r="B258" s="14">
        <v>15.776</v>
      </c>
      <c r="C258" s="14">
        <v>1.198</v>
      </c>
      <c r="D258" s="15">
        <v>-4.37</v>
      </c>
      <c r="E258" s="62"/>
      <c r="F258" s="16">
        <f t="shared" si="37"/>
        <v>1113.9302099263173</v>
      </c>
      <c r="G258" s="15">
        <f t="shared" si="33"/>
        <v>-4.475153438357883</v>
      </c>
      <c r="H258" s="16">
        <f t="shared" si="38"/>
        <v>536.60644007462702</v>
      </c>
      <c r="I258" s="14">
        <f t="shared" si="34"/>
        <v>-4.9198339795516084</v>
      </c>
      <c r="J258" s="63"/>
      <c r="K258" s="15">
        <f t="shared" si="35"/>
        <v>-4.3700000000000019</v>
      </c>
      <c r="L258" s="15">
        <f t="shared" si="36"/>
        <v>0</v>
      </c>
      <c r="M258" s="62"/>
      <c r="N258" s="21">
        <v>1114</v>
      </c>
      <c r="O258" s="21">
        <v>537</v>
      </c>
      <c r="P258" s="21">
        <f t="shared" si="39"/>
        <v>577</v>
      </c>
      <c r="Q258" s="16">
        <f t="shared" si="40"/>
        <v>92.833333333333329</v>
      </c>
      <c r="R258" s="16">
        <f t="shared" si="41"/>
        <v>134.25</v>
      </c>
      <c r="S258" s="16">
        <f t="shared" si="42"/>
        <v>72.125</v>
      </c>
      <c r="T258" s="15">
        <f t="shared" si="43"/>
        <v>0.66921005385996413</v>
      </c>
      <c r="U258"/>
      <c r="V258" s="13"/>
      <c r="W258" s="13"/>
      <c r="X258" s="13"/>
    </row>
    <row r="259" spans="1:24" s="64" customFormat="1" ht="18" customHeight="1" x14ac:dyDescent="0.2">
      <c r="A259" s="13">
        <v>58.975000000000001</v>
      </c>
      <c r="B259" s="14">
        <v>18.071999999999999</v>
      </c>
      <c r="C259" s="14">
        <v>1.2569999999999999</v>
      </c>
      <c r="D259" s="15">
        <v>-4.43</v>
      </c>
      <c r="E259" s="62"/>
      <c r="F259" s="16">
        <f t="shared" si="37"/>
        <v>1070.045405982906</v>
      </c>
      <c r="G259" s="15">
        <f t="shared" si="33"/>
        <v>-4.4472306417038032</v>
      </c>
      <c r="H259" s="16">
        <f t="shared" si="38"/>
        <v>532.51135149572644</v>
      </c>
      <c r="I259" s="14">
        <f t="shared" si="34"/>
        <v>-4.8829200151977021</v>
      </c>
      <c r="J259" s="63"/>
      <c r="K259" s="15">
        <f t="shared" si="35"/>
        <v>-4.43</v>
      </c>
      <c r="L259" s="15">
        <f t="shared" si="36"/>
        <v>0</v>
      </c>
      <c r="M259" s="62"/>
      <c r="N259" s="21">
        <v>1070</v>
      </c>
      <c r="O259" s="21">
        <v>533</v>
      </c>
      <c r="P259" s="21">
        <f t="shared" si="39"/>
        <v>537</v>
      </c>
      <c r="Q259" s="16">
        <f t="shared" si="40"/>
        <v>89.166666666666671</v>
      </c>
      <c r="R259" s="16">
        <f t="shared" si="41"/>
        <v>133.25</v>
      </c>
      <c r="S259" s="16">
        <f t="shared" si="42"/>
        <v>67.125</v>
      </c>
      <c r="T259" s="15">
        <f t="shared" si="43"/>
        <v>0.74158878504672898</v>
      </c>
      <c r="U259"/>
      <c r="V259" s="13"/>
      <c r="W259" s="13"/>
      <c r="X259" s="13"/>
    </row>
    <row r="260" spans="1:24" s="64" customFormat="1" ht="18" customHeight="1" x14ac:dyDescent="0.2">
      <c r="A260" s="13">
        <v>59.024999999999999</v>
      </c>
      <c r="B260" s="14">
        <v>16.634</v>
      </c>
      <c r="C260" s="14">
        <v>1.2210000000000001</v>
      </c>
      <c r="D260" s="15">
        <v>-4.4000000000000004</v>
      </c>
      <c r="E260" s="62"/>
      <c r="F260" s="16">
        <f t="shared" si="37"/>
        <v>1096.4012041598248</v>
      </c>
      <c r="G260" s="15">
        <f t="shared" si="33"/>
        <v>-4.469102494408089</v>
      </c>
      <c r="H260" s="16">
        <f t="shared" si="38"/>
        <v>535.71634670612957</v>
      </c>
      <c r="I260" s="14">
        <f t="shared" si="34"/>
        <v>-4.9118584978087858</v>
      </c>
      <c r="J260" s="63"/>
      <c r="K260" s="15">
        <f t="shared" si="35"/>
        <v>-4.4000000000000004</v>
      </c>
      <c r="L260" s="15">
        <f t="shared" si="36"/>
        <v>0</v>
      </c>
      <c r="M260" s="62"/>
      <c r="N260" s="21">
        <v>1096</v>
      </c>
      <c r="O260" s="21">
        <v>536</v>
      </c>
      <c r="P260" s="21">
        <f t="shared" si="39"/>
        <v>560</v>
      </c>
      <c r="Q260" s="16">
        <f t="shared" si="40"/>
        <v>91.333333333333329</v>
      </c>
      <c r="R260" s="16">
        <f t="shared" si="41"/>
        <v>134</v>
      </c>
      <c r="S260" s="16">
        <f t="shared" si="42"/>
        <v>70</v>
      </c>
      <c r="T260" s="15">
        <f t="shared" si="43"/>
        <v>0.7007299270072993</v>
      </c>
      <c r="U260"/>
      <c r="V260" s="13"/>
      <c r="W260" s="13"/>
      <c r="X260" s="13"/>
    </row>
    <row r="261" spans="1:24" s="64" customFormat="1" ht="18" customHeight="1" x14ac:dyDescent="0.2">
      <c r="A261" s="13">
        <v>59.075000000000003</v>
      </c>
      <c r="B261" s="14">
        <v>18.792999999999999</v>
      </c>
      <c r="C261" s="14">
        <v>1.274</v>
      </c>
      <c r="D261" s="15">
        <v>-4.45</v>
      </c>
      <c r="E261" s="62"/>
      <c r="F261" s="16">
        <f t="shared" si="37"/>
        <v>1058.0351247854219</v>
      </c>
      <c r="G261" s="15">
        <f t="shared" si="33"/>
        <v>-4.4415754978528206</v>
      </c>
      <c r="H261" s="16">
        <f t="shared" si="38"/>
        <v>531.68580820208672</v>
      </c>
      <c r="I261" s="14">
        <f t="shared" si="34"/>
        <v>-4.8754095289657018</v>
      </c>
      <c r="J261" s="63"/>
      <c r="K261" s="15">
        <f t="shared" si="35"/>
        <v>-4.4500000000000011</v>
      </c>
      <c r="L261" s="15">
        <f t="shared" si="36"/>
        <v>0</v>
      </c>
      <c r="M261" s="62"/>
      <c r="N261" s="21">
        <v>1058</v>
      </c>
      <c r="O261" s="21">
        <v>532</v>
      </c>
      <c r="P261" s="21">
        <f t="shared" si="39"/>
        <v>526</v>
      </c>
      <c r="Q261" s="16">
        <f t="shared" si="40"/>
        <v>88.166666666666671</v>
      </c>
      <c r="R261" s="16">
        <f t="shared" si="41"/>
        <v>133</v>
      </c>
      <c r="S261" s="16">
        <f t="shared" si="42"/>
        <v>65.75</v>
      </c>
      <c r="T261" s="15">
        <f t="shared" si="43"/>
        <v>0.76275992438563323</v>
      </c>
      <c r="U261"/>
      <c r="V261" s="13"/>
      <c r="W261" s="13"/>
      <c r="X261" s="13"/>
    </row>
    <row r="262" spans="1:24" s="64" customFormat="1" ht="18" customHeight="1" x14ac:dyDescent="0.2">
      <c r="A262" s="13">
        <v>59.125</v>
      </c>
      <c r="B262" s="14">
        <v>20.606000000000002</v>
      </c>
      <c r="C262" s="14">
        <v>1.3140000000000001</v>
      </c>
      <c r="D262" s="15">
        <v>-4.05</v>
      </c>
      <c r="E262" s="62"/>
      <c r="F262" s="16">
        <f t="shared" si="37"/>
        <v>1030.8117843818345</v>
      </c>
      <c r="G262" s="15">
        <f t="shared" si="33"/>
        <v>-4.0872741934140251</v>
      </c>
      <c r="H262" s="16">
        <f t="shared" si="38"/>
        <v>482.40371995707414</v>
      </c>
      <c r="I262" s="14">
        <f t="shared" si="34"/>
        <v>-4.3804889360529744</v>
      </c>
      <c r="J262" s="63"/>
      <c r="K262" s="15">
        <f t="shared" si="35"/>
        <v>-4.05</v>
      </c>
      <c r="L262" s="15">
        <f t="shared" si="36"/>
        <v>0</v>
      </c>
      <c r="M262" s="62"/>
      <c r="N262" s="21">
        <v>1031</v>
      </c>
      <c r="O262" s="21">
        <v>482</v>
      </c>
      <c r="P262" s="21">
        <f t="shared" si="39"/>
        <v>549</v>
      </c>
      <c r="Q262" s="16">
        <f t="shared" si="40"/>
        <v>85.916666666666671</v>
      </c>
      <c r="R262" s="16">
        <f t="shared" si="41"/>
        <v>120.5</v>
      </c>
      <c r="S262" s="16">
        <f t="shared" si="42"/>
        <v>68.625</v>
      </c>
      <c r="T262" s="15">
        <f t="shared" si="43"/>
        <v>0.60378273520853531</v>
      </c>
      <c r="U262"/>
      <c r="V262" s="13"/>
      <c r="W262" s="13"/>
      <c r="X262" s="13"/>
    </row>
    <row r="263" spans="1:24" s="64" customFormat="1" ht="18" customHeight="1" x14ac:dyDescent="0.2">
      <c r="A263" s="13">
        <v>59.174999999999997</v>
      </c>
      <c r="B263" s="14">
        <v>21.626999999999999</v>
      </c>
      <c r="C263" s="14">
        <v>1.335</v>
      </c>
      <c r="D263" s="15">
        <v>-4.13</v>
      </c>
      <c r="E263" s="62"/>
      <c r="F263" s="16">
        <f t="shared" si="37"/>
        <v>1017.0728611322671</v>
      </c>
      <c r="G263" s="15">
        <f t="shared" si="33"/>
        <v>-4.1283171041958102</v>
      </c>
      <c r="H263" s="16">
        <f t="shared" si="38"/>
        <v>487.87707759379924</v>
      </c>
      <c r="I263" s="14">
        <f t="shared" si="34"/>
        <v>-4.4403914299401031</v>
      </c>
      <c r="J263" s="63"/>
      <c r="K263" s="15">
        <f t="shared" si="35"/>
        <v>-4.13</v>
      </c>
      <c r="L263" s="15">
        <f t="shared" si="36"/>
        <v>0</v>
      </c>
      <c r="M263" s="62"/>
      <c r="N263" s="21">
        <v>1017</v>
      </c>
      <c r="O263" s="21">
        <v>488</v>
      </c>
      <c r="P263" s="21">
        <f t="shared" si="39"/>
        <v>529</v>
      </c>
      <c r="Q263" s="16">
        <f t="shared" si="40"/>
        <v>84.75</v>
      </c>
      <c r="R263" s="16">
        <f t="shared" si="41"/>
        <v>122</v>
      </c>
      <c r="S263" s="16">
        <f t="shared" si="42"/>
        <v>66.125</v>
      </c>
      <c r="T263" s="15">
        <f t="shared" si="43"/>
        <v>0.65929203539823011</v>
      </c>
      <c r="U263"/>
      <c r="V263" s="13"/>
      <c r="W263" s="13"/>
      <c r="X263" s="13"/>
    </row>
    <row r="264" spans="1:24" s="64" customFormat="1" ht="18" customHeight="1" x14ac:dyDescent="0.2">
      <c r="A264" s="13">
        <v>59.225000000000001</v>
      </c>
      <c r="B264" s="14">
        <v>24.716999999999999</v>
      </c>
      <c r="C264" s="14">
        <v>1.393</v>
      </c>
      <c r="D264" s="15">
        <v>-3.82</v>
      </c>
      <c r="E264" s="62"/>
      <c r="F264" s="16">
        <f t="shared" si="37"/>
        <v>980.96229187071503</v>
      </c>
      <c r="G264" s="15">
        <f t="shared" si="33"/>
        <v>-3.8242477545076454</v>
      </c>
      <c r="H264" s="16">
        <f t="shared" si="38"/>
        <v>448.67812460953718</v>
      </c>
      <c r="I264" s="14">
        <f t="shared" si="34"/>
        <v>-3.9791362076285908</v>
      </c>
      <c r="J264" s="63"/>
      <c r="K264" s="15">
        <f t="shared" si="35"/>
        <v>-3.8200000000000007</v>
      </c>
      <c r="L264" s="15">
        <f t="shared" si="36"/>
        <v>0</v>
      </c>
      <c r="M264" s="62"/>
      <c r="N264" s="21">
        <v>981</v>
      </c>
      <c r="O264" s="21">
        <v>449</v>
      </c>
      <c r="P264" s="21">
        <f t="shared" si="39"/>
        <v>532</v>
      </c>
      <c r="Q264" s="16">
        <f t="shared" si="40"/>
        <v>81.75</v>
      </c>
      <c r="R264" s="16">
        <f t="shared" si="41"/>
        <v>112.25</v>
      </c>
      <c r="S264" s="16">
        <f t="shared" si="42"/>
        <v>66.5</v>
      </c>
      <c r="T264" s="15">
        <f t="shared" si="43"/>
        <v>0.55963302752293576</v>
      </c>
      <c r="U264"/>
      <c r="V264" s="13"/>
      <c r="W264" s="13"/>
      <c r="X264" s="13"/>
    </row>
    <row r="265" spans="1:24" s="64" customFormat="1" ht="18" customHeight="1" x14ac:dyDescent="0.2">
      <c r="A265" s="13">
        <v>59.274999999999999</v>
      </c>
      <c r="B265" s="14">
        <v>18.966999999999999</v>
      </c>
      <c r="C265" s="14">
        <v>1.278</v>
      </c>
      <c r="D265" s="15">
        <v>-4.09</v>
      </c>
      <c r="E265" s="62"/>
      <c r="F265" s="16">
        <f t="shared" si="37"/>
        <v>1055.2482549716844</v>
      </c>
      <c r="G265" s="15">
        <f t="shared" si="33"/>
        <v>-4.1582039960046178</v>
      </c>
      <c r="H265" s="16">
        <f t="shared" si="38"/>
        <v>491.90008774596907</v>
      </c>
      <c r="I265" s="14">
        <f t="shared" si="34"/>
        <v>-4.4835707653497829</v>
      </c>
      <c r="J265" s="63"/>
      <c r="K265" s="15">
        <f t="shared" si="35"/>
        <v>-4.09</v>
      </c>
      <c r="L265" s="15">
        <f t="shared" si="36"/>
        <v>0</v>
      </c>
      <c r="M265" s="62"/>
      <c r="N265" s="21">
        <v>1055</v>
      </c>
      <c r="O265" s="21">
        <v>492</v>
      </c>
      <c r="P265" s="21">
        <f t="shared" si="39"/>
        <v>563</v>
      </c>
      <c r="Q265" s="16">
        <f t="shared" si="40"/>
        <v>87.916666666666671</v>
      </c>
      <c r="R265" s="16">
        <f t="shared" si="41"/>
        <v>123</v>
      </c>
      <c r="S265" s="16">
        <f t="shared" si="42"/>
        <v>70.375</v>
      </c>
      <c r="T265" s="15">
        <f t="shared" si="43"/>
        <v>0.59857819905213272</v>
      </c>
      <c r="U265"/>
      <c r="V265" s="13"/>
      <c r="W265" s="13"/>
      <c r="X265" s="13"/>
    </row>
    <row r="266" spans="1:24" s="64" customFormat="1" ht="18" customHeight="1" x14ac:dyDescent="0.2">
      <c r="A266" s="13">
        <v>59.325000000000003</v>
      </c>
      <c r="B266" s="14">
        <v>21.677</v>
      </c>
      <c r="C266" s="14">
        <v>1.3360000000000001</v>
      </c>
      <c r="D266" s="15">
        <v>-4.0199999999999996</v>
      </c>
      <c r="E266" s="62"/>
      <c r="F266" s="16">
        <f t="shared" si="37"/>
        <v>1016.4277559304833</v>
      </c>
      <c r="G266" s="15">
        <f t="shared" si="33"/>
        <v>-4.0404659879585845</v>
      </c>
      <c r="H266" s="16">
        <f t="shared" si="38"/>
        <v>476.23292870160236</v>
      </c>
      <c r="I266" s="14">
        <f t="shared" si="34"/>
        <v>-4.3113021868885868</v>
      </c>
      <c r="J266" s="63"/>
      <c r="K266" s="15">
        <f t="shared" si="35"/>
        <v>-4.0199999999999987</v>
      </c>
      <c r="L266" s="15">
        <f t="shared" si="36"/>
        <v>0</v>
      </c>
      <c r="M266" s="62"/>
      <c r="N266" s="21">
        <v>1016</v>
      </c>
      <c r="O266" s="21">
        <v>476</v>
      </c>
      <c r="P266" s="21">
        <f t="shared" si="39"/>
        <v>540</v>
      </c>
      <c r="Q266" s="16">
        <f t="shared" si="40"/>
        <v>84.666666666666671</v>
      </c>
      <c r="R266" s="16">
        <f t="shared" si="41"/>
        <v>119</v>
      </c>
      <c r="S266" s="16">
        <f t="shared" si="42"/>
        <v>67.5</v>
      </c>
      <c r="T266" s="15">
        <f t="shared" si="43"/>
        <v>0.60826771653543299</v>
      </c>
      <c r="U266"/>
      <c r="V266" s="13"/>
      <c r="W266" s="13"/>
      <c r="X266" s="13"/>
    </row>
    <row r="267" spans="1:24" s="64" customFormat="1" ht="18" customHeight="1" x14ac:dyDescent="0.2">
      <c r="A267" s="13">
        <v>59.375</v>
      </c>
      <c r="B267" s="14">
        <v>21.928000000000001</v>
      </c>
      <c r="C267" s="14">
        <v>1.341</v>
      </c>
      <c r="D267" s="15">
        <v>-3.96</v>
      </c>
      <c r="E267" s="62"/>
      <c r="F267" s="16">
        <f t="shared" si="37"/>
        <v>1013.2144663631766</v>
      </c>
      <c r="G267" s="15">
        <f t="shared" si="33"/>
        <v>-3.9872701077843571</v>
      </c>
      <c r="H267" s="16">
        <f t="shared" si="38"/>
        <v>469.31073601561991</v>
      </c>
      <c r="I267" s="14">
        <f t="shared" si="34"/>
        <v>-4.2315255153373048</v>
      </c>
      <c r="J267" s="63"/>
      <c r="K267" s="15">
        <f t="shared" si="35"/>
        <v>-3.96</v>
      </c>
      <c r="L267" s="15">
        <f t="shared" si="36"/>
        <v>0</v>
      </c>
      <c r="M267" s="62"/>
      <c r="N267" s="21">
        <v>1013</v>
      </c>
      <c r="O267" s="21">
        <v>469</v>
      </c>
      <c r="P267" s="21">
        <f t="shared" si="39"/>
        <v>544</v>
      </c>
      <c r="Q267" s="16">
        <f t="shared" si="40"/>
        <v>84.416666666666671</v>
      </c>
      <c r="R267" s="16">
        <f t="shared" si="41"/>
        <v>117.25</v>
      </c>
      <c r="S267" s="16">
        <f t="shared" si="42"/>
        <v>68</v>
      </c>
      <c r="T267" s="15">
        <f t="shared" si="43"/>
        <v>0.58341559723593284</v>
      </c>
      <c r="U267"/>
      <c r="V267" s="13"/>
      <c r="W267" s="13"/>
      <c r="X267" s="13"/>
    </row>
    <row r="268" spans="1:24" s="64" customFormat="1" ht="18" customHeight="1" x14ac:dyDescent="0.2">
      <c r="A268" s="13">
        <v>59.424999999999997</v>
      </c>
      <c r="B268" s="14">
        <v>20.701000000000001</v>
      </c>
      <c r="C268" s="14">
        <v>1.3160000000000001</v>
      </c>
      <c r="D268" s="15">
        <v>-4.2699999999999996</v>
      </c>
      <c r="E268" s="62"/>
      <c r="F268" s="16">
        <f t="shared" si="37"/>
        <v>1029.4873442117434</v>
      </c>
      <c r="G268" s="15">
        <f t="shared" si="33"/>
        <v>-4.256981478477031</v>
      </c>
      <c r="H268" s="16">
        <f t="shared" si="38"/>
        <v>505.42554232105516</v>
      </c>
      <c r="I268" s="14">
        <f t="shared" si="34"/>
        <v>-4.6237003785538677</v>
      </c>
      <c r="J268" s="63"/>
      <c r="K268" s="15">
        <f t="shared" si="35"/>
        <v>-4.2699999999999996</v>
      </c>
      <c r="L268" s="15">
        <f t="shared" si="36"/>
        <v>0</v>
      </c>
      <c r="M268" s="62"/>
      <c r="N268" s="21">
        <v>1030</v>
      </c>
      <c r="O268" s="21">
        <v>505</v>
      </c>
      <c r="P268" s="21">
        <f t="shared" si="39"/>
        <v>525</v>
      </c>
      <c r="Q268" s="16">
        <f t="shared" si="40"/>
        <v>85.833333333333329</v>
      </c>
      <c r="R268" s="16">
        <f t="shared" si="41"/>
        <v>126.25</v>
      </c>
      <c r="S268" s="16">
        <f t="shared" si="42"/>
        <v>65.625</v>
      </c>
      <c r="T268" s="15">
        <f t="shared" si="43"/>
        <v>0.7063106796116505</v>
      </c>
      <c r="U268"/>
      <c r="V268" s="13"/>
      <c r="W268" s="13"/>
      <c r="X268" s="13"/>
    </row>
    <row r="269" spans="1:24" s="64" customFormat="1" ht="18" customHeight="1" x14ac:dyDescent="0.2">
      <c r="A269" s="13">
        <v>59.475000000000001</v>
      </c>
      <c r="B269" s="14">
        <v>20.184000000000001</v>
      </c>
      <c r="C269" s="14">
        <v>1.3049999999999999</v>
      </c>
      <c r="D269" s="15">
        <v>-4.21</v>
      </c>
      <c r="E269" s="62"/>
      <c r="F269" s="16">
        <f t="shared" si="37"/>
        <v>1036.8141821946172</v>
      </c>
      <c r="G269" s="15">
        <f t="shared" si="33"/>
        <v>-4.2230310209914421</v>
      </c>
      <c r="H269" s="16">
        <f t="shared" si="38"/>
        <v>500.73655788581311</v>
      </c>
      <c r="I269" s="14">
        <f t="shared" si="34"/>
        <v>-4.5759777403203312</v>
      </c>
      <c r="J269" s="63"/>
      <c r="K269" s="15">
        <f t="shared" si="35"/>
        <v>-4.21</v>
      </c>
      <c r="L269" s="15">
        <f t="shared" si="36"/>
        <v>0</v>
      </c>
      <c r="M269" s="62"/>
      <c r="N269" s="21">
        <v>1037</v>
      </c>
      <c r="O269" s="21">
        <v>501</v>
      </c>
      <c r="P269" s="21">
        <f t="shared" si="39"/>
        <v>536</v>
      </c>
      <c r="Q269" s="16">
        <f t="shared" si="40"/>
        <v>86.416666666666671</v>
      </c>
      <c r="R269" s="16">
        <f t="shared" si="41"/>
        <v>125.25</v>
      </c>
      <c r="S269" s="16">
        <f t="shared" si="42"/>
        <v>67</v>
      </c>
      <c r="T269" s="15">
        <f t="shared" si="43"/>
        <v>0.67405978784956599</v>
      </c>
      <c r="U269"/>
      <c r="V269" s="13"/>
      <c r="W269" s="13"/>
      <c r="X269" s="13"/>
    </row>
    <row r="270" spans="1:24" s="64" customFormat="1" ht="18" customHeight="1" x14ac:dyDescent="0.2">
      <c r="A270" s="13">
        <v>59.524999999999999</v>
      </c>
      <c r="B270" s="14">
        <v>25.292999999999999</v>
      </c>
      <c r="C270" s="14">
        <v>1.403</v>
      </c>
      <c r="D270" s="15">
        <v>-4.17</v>
      </c>
      <c r="E270" s="62"/>
      <c r="F270" s="16">
        <f t="shared" si="37"/>
        <v>974.99391579459723</v>
      </c>
      <c r="G270" s="15">
        <f t="shared" si="33"/>
        <v>-4.0892691113670931</v>
      </c>
      <c r="H270" s="16">
        <f t="shared" si="38"/>
        <v>482.66839478130407</v>
      </c>
      <c r="I270" s="14">
        <f t="shared" si="34"/>
        <v>-4.3834168968799192</v>
      </c>
      <c r="J270" s="63"/>
      <c r="K270" s="15">
        <f t="shared" si="35"/>
        <v>-4.17</v>
      </c>
      <c r="L270" s="15">
        <f t="shared" si="36"/>
        <v>0</v>
      </c>
      <c r="M270" s="62"/>
      <c r="N270" s="21">
        <v>975</v>
      </c>
      <c r="O270" s="21">
        <v>483</v>
      </c>
      <c r="P270" s="21">
        <f t="shared" si="39"/>
        <v>492</v>
      </c>
      <c r="Q270" s="16">
        <f t="shared" si="40"/>
        <v>81.25</v>
      </c>
      <c r="R270" s="16">
        <f t="shared" si="41"/>
        <v>120.75</v>
      </c>
      <c r="S270" s="16">
        <f t="shared" si="42"/>
        <v>61.5</v>
      </c>
      <c r="T270" s="15">
        <f t="shared" si="43"/>
        <v>0.72923076923076924</v>
      </c>
      <c r="U270"/>
      <c r="V270" s="13"/>
      <c r="W270" s="13"/>
      <c r="X270" s="13"/>
    </row>
    <row r="271" spans="1:24" s="64" customFormat="1" ht="18" customHeight="1" x14ac:dyDescent="0.2">
      <c r="A271" s="13">
        <v>59.575000000000003</v>
      </c>
      <c r="B271" s="14">
        <v>22.439</v>
      </c>
      <c r="C271" s="14">
        <v>1.351</v>
      </c>
      <c r="D271" s="15">
        <v>-4.26</v>
      </c>
      <c r="E271" s="62"/>
      <c r="F271" s="16">
        <f t="shared" si="37"/>
        <v>1006.8484543855241</v>
      </c>
      <c r="G271" s="15">
        <f t="shared" ref="G271:G334" si="44">((F271*(-11.72*D271-23.44)+15454.8))/(F271*D271+2*F271-7727.4)</f>
        <v>-4.2111278831412209</v>
      </c>
      <c r="H271" s="16">
        <f t="shared" si="38"/>
        <v>499.10262416782746</v>
      </c>
      <c r="I271" s="14">
        <f t="shared" ref="I271:I334" si="45">(-14.58*(G271+2))/(G271-2.86)</f>
        <v>-4.5591375334987916</v>
      </c>
      <c r="J271" s="63"/>
      <c r="K271" s="15">
        <f t="shared" ref="K271:K334" si="46">(I271*(H271/F271))-2</f>
        <v>-4.2599999999999989</v>
      </c>
      <c r="L271" s="15">
        <f t="shared" ref="L271:L334" si="47">D271-K271</f>
        <v>0</v>
      </c>
      <c r="M271" s="62"/>
      <c r="N271" s="21">
        <v>1007</v>
      </c>
      <c r="O271" s="21">
        <v>499</v>
      </c>
      <c r="P271" s="21">
        <f t="shared" si="39"/>
        <v>508</v>
      </c>
      <c r="Q271" s="16">
        <f t="shared" si="40"/>
        <v>83.916666666666671</v>
      </c>
      <c r="R271" s="16">
        <f t="shared" si="41"/>
        <v>124.75</v>
      </c>
      <c r="S271" s="16">
        <f t="shared" si="42"/>
        <v>63.5</v>
      </c>
      <c r="T271" s="15">
        <f t="shared" si="43"/>
        <v>0.72989076464746772</v>
      </c>
      <c r="U271"/>
      <c r="V271" s="13"/>
      <c r="W271" s="13"/>
      <c r="X271" s="13"/>
    </row>
    <row r="272" spans="1:24" s="64" customFormat="1" ht="18" customHeight="1" x14ac:dyDescent="0.2">
      <c r="A272" s="13">
        <v>59.625</v>
      </c>
      <c r="B272" s="14">
        <v>21.33</v>
      </c>
      <c r="C272" s="14">
        <v>1.329</v>
      </c>
      <c r="D272" s="15">
        <v>-4</v>
      </c>
      <c r="E272" s="62"/>
      <c r="F272" s="16">
        <f t="shared" ref="F272:F335" si="48">1602.5/(C272+0.2406)</f>
        <v>1020.9607543323141</v>
      </c>
      <c r="G272" s="15">
        <f t="shared" si="44"/>
        <v>-4.0316126403063937</v>
      </c>
      <c r="H272" s="16">
        <f t="shared" ref="H272:H335" si="49">((1515.8-(530*G272))/(G272+11.72))</f>
        <v>475.0742292864843</v>
      </c>
      <c r="I272" s="14">
        <f t="shared" si="45"/>
        <v>-4.2981104484059207</v>
      </c>
      <c r="J272" s="63"/>
      <c r="K272" s="15">
        <f t="shared" si="46"/>
        <v>-4</v>
      </c>
      <c r="L272" s="15">
        <f t="shared" si="47"/>
        <v>0</v>
      </c>
      <c r="M272" s="62"/>
      <c r="N272" s="21">
        <v>1021</v>
      </c>
      <c r="O272" s="21">
        <v>475</v>
      </c>
      <c r="P272" s="21">
        <f t="shared" ref="P272:P335" si="50">N272-O272</f>
        <v>546</v>
      </c>
      <c r="Q272" s="16">
        <f t="shared" ref="Q272:Q335" si="51">N272/12</f>
        <v>85.083333333333329</v>
      </c>
      <c r="R272" s="16">
        <f t="shared" ref="R272:R335" si="52">O272/4</f>
        <v>118.75</v>
      </c>
      <c r="S272" s="16">
        <f t="shared" ref="S272:S335" si="53">P272/8</f>
        <v>68.25</v>
      </c>
      <c r="T272" s="15">
        <f t="shared" ref="T272:T335" si="54">(R272-S272)/Q272</f>
        <v>0.59353574926542607</v>
      </c>
      <c r="U272"/>
      <c r="V272" s="13"/>
      <c r="W272" s="13"/>
      <c r="X272" s="13"/>
    </row>
    <row r="273" spans="1:24" s="64" customFormat="1" ht="18" customHeight="1" x14ac:dyDescent="0.2">
      <c r="A273" s="13">
        <v>59.674999999999997</v>
      </c>
      <c r="B273" s="14">
        <v>21.677</v>
      </c>
      <c r="C273" s="14">
        <v>1.3360000000000001</v>
      </c>
      <c r="D273" s="15">
        <v>-3.9</v>
      </c>
      <c r="E273" s="62"/>
      <c r="F273" s="16">
        <f t="shared" si="48"/>
        <v>1016.4277559304833</v>
      </c>
      <c r="G273" s="15">
        <f t="shared" si="44"/>
        <v>-3.9434869488076623</v>
      </c>
      <c r="H273" s="16">
        <f t="shared" si="49"/>
        <v>463.68443788764586</v>
      </c>
      <c r="I273" s="14">
        <f t="shared" si="45"/>
        <v>-4.1649289440588575</v>
      </c>
      <c r="J273" s="63"/>
      <c r="K273" s="15">
        <f t="shared" si="46"/>
        <v>-3.8999999999999995</v>
      </c>
      <c r="L273" s="15">
        <f t="shared" si="47"/>
        <v>0</v>
      </c>
      <c r="M273" s="62"/>
      <c r="N273" s="21">
        <v>1016</v>
      </c>
      <c r="O273" s="21">
        <v>464</v>
      </c>
      <c r="P273" s="21">
        <f t="shared" si="50"/>
        <v>552</v>
      </c>
      <c r="Q273" s="16">
        <f t="shared" si="51"/>
        <v>84.666666666666671</v>
      </c>
      <c r="R273" s="16">
        <f t="shared" si="52"/>
        <v>116</v>
      </c>
      <c r="S273" s="16">
        <f t="shared" si="53"/>
        <v>69</v>
      </c>
      <c r="T273" s="15">
        <f t="shared" si="54"/>
        <v>0.55511811023622049</v>
      </c>
      <c r="U273"/>
      <c r="V273" s="13"/>
      <c r="W273" s="13"/>
      <c r="X273" s="13"/>
    </row>
    <row r="274" spans="1:24" s="64" customFormat="1" ht="18" customHeight="1" x14ac:dyDescent="0.2">
      <c r="A274" s="13">
        <v>59.725000000000001</v>
      </c>
      <c r="B274" s="14">
        <v>22.646000000000001</v>
      </c>
      <c r="C274" s="14">
        <v>1.355</v>
      </c>
      <c r="D274" s="15">
        <v>-3.74</v>
      </c>
      <c r="E274" s="62"/>
      <c r="F274" s="16">
        <f t="shared" si="48"/>
        <v>1004.3243920782152</v>
      </c>
      <c r="G274" s="15">
        <f t="shared" si="44"/>
        <v>-3.7927253860367034</v>
      </c>
      <c r="H274" s="16">
        <f t="shared" si="49"/>
        <v>444.78646524856947</v>
      </c>
      <c r="I274" s="14">
        <f t="shared" si="45"/>
        <v>-3.9289065175116984</v>
      </c>
      <c r="J274" s="63"/>
      <c r="K274" s="15">
        <f t="shared" si="46"/>
        <v>-3.7400000000000007</v>
      </c>
      <c r="L274" s="15">
        <f t="shared" si="47"/>
        <v>0</v>
      </c>
      <c r="M274" s="62"/>
      <c r="N274" s="21">
        <v>1004</v>
      </c>
      <c r="O274" s="21">
        <v>445</v>
      </c>
      <c r="P274" s="21">
        <f t="shared" si="50"/>
        <v>559</v>
      </c>
      <c r="Q274" s="16">
        <f t="shared" si="51"/>
        <v>83.666666666666671</v>
      </c>
      <c r="R274" s="16">
        <f t="shared" si="52"/>
        <v>111.25</v>
      </c>
      <c r="S274" s="16">
        <f t="shared" si="53"/>
        <v>69.875</v>
      </c>
      <c r="T274" s="15">
        <f t="shared" si="54"/>
        <v>0.49452191235059756</v>
      </c>
      <c r="U274"/>
      <c r="V274" s="13"/>
      <c r="W274" s="13"/>
      <c r="X274" s="13"/>
    </row>
    <row r="275" spans="1:24" s="64" customFormat="1" ht="18" customHeight="1" x14ac:dyDescent="0.2">
      <c r="A275" s="13">
        <v>59.774999999999999</v>
      </c>
      <c r="B275" s="14">
        <v>19.32</v>
      </c>
      <c r="C275" s="14">
        <v>1.286</v>
      </c>
      <c r="D275" s="15">
        <v>-4.01</v>
      </c>
      <c r="E275" s="62"/>
      <c r="F275" s="16">
        <f t="shared" si="48"/>
        <v>1049.7183283112799</v>
      </c>
      <c r="G275" s="15">
        <f t="shared" si="44"/>
        <v>-4.084767809819474</v>
      </c>
      <c r="H275" s="16">
        <f t="shared" si="49"/>
        <v>482.07138270634493</v>
      </c>
      <c r="I275" s="14">
        <f t="shared" si="45"/>
        <v>-4.3768079077013891</v>
      </c>
      <c r="J275" s="63"/>
      <c r="K275" s="15">
        <f t="shared" si="46"/>
        <v>-4.01</v>
      </c>
      <c r="L275" s="15">
        <f t="shared" si="47"/>
        <v>0</v>
      </c>
      <c r="M275" s="62"/>
      <c r="N275" s="21">
        <v>1050</v>
      </c>
      <c r="O275" s="21">
        <v>482</v>
      </c>
      <c r="P275" s="21">
        <f t="shared" si="50"/>
        <v>568</v>
      </c>
      <c r="Q275" s="16">
        <f t="shared" si="51"/>
        <v>87.5</v>
      </c>
      <c r="R275" s="16">
        <f t="shared" si="52"/>
        <v>120.5</v>
      </c>
      <c r="S275" s="16">
        <f t="shared" si="53"/>
        <v>71</v>
      </c>
      <c r="T275" s="15">
        <f t="shared" si="54"/>
        <v>0.56571428571428573</v>
      </c>
      <c r="U275"/>
      <c r="V275" s="13"/>
      <c r="W275" s="13"/>
      <c r="X275" s="13"/>
    </row>
    <row r="276" spans="1:24" s="64" customFormat="1" ht="18" customHeight="1" x14ac:dyDescent="0.2">
      <c r="A276" s="13">
        <v>59.825000000000003</v>
      </c>
      <c r="B276" s="14">
        <v>25.942</v>
      </c>
      <c r="C276" s="14">
        <v>1.4139999999999999</v>
      </c>
      <c r="D276" s="15">
        <v>-3.65</v>
      </c>
      <c r="E276" s="62"/>
      <c r="F276" s="16">
        <f t="shared" si="48"/>
        <v>968.51202707603056</v>
      </c>
      <c r="G276" s="15">
        <f t="shared" si="44"/>
        <v>-3.6656573653013718</v>
      </c>
      <c r="H276" s="16">
        <f t="shared" si="49"/>
        <v>429.40790583080758</v>
      </c>
      <c r="I276" s="14">
        <f t="shared" si="45"/>
        <v>-3.7215077388563511</v>
      </c>
      <c r="J276" s="63"/>
      <c r="K276" s="15">
        <f t="shared" si="46"/>
        <v>-3.6499999999999995</v>
      </c>
      <c r="L276" s="15">
        <f t="shared" si="47"/>
        <v>0</v>
      </c>
      <c r="M276" s="62"/>
      <c r="N276" s="21">
        <v>969</v>
      </c>
      <c r="O276" s="21">
        <v>429</v>
      </c>
      <c r="P276" s="21">
        <f t="shared" si="50"/>
        <v>540</v>
      </c>
      <c r="Q276" s="16">
        <f t="shared" si="51"/>
        <v>80.75</v>
      </c>
      <c r="R276" s="16">
        <f t="shared" si="52"/>
        <v>107.25</v>
      </c>
      <c r="S276" s="16">
        <f t="shared" si="53"/>
        <v>67.5</v>
      </c>
      <c r="T276" s="15">
        <f t="shared" si="54"/>
        <v>0.49226006191950467</v>
      </c>
      <c r="U276"/>
      <c r="V276" s="13"/>
      <c r="W276" s="13"/>
      <c r="X276" s="13"/>
    </row>
    <row r="277" spans="1:24" s="64" customFormat="1" ht="18" customHeight="1" x14ac:dyDescent="0.2">
      <c r="A277" s="13">
        <v>59.875</v>
      </c>
      <c r="B277" s="14">
        <v>24.946000000000002</v>
      </c>
      <c r="C277" s="14">
        <v>1.397</v>
      </c>
      <c r="D277" s="15">
        <v>-3.9</v>
      </c>
      <c r="E277" s="62"/>
      <c r="F277" s="16">
        <f t="shared" si="48"/>
        <v>978.56619443087448</v>
      </c>
      <c r="G277" s="15">
        <f t="shared" si="44"/>
        <v>-3.8851331695601177</v>
      </c>
      <c r="H277" s="16">
        <f t="shared" si="49"/>
        <v>456.28351537229014</v>
      </c>
      <c r="I277" s="14">
        <f t="shared" si="45"/>
        <v>-4.0748256440990263</v>
      </c>
      <c r="J277" s="63"/>
      <c r="K277" s="15">
        <f t="shared" si="46"/>
        <v>-3.8999999999999986</v>
      </c>
      <c r="L277" s="15">
        <f t="shared" si="47"/>
        <v>0</v>
      </c>
      <c r="M277" s="62"/>
      <c r="N277" s="21">
        <v>979</v>
      </c>
      <c r="O277" s="21">
        <v>456</v>
      </c>
      <c r="P277" s="21">
        <f t="shared" si="50"/>
        <v>523</v>
      </c>
      <c r="Q277" s="16">
        <f t="shared" si="51"/>
        <v>81.583333333333329</v>
      </c>
      <c r="R277" s="16">
        <f t="shared" si="52"/>
        <v>114</v>
      </c>
      <c r="S277" s="16">
        <f t="shared" si="53"/>
        <v>65.375</v>
      </c>
      <c r="T277" s="15">
        <f t="shared" si="54"/>
        <v>0.59601634320735453</v>
      </c>
      <c r="U277"/>
      <c r="V277" s="13"/>
      <c r="W277" s="13"/>
      <c r="X277" s="13"/>
    </row>
    <row r="278" spans="1:24" s="64" customFormat="1" ht="18" customHeight="1" x14ac:dyDescent="0.2">
      <c r="A278" s="13">
        <v>59.924999999999997</v>
      </c>
      <c r="B278" s="14">
        <v>24.099</v>
      </c>
      <c r="C278" s="14">
        <v>1.3819999999999999</v>
      </c>
      <c r="D278" s="15">
        <v>-3.8</v>
      </c>
      <c r="E278" s="62"/>
      <c r="F278" s="16">
        <f t="shared" si="48"/>
        <v>987.61247380746966</v>
      </c>
      <c r="G278" s="15">
        <f t="shared" si="44"/>
        <v>-3.8178939077661624</v>
      </c>
      <c r="H278" s="16">
        <f t="shared" si="49"/>
        <v>447.89119885323504</v>
      </c>
      <c r="I278" s="14">
        <f t="shared" si="45"/>
        <v>-3.9690497545051393</v>
      </c>
      <c r="J278" s="63"/>
      <c r="K278" s="15">
        <f t="shared" si="46"/>
        <v>-3.8</v>
      </c>
      <c r="L278" s="15">
        <f t="shared" si="47"/>
        <v>0</v>
      </c>
      <c r="M278" s="62"/>
      <c r="N278" s="21">
        <v>988</v>
      </c>
      <c r="O278" s="21">
        <v>448</v>
      </c>
      <c r="P278" s="21">
        <f t="shared" si="50"/>
        <v>540</v>
      </c>
      <c r="Q278" s="16">
        <f t="shared" si="51"/>
        <v>82.333333333333329</v>
      </c>
      <c r="R278" s="16">
        <f t="shared" si="52"/>
        <v>112</v>
      </c>
      <c r="S278" s="16">
        <f t="shared" si="53"/>
        <v>67.5</v>
      </c>
      <c r="T278" s="15">
        <f t="shared" si="54"/>
        <v>0.54048582995951422</v>
      </c>
      <c r="U278"/>
      <c r="V278" s="13"/>
      <c r="W278" s="13"/>
      <c r="X278" s="13"/>
    </row>
    <row r="279" spans="1:24" s="64" customFormat="1" ht="18" customHeight="1" x14ac:dyDescent="0.2">
      <c r="A279" s="13">
        <v>59.975000000000001</v>
      </c>
      <c r="B279" s="14">
        <v>23.55</v>
      </c>
      <c r="C279" s="14">
        <v>1.3720000000000001</v>
      </c>
      <c r="D279" s="15">
        <v>-3.74</v>
      </c>
      <c r="E279" s="62"/>
      <c r="F279" s="16">
        <f t="shared" si="48"/>
        <v>993.73682252263427</v>
      </c>
      <c r="G279" s="15">
        <f t="shared" si="44"/>
        <v>-3.7772821287868594</v>
      </c>
      <c r="H279" s="16">
        <f t="shared" si="49"/>
        <v>442.89115958738518</v>
      </c>
      <c r="I279" s="14">
        <f t="shared" si="45"/>
        <v>-3.9041241482450983</v>
      </c>
      <c r="J279" s="63"/>
      <c r="K279" s="15">
        <f t="shared" si="46"/>
        <v>-3.74</v>
      </c>
      <c r="L279" s="15">
        <f t="shared" si="47"/>
        <v>0</v>
      </c>
      <c r="M279" s="62"/>
      <c r="N279" s="21">
        <v>994</v>
      </c>
      <c r="O279" s="21">
        <v>443</v>
      </c>
      <c r="P279" s="21">
        <f t="shared" si="50"/>
        <v>551</v>
      </c>
      <c r="Q279" s="16">
        <f t="shared" si="51"/>
        <v>82.833333333333329</v>
      </c>
      <c r="R279" s="16">
        <f t="shared" si="52"/>
        <v>110.75</v>
      </c>
      <c r="S279" s="16">
        <f t="shared" si="53"/>
        <v>68.875</v>
      </c>
      <c r="T279" s="15">
        <f t="shared" si="54"/>
        <v>0.50553319919517103</v>
      </c>
      <c r="U279"/>
      <c r="V279" s="13"/>
      <c r="W279" s="13"/>
      <c r="X279" s="13"/>
    </row>
    <row r="280" spans="1:24" s="64" customFormat="1" ht="18" customHeight="1" x14ac:dyDescent="0.2">
      <c r="A280" s="13">
        <v>60.024999999999999</v>
      </c>
      <c r="B280" s="14">
        <v>24.21</v>
      </c>
      <c r="C280" s="14">
        <v>1.3839999999999999</v>
      </c>
      <c r="D280" s="15">
        <v>-3.83</v>
      </c>
      <c r="E280" s="62"/>
      <c r="F280" s="16">
        <f t="shared" si="48"/>
        <v>986.39665148344216</v>
      </c>
      <c r="G280" s="15">
        <f t="shared" si="44"/>
        <v>-3.8406103613393823</v>
      </c>
      <c r="H280" s="16">
        <f t="shared" si="49"/>
        <v>450.71048068052465</v>
      </c>
      <c r="I280" s="14">
        <f t="shared" si="45"/>
        <v>-4.0050230682214947</v>
      </c>
      <c r="J280" s="63"/>
      <c r="K280" s="15">
        <f t="shared" si="46"/>
        <v>-3.83</v>
      </c>
      <c r="L280" s="15">
        <f t="shared" si="47"/>
        <v>0</v>
      </c>
      <c r="M280" s="62"/>
      <c r="N280" s="21">
        <v>986</v>
      </c>
      <c r="O280" s="21">
        <v>451</v>
      </c>
      <c r="P280" s="21">
        <f t="shared" si="50"/>
        <v>535</v>
      </c>
      <c r="Q280" s="16">
        <f t="shared" si="51"/>
        <v>82.166666666666671</v>
      </c>
      <c r="R280" s="16">
        <f t="shared" si="52"/>
        <v>112.75</v>
      </c>
      <c r="S280" s="16">
        <f t="shared" si="53"/>
        <v>66.875</v>
      </c>
      <c r="T280" s="15">
        <f t="shared" si="54"/>
        <v>0.55831643002028397</v>
      </c>
      <c r="U280"/>
      <c r="V280" s="13"/>
      <c r="W280" s="13"/>
      <c r="X280" s="13"/>
    </row>
    <row r="281" spans="1:24" s="64" customFormat="1" ht="18" customHeight="1" x14ac:dyDescent="0.2">
      <c r="A281" s="13">
        <v>60.075000000000003</v>
      </c>
      <c r="B281" s="14">
        <v>27.29</v>
      </c>
      <c r="C281" s="14">
        <v>1.4359999999999999</v>
      </c>
      <c r="D281" s="15">
        <v>-3.7</v>
      </c>
      <c r="E281" s="62"/>
      <c r="F281" s="16">
        <f t="shared" si="48"/>
        <v>955.80341166646792</v>
      </c>
      <c r="G281" s="15">
        <f t="shared" si="44"/>
        <v>-3.6887560632268115</v>
      </c>
      <c r="H281" s="16">
        <f t="shared" si="49"/>
        <v>432.16726335730402</v>
      </c>
      <c r="I281" s="14">
        <f t="shared" si="45"/>
        <v>-3.7598076892964496</v>
      </c>
      <c r="J281" s="63"/>
      <c r="K281" s="15">
        <f t="shared" si="46"/>
        <v>-3.7</v>
      </c>
      <c r="L281" s="15">
        <f t="shared" si="47"/>
        <v>0</v>
      </c>
      <c r="M281" s="62"/>
      <c r="N281" s="21">
        <v>956</v>
      </c>
      <c r="O281" s="21">
        <v>432</v>
      </c>
      <c r="P281" s="21">
        <f t="shared" si="50"/>
        <v>524</v>
      </c>
      <c r="Q281" s="16">
        <f t="shared" si="51"/>
        <v>79.666666666666671</v>
      </c>
      <c r="R281" s="16">
        <f t="shared" si="52"/>
        <v>108</v>
      </c>
      <c r="S281" s="16">
        <f t="shared" si="53"/>
        <v>65.5</v>
      </c>
      <c r="T281" s="15">
        <f t="shared" si="54"/>
        <v>0.53347280334728031</v>
      </c>
      <c r="U281"/>
      <c r="V281" s="13"/>
      <c r="W281" s="13"/>
      <c r="X281" s="13"/>
    </row>
    <row r="282" spans="1:24" s="64" customFormat="1" ht="18" customHeight="1" x14ac:dyDescent="0.2">
      <c r="A282" s="13">
        <v>60.125</v>
      </c>
      <c r="B282" s="14">
        <v>24.155000000000001</v>
      </c>
      <c r="C282" s="14">
        <v>1.383</v>
      </c>
      <c r="D282" s="15">
        <v>-3.66</v>
      </c>
      <c r="E282" s="62"/>
      <c r="F282" s="16">
        <f t="shared" si="48"/>
        <v>987.00418822370045</v>
      </c>
      <c r="G282" s="15">
        <f t="shared" si="44"/>
        <v>-3.700384820120858</v>
      </c>
      <c r="H282" s="16">
        <f t="shared" si="49"/>
        <v>433.56244366783369</v>
      </c>
      <c r="I282" s="14">
        <f t="shared" si="45"/>
        <v>-3.7789872632662718</v>
      </c>
      <c r="J282" s="63"/>
      <c r="K282" s="15">
        <f t="shared" si="46"/>
        <v>-3.660000000000001</v>
      </c>
      <c r="L282" s="15">
        <f t="shared" si="47"/>
        <v>0</v>
      </c>
      <c r="M282" s="62"/>
      <c r="N282" s="21">
        <v>987</v>
      </c>
      <c r="O282" s="21">
        <v>434</v>
      </c>
      <c r="P282" s="21">
        <f t="shared" si="50"/>
        <v>553</v>
      </c>
      <c r="Q282" s="16">
        <f t="shared" si="51"/>
        <v>82.25</v>
      </c>
      <c r="R282" s="16">
        <f t="shared" si="52"/>
        <v>108.5</v>
      </c>
      <c r="S282" s="16">
        <f t="shared" si="53"/>
        <v>69.125</v>
      </c>
      <c r="T282" s="15">
        <f t="shared" si="54"/>
        <v>0.47872340425531917</v>
      </c>
      <c r="U282"/>
      <c r="V282" s="13"/>
      <c r="W282" s="13"/>
      <c r="X282" s="13"/>
    </row>
    <row r="283" spans="1:24" s="64" customFormat="1" ht="18" customHeight="1" x14ac:dyDescent="0.2">
      <c r="A283" s="13">
        <v>60.174999999999997</v>
      </c>
      <c r="B283" s="14">
        <v>25.527000000000001</v>
      </c>
      <c r="C283" s="14">
        <v>1.407</v>
      </c>
      <c r="D283" s="15">
        <v>-3.76</v>
      </c>
      <c r="E283" s="62"/>
      <c r="F283" s="16">
        <f t="shared" si="48"/>
        <v>972.62685117747026</v>
      </c>
      <c r="G283" s="15">
        <f t="shared" si="44"/>
        <v>-3.7627427187119187</v>
      </c>
      <c r="H283" s="16">
        <f t="shared" si="49"/>
        <v>441.11350391690826</v>
      </c>
      <c r="I283" s="14">
        <f t="shared" si="45"/>
        <v>-3.8806865871755343</v>
      </c>
      <c r="J283" s="63"/>
      <c r="K283" s="15">
        <f t="shared" si="46"/>
        <v>-3.7600000000000007</v>
      </c>
      <c r="L283" s="15">
        <f t="shared" si="47"/>
        <v>0</v>
      </c>
      <c r="M283" s="62"/>
      <c r="N283" s="21">
        <v>973</v>
      </c>
      <c r="O283" s="21">
        <v>441</v>
      </c>
      <c r="P283" s="21">
        <f t="shared" si="50"/>
        <v>532</v>
      </c>
      <c r="Q283" s="16">
        <f t="shared" si="51"/>
        <v>81.083333333333329</v>
      </c>
      <c r="R283" s="16">
        <f t="shared" si="52"/>
        <v>110.25</v>
      </c>
      <c r="S283" s="16">
        <f t="shared" si="53"/>
        <v>66.5</v>
      </c>
      <c r="T283" s="15">
        <f t="shared" si="54"/>
        <v>0.53956834532374098</v>
      </c>
      <c r="U283"/>
      <c r="V283" s="13"/>
      <c r="W283" s="13"/>
      <c r="X283" s="13"/>
    </row>
    <row r="284" spans="1:24" s="64" customFormat="1" ht="18" customHeight="1" x14ac:dyDescent="0.2">
      <c r="A284" s="13">
        <v>60.225000000000001</v>
      </c>
      <c r="B284" s="14">
        <v>27.353000000000002</v>
      </c>
      <c r="C284" s="14">
        <v>1.4370000000000001</v>
      </c>
      <c r="D284" s="15">
        <v>-3.72</v>
      </c>
      <c r="E284" s="62"/>
      <c r="F284" s="16">
        <f t="shared" si="48"/>
        <v>955.23366714353836</v>
      </c>
      <c r="G284" s="15">
        <f t="shared" si="44"/>
        <v>-3.7043002742510573</v>
      </c>
      <c r="H284" s="16">
        <f t="shared" si="49"/>
        <v>434.03311805420628</v>
      </c>
      <c r="I284" s="14">
        <f t="shared" si="45"/>
        <v>-3.7854298189330602</v>
      </c>
      <c r="J284" s="63"/>
      <c r="K284" s="15">
        <f t="shared" si="46"/>
        <v>-3.7199999999999998</v>
      </c>
      <c r="L284" s="15">
        <f t="shared" si="47"/>
        <v>0</v>
      </c>
      <c r="M284" s="62"/>
      <c r="N284" s="21">
        <v>955</v>
      </c>
      <c r="O284" s="21">
        <v>434</v>
      </c>
      <c r="P284" s="21">
        <f t="shared" si="50"/>
        <v>521</v>
      </c>
      <c r="Q284" s="16">
        <f t="shared" si="51"/>
        <v>79.583333333333329</v>
      </c>
      <c r="R284" s="16">
        <f t="shared" si="52"/>
        <v>108.5</v>
      </c>
      <c r="S284" s="16">
        <f t="shared" si="53"/>
        <v>65.125</v>
      </c>
      <c r="T284" s="15">
        <f t="shared" si="54"/>
        <v>0.54502617801047126</v>
      </c>
      <c r="U284"/>
      <c r="V284" s="13"/>
      <c r="W284" s="13"/>
      <c r="X284" s="13"/>
    </row>
    <row r="285" spans="1:24" s="64" customFormat="1" ht="18" customHeight="1" x14ac:dyDescent="0.2">
      <c r="A285" s="13">
        <v>60.274999999999999</v>
      </c>
      <c r="B285" s="14">
        <v>24.321999999999999</v>
      </c>
      <c r="C285" s="14">
        <v>1.3859999999999999</v>
      </c>
      <c r="D285" s="15">
        <v>-3.73</v>
      </c>
      <c r="E285" s="62"/>
      <c r="F285" s="16">
        <f t="shared" si="48"/>
        <v>985.18381900897589</v>
      </c>
      <c r="G285" s="15">
        <f t="shared" si="44"/>
        <v>-3.7564529804839588</v>
      </c>
      <c r="H285" s="16">
        <f t="shared" si="49"/>
        <v>440.34650276600081</v>
      </c>
      <c r="I285" s="14">
        <f t="shared" si="45"/>
        <v>-3.8705155966487275</v>
      </c>
      <c r="J285" s="63"/>
      <c r="K285" s="15">
        <f t="shared" si="46"/>
        <v>-3.7299999999999995</v>
      </c>
      <c r="L285" s="15">
        <f t="shared" si="47"/>
        <v>0</v>
      </c>
      <c r="M285" s="62"/>
      <c r="N285" s="21">
        <v>985</v>
      </c>
      <c r="O285" s="21">
        <v>440</v>
      </c>
      <c r="P285" s="21">
        <f t="shared" si="50"/>
        <v>545</v>
      </c>
      <c r="Q285" s="16">
        <f t="shared" si="51"/>
        <v>82.083333333333329</v>
      </c>
      <c r="R285" s="16">
        <f t="shared" si="52"/>
        <v>110</v>
      </c>
      <c r="S285" s="16">
        <f t="shared" si="53"/>
        <v>68.125</v>
      </c>
      <c r="T285" s="15">
        <f t="shared" si="54"/>
        <v>0.51015228426395942</v>
      </c>
      <c r="U285"/>
      <c r="V285" s="13"/>
      <c r="W285" s="13"/>
      <c r="X285" s="13"/>
    </row>
    <row r="286" spans="1:24" s="64" customFormat="1" ht="18" customHeight="1" x14ac:dyDescent="0.2">
      <c r="A286" s="13">
        <v>60.325000000000003</v>
      </c>
      <c r="B286" s="14">
        <v>23.227</v>
      </c>
      <c r="C286" s="14">
        <v>1.3660000000000001</v>
      </c>
      <c r="D286" s="15">
        <v>-3.78</v>
      </c>
      <c r="E286" s="62"/>
      <c r="F286" s="16">
        <f t="shared" si="48"/>
        <v>997.44802688908248</v>
      </c>
      <c r="G286" s="15">
        <f t="shared" si="44"/>
        <v>-3.8160271059590301</v>
      </c>
      <c r="H286" s="16">
        <f t="shared" si="49"/>
        <v>447.66023537680729</v>
      </c>
      <c r="I286" s="14">
        <f t="shared" si="45"/>
        <v>-3.9660826393662565</v>
      </c>
      <c r="J286" s="63"/>
      <c r="K286" s="15">
        <f t="shared" si="46"/>
        <v>-3.7800000000000007</v>
      </c>
      <c r="L286" s="15">
        <f t="shared" si="47"/>
        <v>0</v>
      </c>
      <c r="M286" s="62"/>
      <c r="N286" s="21">
        <v>997</v>
      </c>
      <c r="O286" s="21">
        <v>448</v>
      </c>
      <c r="P286" s="21">
        <f t="shared" si="50"/>
        <v>549</v>
      </c>
      <c r="Q286" s="16">
        <f t="shared" si="51"/>
        <v>83.083333333333329</v>
      </c>
      <c r="R286" s="16">
        <f t="shared" si="52"/>
        <v>112</v>
      </c>
      <c r="S286" s="16">
        <f t="shared" si="53"/>
        <v>68.625</v>
      </c>
      <c r="T286" s="15">
        <f t="shared" si="54"/>
        <v>0.5220661985957874</v>
      </c>
      <c r="U286"/>
      <c r="V286" s="13"/>
      <c r="W286" s="13"/>
      <c r="X286" s="13"/>
    </row>
    <row r="287" spans="1:24" s="64" customFormat="1" ht="18" customHeight="1" x14ac:dyDescent="0.2">
      <c r="A287" s="13">
        <v>60.375</v>
      </c>
      <c r="B287" s="14">
        <v>27.606000000000002</v>
      </c>
      <c r="C287" s="14">
        <v>1.4410000000000001</v>
      </c>
      <c r="D287" s="15">
        <v>-4.04</v>
      </c>
      <c r="E287" s="62"/>
      <c r="F287" s="16">
        <f t="shared" si="48"/>
        <v>952.96146527117037</v>
      </c>
      <c r="G287" s="15">
        <f t="shared" si="44"/>
        <v>-3.9538020799838081</v>
      </c>
      <c r="H287" s="16">
        <f t="shared" si="49"/>
        <v>465.00425814333198</v>
      </c>
      <c r="I287" s="14">
        <f t="shared" si="45"/>
        <v>-4.18069588634597</v>
      </c>
      <c r="J287" s="63"/>
      <c r="K287" s="15">
        <f t="shared" si="46"/>
        <v>-4.04</v>
      </c>
      <c r="L287" s="15">
        <f t="shared" si="47"/>
        <v>0</v>
      </c>
      <c r="M287" s="62"/>
      <c r="N287" s="21">
        <v>953</v>
      </c>
      <c r="O287" s="21">
        <v>465</v>
      </c>
      <c r="P287" s="21">
        <f t="shared" si="50"/>
        <v>488</v>
      </c>
      <c r="Q287" s="16">
        <f t="shared" si="51"/>
        <v>79.416666666666671</v>
      </c>
      <c r="R287" s="16">
        <f t="shared" si="52"/>
        <v>116.25</v>
      </c>
      <c r="S287" s="16">
        <f t="shared" si="53"/>
        <v>61</v>
      </c>
      <c r="T287" s="15">
        <f t="shared" si="54"/>
        <v>0.69569779643231899</v>
      </c>
      <c r="U287"/>
      <c r="V287" s="13"/>
      <c r="W287" s="13"/>
      <c r="X287" s="13"/>
    </row>
    <row r="288" spans="1:24" s="64" customFormat="1" ht="18" customHeight="1" x14ac:dyDescent="0.2">
      <c r="A288" s="13">
        <v>60.424999999999997</v>
      </c>
      <c r="B288" s="14">
        <v>29.992000000000001</v>
      </c>
      <c r="C288" s="14">
        <v>1.4770000000000001</v>
      </c>
      <c r="D288" s="15">
        <v>-4.0599999999999996</v>
      </c>
      <c r="E288" s="62"/>
      <c r="F288" s="16">
        <f t="shared" si="48"/>
        <v>932.98789007918026</v>
      </c>
      <c r="G288" s="15">
        <f t="shared" si="44"/>
        <v>-3.9360260884726346</v>
      </c>
      <c r="H288" s="16">
        <f t="shared" si="49"/>
        <v>462.73200139538181</v>
      </c>
      <c r="I288" s="14">
        <f t="shared" si="45"/>
        <v>-4.1534949987625662</v>
      </c>
      <c r="J288" s="63"/>
      <c r="K288" s="15">
        <f t="shared" si="46"/>
        <v>-4.0599999999999996</v>
      </c>
      <c r="L288" s="15">
        <f t="shared" si="47"/>
        <v>0</v>
      </c>
      <c r="M288" s="62"/>
      <c r="N288" s="21">
        <v>933</v>
      </c>
      <c r="O288" s="21">
        <v>463</v>
      </c>
      <c r="P288" s="21">
        <f t="shared" si="50"/>
        <v>470</v>
      </c>
      <c r="Q288" s="16">
        <f t="shared" si="51"/>
        <v>77.75</v>
      </c>
      <c r="R288" s="16">
        <f t="shared" si="52"/>
        <v>115.75</v>
      </c>
      <c r="S288" s="16">
        <f t="shared" si="53"/>
        <v>58.75</v>
      </c>
      <c r="T288" s="15">
        <f t="shared" si="54"/>
        <v>0.73311897106109325</v>
      </c>
      <c r="U288"/>
      <c r="V288" s="13"/>
      <c r="W288" s="13"/>
      <c r="X288" s="13"/>
    </row>
    <row r="289" spans="1:24" s="64" customFormat="1" ht="18" customHeight="1" x14ac:dyDescent="0.2">
      <c r="A289" s="13">
        <v>60.475000000000001</v>
      </c>
      <c r="B289" s="14">
        <v>27.478999999999999</v>
      </c>
      <c r="C289" s="14">
        <v>1.4390000000000001</v>
      </c>
      <c r="D289" s="15">
        <v>-3.88</v>
      </c>
      <c r="E289" s="62"/>
      <c r="F289" s="16">
        <f t="shared" si="48"/>
        <v>954.09621338413911</v>
      </c>
      <c r="G289" s="15">
        <f t="shared" si="44"/>
        <v>-3.8311719183011381</v>
      </c>
      <c r="H289" s="16">
        <f t="shared" si="49"/>
        <v>449.5371276915825</v>
      </c>
      <c r="I289" s="14">
        <f t="shared" si="45"/>
        <v>-3.9901062018459141</v>
      </c>
      <c r="J289" s="63"/>
      <c r="K289" s="15">
        <f t="shared" si="46"/>
        <v>-3.8800000000000008</v>
      </c>
      <c r="L289" s="15">
        <f t="shared" si="47"/>
        <v>0</v>
      </c>
      <c r="M289" s="62"/>
      <c r="N289" s="21">
        <v>954</v>
      </c>
      <c r="O289" s="21">
        <v>450</v>
      </c>
      <c r="P289" s="21">
        <f t="shared" si="50"/>
        <v>504</v>
      </c>
      <c r="Q289" s="16">
        <f t="shared" si="51"/>
        <v>79.5</v>
      </c>
      <c r="R289" s="16">
        <f t="shared" si="52"/>
        <v>112.5</v>
      </c>
      <c r="S289" s="16">
        <f t="shared" si="53"/>
        <v>63</v>
      </c>
      <c r="T289" s="15">
        <f t="shared" si="54"/>
        <v>0.62264150943396224</v>
      </c>
      <c r="U289"/>
      <c r="V289" s="13"/>
      <c r="W289" s="13"/>
      <c r="X289" s="13"/>
    </row>
    <row r="290" spans="1:24" s="64" customFormat="1" ht="18" customHeight="1" x14ac:dyDescent="0.2">
      <c r="A290" s="13">
        <v>60.524999999999999</v>
      </c>
      <c r="B290" s="14">
        <v>25.003</v>
      </c>
      <c r="C290" s="14">
        <v>1.3979999999999999</v>
      </c>
      <c r="D290" s="15">
        <v>-3.97</v>
      </c>
      <c r="E290" s="62"/>
      <c r="F290" s="16">
        <f t="shared" si="48"/>
        <v>977.96899792505803</v>
      </c>
      <c r="G290" s="15">
        <f t="shared" si="44"/>
        <v>-3.9397704208982396</v>
      </c>
      <c r="H290" s="16">
        <f t="shared" si="49"/>
        <v>463.20976604036673</v>
      </c>
      <c r="I290" s="14">
        <f t="shared" si="45"/>
        <v>-4.1592364133023692</v>
      </c>
      <c r="J290" s="63"/>
      <c r="K290" s="15">
        <f t="shared" si="46"/>
        <v>-3.9699999999999998</v>
      </c>
      <c r="L290" s="15">
        <f t="shared" si="47"/>
        <v>0</v>
      </c>
      <c r="M290" s="62"/>
      <c r="N290" s="21">
        <v>978</v>
      </c>
      <c r="O290" s="21">
        <v>463</v>
      </c>
      <c r="P290" s="21">
        <f t="shared" si="50"/>
        <v>515</v>
      </c>
      <c r="Q290" s="16">
        <f t="shared" si="51"/>
        <v>81.5</v>
      </c>
      <c r="R290" s="16">
        <f t="shared" si="52"/>
        <v>115.75</v>
      </c>
      <c r="S290" s="16">
        <f t="shared" si="53"/>
        <v>64.375</v>
      </c>
      <c r="T290" s="15">
        <f t="shared" si="54"/>
        <v>0.63036809815950923</v>
      </c>
      <c r="U290"/>
      <c r="V290" s="13"/>
      <c r="W290" s="13"/>
      <c r="X290" s="13"/>
    </row>
    <row r="291" spans="1:24" s="64" customFormat="1" ht="18" customHeight="1" x14ac:dyDescent="0.2">
      <c r="A291" s="13">
        <v>60.575000000000003</v>
      </c>
      <c r="B291" s="14">
        <v>25.41</v>
      </c>
      <c r="C291" s="14">
        <v>1.405</v>
      </c>
      <c r="D291" s="15">
        <v>-4.01</v>
      </c>
      <c r="E291" s="62"/>
      <c r="F291" s="16">
        <f t="shared" si="48"/>
        <v>973.80894506562959</v>
      </c>
      <c r="G291" s="15">
        <f t="shared" si="44"/>
        <v>-3.9644790391876805</v>
      </c>
      <c r="H291" s="16">
        <f t="shared" si="49"/>
        <v>466.37407197344817</v>
      </c>
      <c r="I291" s="14">
        <f t="shared" si="45"/>
        <v>-4.196965691723431</v>
      </c>
      <c r="J291" s="63"/>
      <c r="K291" s="15">
        <f t="shared" si="46"/>
        <v>-4.0100000000000007</v>
      </c>
      <c r="L291" s="15">
        <f t="shared" si="47"/>
        <v>0</v>
      </c>
      <c r="M291" s="62"/>
      <c r="N291" s="21">
        <v>974</v>
      </c>
      <c r="O291" s="21">
        <v>466</v>
      </c>
      <c r="P291" s="21">
        <f t="shared" si="50"/>
        <v>508</v>
      </c>
      <c r="Q291" s="16">
        <f t="shared" si="51"/>
        <v>81.166666666666671</v>
      </c>
      <c r="R291" s="16">
        <f t="shared" si="52"/>
        <v>116.5</v>
      </c>
      <c r="S291" s="16">
        <f t="shared" si="53"/>
        <v>63.5</v>
      </c>
      <c r="T291" s="15">
        <f t="shared" si="54"/>
        <v>0.65297741273100607</v>
      </c>
      <c r="U291"/>
      <c r="V291" s="13"/>
      <c r="W291" s="13"/>
      <c r="X291" s="13"/>
    </row>
    <row r="292" spans="1:24" s="64" customFormat="1" ht="18" customHeight="1" x14ac:dyDescent="0.2">
      <c r="A292" s="13">
        <v>60.625</v>
      </c>
      <c r="B292" s="14">
        <v>24.888999999999999</v>
      </c>
      <c r="C292" s="14">
        <v>1.3959999999999999</v>
      </c>
      <c r="D292" s="15">
        <v>-3.9</v>
      </c>
      <c r="E292" s="62"/>
      <c r="F292" s="16">
        <f t="shared" si="48"/>
        <v>979.16412073811568</v>
      </c>
      <c r="G292" s="15">
        <f t="shared" si="44"/>
        <v>-3.8860615230616795</v>
      </c>
      <c r="H292" s="16">
        <f t="shared" si="49"/>
        <v>456.40039397144221</v>
      </c>
      <c r="I292" s="14">
        <f t="shared" si="45"/>
        <v>-4.0762713047062533</v>
      </c>
      <c r="J292" s="63"/>
      <c r="K292" s="15">
        <f t="shared" si="46"/>
        <v>-3.8999999999999986</v>
      </c>
      <c r="L292" s="15">
        <f t="shared" si="47"/>
        <v>0</v>
      </c>
      <c r="M292" s="62"/>
      <c r="N292" s="21">
        <v>979</v>
      </c>
      <c r="O292" s="21">
        <v>456</v>
      </c>
      <c r="P292" s="21">
        <f t="shared" si="50"/>
        <v>523</v>
      </c>
      <c r="Q292" s="16">
        <f t="shared" si="51"/>
        <v>81.583333333333329</v>
      </c>
      <c r="R292" s="16">
        <f t="shared" si="52"/>
        <v>114</v>
      </c>
      <c r="S292" s="16">
        <f t="shared" si="53"/>
        <v>65.375</v>
      </c>
      <c r="T292" s="15">
        <f t="shared" si="54"/>
        <v>0.59601634320735453</v>
      </c>
      <c r="U292"/>
      <c r="V292" s="13"/>
      <c r="W292" s="13"/>
      <c r="X292" s="13"/>
    </row>
    <row r="293" spans="1:24" s="64" customFormat="1" ht="18" customHeight="1" x14ac:dyDescent="0.2">
      <c r="A293" s="13">
        <v>60.674999999999997</v>
      </c>
      <c r="B293" s="14">
        <v>25.41</v>
      </c>
      <c r="C293" s="14">
        <v>1.405</v>
      </c>
      <c r="D293" s="15">
        <v>-3.83</v>
      </c>
      <c r="E293" s="62"/>
      <c r="F293" s="16">
        <f t="shared" si="48"/>
        <v>973.80894506562959</v>
      </c>
      <c r="G293" s="15">
        <f t="shared" si="44"/>
        <v>-3.8215235253122324</v>
      </c>
      <c r="H293" s="16">
        <f t="shared" si="49"/>
        <v>448.34057299075124</v>
      </c>
      <c r="I293" s="14">
        <f t="shared" si="45"/>
        <v>-3.9748139624804035</v>
      </c>
      <c r="J293" s="63"/>
      <c r="K293" s="15">
        <f t="shared" si="46"/>
        <v>-3.83</v>
      </c>
      <c r="L293" s="15">
        <f t="shared" si="47"/>
        <v>0</v>
      </c>
      <c r="M293" s="62"/>
      <c r="N293" s="21">
        <v>974</v>
      </c>
      <c r="O293" s="21">
        <v>448</v>
      </c>
      <c r="P293" s="21">
        <f t="shared" si="50"/>
        <v>526</v>
      </c>
      <c r="Q293" s="16">
        <f t="shared" si="51"/>
        <v>81.166666666666671</v>
      </c>
      <c r="R293" s="16">
        <f t="shared" si="52"/>
        <v>112</v>
      </c>
      <c r="S293" s="16">
        <f t="shared" si="53"/>
        <v>65.75</v>
      </c>
      <c r="T293" s="15">
        <f t="shared" si="54"/>
        <v>0.56981519507186851</v>
      </c>
      <c r="U293"/>
      <c r="V293" s="13"/>
      <c r="W293" s="13"/>
      <c r="X293" s="13"/>
    </row>
    <row r="294" spans="1:24" s="64" customFormat="1" ht="18" customHeight="1" x14ac:dyDescent="0.2">
      <c r="A294" s="13">
        <v>60.725000000000001</v>
      </c>
      <c r="B294" s="14">
        <v>23.120999999999999</v>
      </c>
      <c r="C294" s="14">
        <v>1.3640000000000001</v>
      </c>
      <c r="D294" s="15">
        <v>-4.08</v>
      </c>
      <c r="E294" s="62"/>
      <c r="F294" s="16">
        <f t="shared" si="48"/>
        <v>998.69126261996757</v>
      </c>
      <c r="G294" s="15">
        <f t="shared" si="44"/>
        <v>-4.0593374743113753</v>
      </c>
      <c r="H294" s="16">
        <f t="shared" si="49"/>
        <v>478.71171051949926</v>
      </c>
      <c r="I294" s="14">
        <f t="shared" si="45"/>
        <v>-4.3393085663086568</v>
      </c>
      <c r="J294" s="63"/>
      <c r="K294" s="15">
        <f t="shared" si="46"/>
        <v>-4.08</v>
      </c>
      <c r="L294" s="15">
        <f t="shared" si="47"/>
        <v>0</v>
      </c>
      <c r="M294" s="62"/>
      <c r="N294" s="21">
        <v>999</v>
      </c>
      <c r="O294" s="21">
        <v>479</v>
      </c>
      <c r="P294" s="21">
        <f t="shared" si="50"/>
        <v>520</v>
      </c>
      <c r="Q294" s="16">
        <f t="shared" si="51"/>
        <v>83.25</v>
      </c>
      <c r="R294" s="16">
        <f t="shared" si="52"/>
        <v>119.75</v>
      </c>
      <c r="S294" s="16">
        <f t="shared" si="53"/>
        <v>65</v>
      </c>
      <c r="T294" s="15">
        <f t="shared" si="54"/>
        <v>0.65765765765765771</v>
      </c>
      <c r="U294"/>
      <c r="V294" s="13"/>
      <c r="W294" s="13"/>
      <c r="X294" s="13"/>
    </row>
    <row r="295" spans="1:24" s="64" customFormat="1" ht="18" customHeight="1" x14ac:dyDescent="0.2">
      <c r="A295" s="13">
        <v>60.774999999999999</v>
      </c>
      <c r="B295" s="14">
        <v>20.184000000000001</v>
      </c>
      <c r="C295" s="14">
        <v>1.3049999999999999</v>
      </c>
      <c r="D295" s="15">
        <v>-4.07</v>
      </c>
      <c r="E295" s="62"/>
      <c r="F295" s="16">
        <f t="shared" si="48"/>
        <v>1036.8141821946172</v>
      </c>
      <c r="G295" s="15">
        <f t="shared" si="44"/>
        <v>-4.1128164755275565</v>
      </c>
      <c r="H295" s="16">
        <f t="shared" si="49"/>
        <v>485.80302028218694</v>
      </c>
      <c r="I295" s="14">
        <f t="shared" si="45"/>
        <v>-4.417850996266341</v>
      </c>
      <c r="J295" s="63"/>
      <c r="K295" s="15">
        <f t="shared" si="46"/>
        <v>-4.0699999999999994</v>
      </c>
      <c r="L295" s="15">
        <f t="shared" si="47"/>
        <v>0</v>
      </c>
      <c r="M295" s="62"/>
      <c r="N295" s="21">
        <v>1037</v>
      </c>
      <c r="O295" s="21">
        <v>486</v>
      </c>
      <c r="P295" s="21">
        <f t="shared" si="50"/>
        <v>551</v>
      </c>
      <c r="Q295" s="16">
        <f t="shared" si="51"/>
        <v>86.416666666666671</v>
      </c>
      <c r="R295" s="16">
        <f t="shared" si="52"/>
        <v>121.5</v>
      </c>
      <c r="S295" s="16">
        <f t="shared" si="53"/>
        <v>68.875</v>
      </c>
      <c r="T295" s="15">
        <f t="shared" si="54"/>
        <v>0.60896817743490839</v>
      </c>
      <c r="U295"/>
      <c r="V295" s="13"/>
      <c r="W295" s="13"/>
      <c r="X295" s="13"/>
    </row>
    <row r="296" spans="1:24" s="64" customFormat="1" ht="18" customHeight="1" x14ac:dyDescent="0.2">
      <c r="A296" s="13">
        <v>60.825000000000003</v>
      </c>
      <c r="B296" s="14">
        <v>19.907</v>
      </c>
      <c r="C296" s="14">
        <v>1.2989999999999999</v>
      </c>
      <c r="D296" s="15">
        <v>-4.2300000000000004</v>
      </c>
      <c r="E296" s="62"/>
      <c r="F296" s="16">
        <f t="shared" si="48"/>
        <v>1040.8547674720708</v>
      </c>
      <c r="G296" s="15">
        <f t="shared" si="44"/>
        <v>-4.2452244445745775</v>
      </c>
      <c r="H296" s="16">
        <f t="shared" si="49"/>
        <v>503.79692710521783</v>
      </c>
      <c r="I296" s="14">
        <f t="shared" si="45"/>
        <v>-4.6072256629265924</v>
      </c>
      <c r="J296" s="63"/>
      <c r="K296" s="15">
        <f t="shared" si="46"/>
        <v>-4.2299999999999995</v>
      </c>
      <c r="L296" s="15">
        <f t="shared" si="47"/>
        <v>0</v>
      </c>
      <c r="M296" s="62"/>
      <c r="N296" s="21">
        <v>1041</v>
      </c>
      <c r="O296" s="21">
        <v>504</v>
      </c>
      <c r="P296" s="21">
        <f t="shared" si="50"/>
        <v>537</v>
      </c>
      <c r="Q296" s="16">
        <f t="shared" si="51"/>
        <v>86.75</v>
      </c>
      <c r="R296" s="16">
        <f t="shared" si="52"/>
        <v>126</v>
      </c>
      <c r="S296" s="16">
        <f t="shared" si="53"/>
        <v>67.125</v>
      </c>
      <c r="T296" s="15">
        <f t="shared" si="54"/>
        <v>0.67867435158501443</v>
      </c>
      <c r="U296"/>
      <c r="V296" s="13"/>
      <c r="W296" s="13"/>
      <c r="X296" s="13"/>
    </row>
    <row r="297" spans="1:24" s="64" customFormat="1" ht="18" customHeight="1" x14ac:dyDescent="0.2">
      <c r="A297" s="13">
        <v>60.875</v>
      </c>
      <c r="B297" s="14">
        <v>21.978999999999999</v>
      </c>
      <c r="C297" s="14">
        <v>1.3420000000000001</v>
      </c>
      <c r="D297" s="15">
        <v>-4.8</v>
      </c>
      <c r="E297" s="62"/>
      <c r="F297" s="16">
        <f t="shared" si="48"/>
        <v>1012.5742449134336</v>
      </c>
      <c r="G297" s="15">
        <f t="shared" si="44"/>
        <v>-4.6090356612331416</v>
      </c>
      <c r="H297" s="16">
        <f t="shared" si="49"/>
        <v>556.68805409028948</v>
      </c>
      <c r="I297" s="14">
        <f t="shared" si="45"/>
        <v>-5.0929921433122241</v>
      </c>
      <c r="J297" s="63"/>
      <c r="K297" s="15">
        <f t="shared" si="46"/>
        <v>-4.8000000000000007</v>
      </c>
      <c r="L297" s="15">
        <f t="shared" si="47"/>
        <v>0</v>
      </c>
      <c r="M297" s="62"/>
      <c r="N297" s="21">
        <v>1013</v>
      </c>
      <c r="O297" s="21">
        <v>557</v>
      </c>
      <c r="P297" s="21">
        <f t="shared" si="50"/>
        <v>456</v>
      </c>
      <c r="Q297" s="16">
        <f t="shared" si="51"/>
        <v>84.416666666666671</v>
      </c>
      <c r="R297" s="16">
        <f t="shared" si="52"/>
        <v>139.25</v>
      </c>
      <c r="S297" s="16">
        <f t="shared" si="53"/>
        <v>57</v>
      </c>
      <c r="T297" s="15">
        <f t="shared" si="54"/>
        <v>0.9743336623889437</v>
      </c>
      <c r="U297"/>
      <c r="V297" s="13"/>
      <c r="W297" s="13"/>
      <c r="X297" s="13"/>
    </row>
    <row r="298" spans="1:24" s="64" customFormat="1" ht="18" customHeight="1" x14ac:dyDescent="0.2">
      <c r="A298" s="13">
        <v>60.924999999999997</v>
      </c>
      <c r="B298" s="14">
        <v>19.364000000000001</v>
      </c>
      <c r="C298" s="14">
        <v>1.2869999999999999</v>
      </c>
      <c r="D298" s="15">
        <v>-4.93</v>
      </c>
      <c r="E298" s="62"/>
      <c r="F298" s="16">
        <f t="shared" si="48"/>
        <v>1049.0311599895263</v>
      </c>
      <c r="G298" s="15">
        <f t="shared" si="44"/>
        <v>-4.7660233561901757</v>
      </c>
      <c r="H298" s="16">
        <f t="shared" si="49"/>
        <v>581.22029822729542</v>
      </c>
      <c r="I298" s="14">
        <f t="shared" si="45"/>
        <v>-5.2882896694143113</v>
      </c>
      <c r="J298" s="63"/>
      <c r="K298" s="15">
        <f t="shared" si="46"/>
        <v>-4.93</v>
      </c>
      <c r="L298" s="15">
        <f t="shared" si="47"/>
        <v>0</v>
      </c>
      <c r="M298" s="62"/>
      <c r="N298" s="21">
        <v>1049</v>
      </c>
      <c r="O298" s="21">
        <v>581</v>
      </c>
      <c r="P298" s="21">
        <f t="shared" si="50"/>
        <v>468</v>
      </c>
      <c r="Q298" s="16">
        <f t="shared" si="51"/>
        <v>87.416666666666671</v>
      </c>
      <c r="R298" s="16">
        <f t="shared" si="52"/>
        <v>145.25</v>
      </c>
      <c r="S298" s="16">
        <f t="shared" si="53"/>
        <v>58.5</v>
      </c>
      <c r="T298" s="15">
        <f t="shared" si="54"/>
        <v>0.99237368922783598</v>
      </c>
      <c r="U298"/>
      <c r="V298" s="13"/>
      <c r="W298" s="13"/>
      <c r="X298" s="13"/>
    </row>
    <row r="299" spans="1:24" s="64" customFormat="1" ht="18" customHeight="1" x14ac:dyDescent="0.2">
      <c r="A299" s="13">
        <v>60.975000000000001</v>
      </c>
      <c r="B299" s="14">
        <v>22.542000000000002</v>
      </c>
      <c r="C299" s="14">
        <v>1.353</v>
      </c>
      <c r="D299" s="15">
        <v>-4.6100000000000003</v>
      </c>
      <c r="E299" s="62"/>
      <c r="F299" s="16">
        <f t="shared" si="48"/>
        <v>1005.5848393574298</v>
      </c>
      <c r="G299" s="15">
        <f t="shared" si="44"/>
        <v>-4.4643490136738135</v>
      </c>
      <c r="H299" s="16">
        <f t="shared" si="49"/>
        <v>535.01815130893954</v>
      </c>
      <c r="I299" s="14">
        <f t="shared" si="45"/>
        <v>-4.9055839027176562</v>
      </c>
      <c r="J299" s="63"/>
      <c r="K299" s="15">
        <f t="shared" si="46"/>
        <v>-4.6100000000000012</v>
      </c>
      <c r="L299" s="15">
        <f t="shared" si="47"/>
        <v>0</v>
      </c>
      <c r="M299" s="62"/>
      <c r="N299" s="21">
        <v>1006</v>
      </c>
      <c r="O299" s="21">
        <v>535</v>
      </c>
      <c r="P299" s="21">
        <f t="shared" si="50"/>
        <v>471</v>
      </c>
      <c r="Q299" s="16">
        <f t="shared" si="51"/>
        <v>83.833333333333329</v>
      </c>
      <c r="R299" s="16">
        <f t="shared" si="52"/>
        <v>133.75</v>
      </c>
      <c r="S299" s="16">
        <f t="shared" si="53"/>
        <v>58.875</v>
      </c>
      <c r="T299" s="15">
        <f t="shared" si="54"/>
        <v>0.89314115308151099</v>
      </c>
      <c r="U299"/>
      <c r="V299" s="13"/>
      <c r="W299" s="13"/>
      <c r="X299" s="13"/>
    </row>
    <row r="300" spans="1:24" s="64" customFormat="1" ht="18" customHeight="1" x14ac:dyDescent="0.2">
      <c r="A300" s="13">
        <v>61.024999999999999</v>
      </c>
      <c r="B300" s="14">
        <v>22.646000000000001</v>
      </c>
      <c r="C300" s="14">
        <v>1.355</v>
      </c>
      <c r="D300" s="15">
        <v>-4.6900000000000004</v>
      </c>
      <c r="E300" s="62"/>
      <c r="F300" s="16">
        <f t="shared" si="48"/>
        <v>1004.3243920782152</v>
      </c>
      <c r="G300" s="15">
        <f t="shared" si="44"/>
        <v>-4.5179582790642421</v>
      </c>
      <c r="H300" s="16">
        <f t="shared" si="49"/>
        <v>542.94574225209874</v>
      </c>
      <c r="I300" s="14">
        <f t="shared" si="45"/>
        <v>-4.9758795482661453</v>
      </c>
      <c r="J300" s="63"/>
      <c r="K300" s="15">
        <f t="shared" si="46"/>
        <v>-4.6900000000000013</v>
      </c>
      <c r="L300" s="15">
        <f t="shared" si="47"/>
        <v>0</v>
      </c>
      <c r="M300" s="62"/>
      <c r="N300" s="21">
        <v>1004</v>
      </c>
      <c r="O300" s="21">
        <v>543</v>
      </c>
      <c r="P300" s="21">
        <f t="shared" si="50"/>
        <v>461</v>
      </c>
      <c r="Q300" s="16">
        <f t="shared" si="51"/>
        <v>83.666666666666671</v>
      </c>
      <c r="R300" s="16">
        <f t="shared" si="52"/>
        <v>135.75</v>
      </c>
      <c r="S300" s="16">
        <f t="shared" si="53"/>
        <v>57.625</v>
      </c>
      <c r="T300" s="15">
        <f t="shared" si="54"/>
        <v>0.93376494023904377</v>
      </c>
      <c r="U300"/>
      <c r="V300" s="13"/>
      <c r="W300" s="13"/>
      <c r="X300" s="13"/>
    </row>
    <row r="301" spans="1:24" s="64" customFormat="1" ht="18" customHeight="1" x14ac:dyDescent="0.2">
      <c r="A301" s="13">
        <v>61.075000000000003</v>
      </c>
      <c r="B301" s="14">
        <v>24.888999999999999</v>
      </c>
      <c r="C301" s="14">
        <v>1.3959999999999999</v>
      </c>
      <c r="D301" s="15">
        <v>-4.32</v>
      </c>
      <c r="E301" s="62"/>
      <c r="F301" s="16">
        <f t="shared" si="48"/>
        <v>979.16412073811568</v>
      </c>
      <c r="G301" s="15">
        <f t="shared" si="44"/>
        <v>-4.2082616675733187</v>
      </c>
      <c r="H301" s="16">
        <f t="shared" si="49"/>
        <v>498.70995474407698</v>
      </c>
      <c r="I301" s="14">
        <f t="shared" si="45"/>
        <v>-4.5550740234936296</v>
      </c>
      <c r="J301" s="63"/>
      <c r="K301" s="15">
        <f t="shared" si="46"/>
        <v>-4.32</v>
      </c>
      <c r="L301" s="15">
        <f t="shared" si="47"/>
        <v>0</v>
      </c>
      <c r="M301" s="62"/>
      <c r="N301" s="21">
        <v>979</v>
      </c>
      <c r="O301" s="21">
        <v>499</v>
      </c>
      <c r="P301" s="21">
        <f t="shared" si="50"/>
        <v>480</v>
      </c>
      <c r="Q301" s="16">
        <f t="shared" si="51"/>
        <v>81.583333333333329</v>
      </c>
      <c r="R301" s="16">
        <f t="shared" si="52"/>
        <v>124.75</v>
      </c>
      <c r="S301" s="16">
        <f t="shared" si="53"/>
        <v>60</v>
      </c>
      <c r="T301" s="15">
        <f t="shared" si="54"/>
        <v>0.79366700715015326</v>
      </c>
      <c r="U301"/>
      <c r="V301" s="13"/>
      <c r="W301" s="13"/>
      <c r="X301" s="13"/>
    </row>
    <row r="302" spans="1:24" s="64" customFormat="1" ht="18" customHeight="1" x14ac:dyDescent="0.2">
      <c r="A302" s="13">
        <v>61.125</v>
      </c>
      <c r="B302" s="14">
        <v>24.603999999999999</v>
      </c>
      <c r="C302" s="14">
        <v>1.391</v>
      </c>
      <c r="D302" s="15">
        <v>-4.46</v>
      </c>
      <c r="E302" s="62"/>
      <c r="F302" s="16">
        <f t="shared" si="48"/>
        <v>982.16474626133856</v>
      </c>
      <c r="G302" s="15">
        <f t="shared" si="44"/>
        <v>-4.3152441623846824</v>
      </c>
      <c r="H302" s="16">
        <f t="shared" si="49"/>
        <v>513.57255923898083</v>
      </c>
      <c r="I302" s="14">
        <f t="shared" si="45"/>
        <v>-4.7045451170193795</v>
      </c>
      <c r="J302" s="63"/>
      <c r="K302" s="15">
        <f t="shared" si="46"/>
        <v>-4.4600000000000009</v>
      </c>
      <c r="L302" s="15">
        <f t="shared" si="47"/>
        <v>0</v>
      </c>
      <c r="M302" s="62"/>
      <c r="N302" s="21">
        <v>982</v>
      </c>
      <c r="O302" s="21">
        <v>514</v>
      </c>
      <c r="P302" s="21">
        <f t="shared" si="50"/>
        <v>468</v>
      </c>
      <c r="Q302" s="16">
        <f t="shared" si="51"/>
        <v>81.833333333333329</v>
      </c>
      <c r="R302" s="16">
        <f t="shared" si="52"/>
        <v>128.5</v>
      </c>
      <c r="S302" s="16">
        <f t="shared" si="53"/>
        <v>58.5</v>
      </c>
      <c r="T302" s="15">
        <f t="shared" si="54"/>
        <v>0.85539714867617112</v>
      </c>
      <c r="U302"/>
      <c r="V302" s="13"/>
      <c r="W302" s="13"/>
      <c r="X302" s="13"/>
    </row>
    <row r="303" spans="1:24" s="64" customFormat="1" ht="18" customHeight="1" x14ac:dyDescent="0.2">
      <c r="A303" s="13">
        <v>61.174999999999997</v>
      </c>
      <c r="B303" s="14">
        <v>21.38</v>
      </c>
      <c r="C303" s="14">
        <v>1.33</v>
      </c>
      <c r="D303" s="15">
        <v>-4.8499999999999996</v>
      </c>
      <c r="E303" s="62"/>
      <c r="F303" s="16">
        <f t="shared" si="48"/>
        <v>1020.3107092830766</v>
      </c>
      <c r="G303" s="15">
        <f t="shared" si="44"/>
        <v>-4.6576293801925344</v>
      </c>
      <c r="H303" s="16">
        <f t="shared" si="49"/>
        <v>564.16517710460573</v>
      </c>
      <c r="I303" s="14">
        <f t="shared" si="45"/>
        <v>-5.154315862564478</v>
      </c>
      <c r="J303" s="63"/>
      <c r="K303" s="15">
        <f t="shared" si="46"/>
        <v>-4.8499999999999996</v>
      </c>
      <c r="L303" s="15">
        <f t="shared" si="47"/>
        <v>0</v>
      </c>
      <c r="M303" s="62"/>
      <c r="N303" s="21">
        <v>1020</v>
      </c>
      <c r="O303" s="21">
        <v>564</v>
      </c>
      <c r="P303" s="21">
        <f t="shared" si="50"/>
        <v>456</v>
      </c>
      <c r="Q303" s="16">
        <f t="shared" si="51"/>
        <v>85</v>
      </c>
      <c r="R303" s="16">
        <f t="shared" si="52"/>
        <v>141</v>
      </c>
      <c r="S303" s="16">
        <f t="shared" si="53"/>
        <v>57</v>
      </c>
      <c r="T303" s="15">
        <f t="shared" si="54"/>
        <v>0.9882352941176471</v>
      </c>
      <c r="U303"/>
      <c r="V303" s="13"/>
      <c r="W303" s="13"/>
      <c r="X303" s="13"/>
    </row>
    <row r="304" spans="1:24" s="64" customFormat="1" ht="18" customHeight="1" x14ac:dyDescent="0.2">
      <c r="A304" s="13">
        <v>61.225000000000001</v>
      </c>
      <c r="B304" s="14">
        <v>22.387</v>
      </c>
      <c r="C304" s="14">
        <v>1.35</v>
      </c>
      <c r="D304" s="15">
        <v>-4.87</v>
      </c>
      <c r="E304" s="62"/>
      <c r="F304" s="16">
        <f t="shared" si="48"/>
        <v>1007.4814535395449</v>
      </c>
      <c r="G304" s="15">
        <f t="shared" si="44"/>
        <v>-4.6467129677121068</v>
      </c>
      <c r="H304" s="16">
        <f t="shared" si="49"/>
        <v>562.47651971795221</v>
      </c>
      <c r="I304" s="14">
        <f t="shared" si="45"/>
        <v>-5.1406088437405231</v>
      </c>
      <c r="J304" s="63"/>
      <c r="K304" s="15">
        <f t="shared" si="46"/>
        <v>-4.8700000000000019</v>
      </c>
      <c r="L304" s="15">
        <f t="shared" si="47"/>
        <v>0</v>
      </c>
      <c r="M304" s="62"/>
      <c r="N304" s="21">
        <v>1008</v>
      </c>
      <c r="O304" s="21">
        <v>563</v>
      </c>
      <c r="P304" s="21">
        <f t="shared" si="50"/>
        <v>445</v>
      </c>
      <c r="Q304" s="16">
        <f t="shared" si="51"/>
        <v>84</v>
      </c>
      <c r="R304" s="16">
        <f t="shared" si="52"/>
        <v>140.75</v>
      </c>
      <c r="S304" s="16">
        <f t="shared" si="53"/>
        <v>55.625</v>
      </c>
      <c r="T304" s="15">
        <f t="shared" si="54"/>
        <v>1.0133928571428572</v>
      </c>
      <c r="U304"/>
      <c r="V304" s="13"/>
      <c r="W304" s="13"/>
      <c r="X304" s="13"/>
    </row>
    <row r="305" spans="1:24" s="64" customFormat="1" ht="18" customHeight="1" x14ac:dyDescent="0.2">
      <c r="A305" s="13">
        <v>61.274999999999999</v>
      </c>
      <c r="B305" s="14">
        <v>22.646000000000001</v>
      </c>
      <c r="C305" s="14">
        <v>1.355</v>
      </c>
      <c r="D305" s="15">
        <v>-4.91</v>
      </c>
      <c r="E305" s="62"/>
      <c r="F305" s="16">
        <f t="shared" si="48"/>
        <v>1004.3243920782152</v>
      </c>
      <c r="G305" s="15">
        <f t="shared" si="44"/>
        <v>-4.6673764341458766</v>
      </c>
      <c r="H305" s="16">
        <f t="shared" si="49"/>
        <v>565.67736429502122</v>
      </c>
      <c r="I305" s="14">
        <f t="shared" si="45"/>
        <v>-5.1665209983961331</v>
      </c>
      <c r="J305" s="63"/>
      <c r="K305" s="15">
        <f t="shared" si="46"/>
        <v>-4.91</v>
      </c>
      <c r="L305" s="15">
        <f t="shared" si="47"/>
        <v>0</v>
      </c>
      <c r="M305" s="62"/>
      <c r="N305" s="21">
        <v>1004</v>
      </c>
      <c r="O305" s="21">
        <v>566</v>
      </c>
      <c r="P305" s="21">
        <f t="shared" si="50"/>
        <v>438</v>
      </c>
      <c r="Q305" s="16">
        <f t="shared" si="51"/>
        <v>83.666666666666671</v>
      </c>
      <c r="R305" s="16">
        <f t="shared" si="52"/>
        <v>141.5</v>
      </c>
      <c r="S305" s="16">
        <f t="shared" si="53"/>
        <v>54.75</v>
      </c>
      <c r="T305" s="15">
        <f t="shared" si="54"/>
        <v>1.0368525896414342</v>
      </c>
      <c r="U305"/>
      <c r="V305" s="13"/>
      <c r="W305" s="13"/>
      <c r="X305" s="13"/>
    </row>
    <row r="306" spans="1:24" s="64" customFormat="1" ht="18" customHeight="1" x14ac:dyDescent="0.2">
      <c r="A306" s="13">
        <v>61.325000000000003</v>
      </c>
      <c r="B306" s="14">
        <v>21.478000000000002</v>
      </c>
      <c r="C306" s="14">
        <v>1.3320000000000001</v>
      </c>
      <c r="D306" s="15">
        <v>-4.82</v>
      </c>
      <c r="E306" s="62"/>
      <c r="F306" s="16">
        <f t="shared" si="48"/>
        <v>1019.013099325957</v>
      </c>
      <c r="G306" s="15">
        <f t="shared" si="44"/>
        <v>-4.6347997381374677</v>
      </c>
      <c r="H306" s="16">
        <f t="shared" si="49"/>
        <v>560.63960289086424</v>
      </c>
      <c r="I306" s="14">
        <f t="shared" si="45"/>
        <v>-5.1256046224379688</v>
      </c>
      <c r="J306" s="63"/>
      <c r="K306" s="15">
        <f t="shared" si="46"/>
        <v>-4.8200000000000021</v>
      </c>
      <c r="L306" s="15">
        <f t="shared" si="47"/>
        <v>0</v>
      </c>
      <c r="M306" s="62"/>
      <c r="N306" s="21">
        <v>1019</v>
      </c>
      <c r="O306" s="21">
        <v>561</v>
      </c>
      <c r="P306" s="21">
        <f t="shared" si="50"/>
        <v>458</v>
      </c>
      <c r="Q306" s="16">
        <f t="shared" si="51"/>
        <v>84.916666666666671</v>
      </c>
      <c r="R306" s="16">
        <f t="shared" si="52"/>
        <v>140.25</v>
      </c>
      <c r="S306" s="16">
        <f t="shared" si="53"/>
        <v>57.25</v>
      </c>
      <c r="T306" s="15">
        <f t="shared" si="54"/>
        <v>0.97742885181550532</v>
      </c>
      <c r="U306"/>
      <c r="V306" s="13"/>
      <c r="W306" s="13"/>
      <c r="X306" s="13"/>
    </row>
    <row r="307" spans="1:24" s="64" customFormat="1" ht="18" customHeight="1" x14ac:dyDescent="0.2">
      <c r="A307" s="13">
        <v>61.375</v>
      </c>
      <c r="B307" s="14">
        <v>22.233000000000001</v>
      </c>
      <c r="C307" s="14">
        <v>1.347</v>
      </c>
      <c r="D307" s="15">
        <v>-4.87</v>
      </c>
      <c r="E307" s="62"/>
      <c r="F307" s="16">
        <f t="shared" si="48"/>
        <v>1009.3852355757118</v>
      </c>
      <c r="G307" s="15">
        <f t="shared" si="44"/>
        <v>-4.6503505985385161</v>
      </c>
      <c r="H307" s="16">
        <f t="shared" si="49"/>
        <v>563.03864466072969</v>
      </c>
      <c r="I307" s="14">
        <f t="shared" si="45"/>
        <v>-5.1451808034382802</v>
      </c>
      <c r="J307" s="63"/>
      <c r="K307" s="15">
        <f t="shared" si="46"/>
        <v>-4.870000000000001</v>
      </c>
      <c r="L307" s="15">
        <f t="shared" si="47"/>
        <v>0</v>
      </c>
      <c r="M307" s="62"/>
      <c r="N307" s="21">
        <v>1009</v>
      </c>
      <c r="O307" s="21">
        <v>563</v>
      </c>
      <c r="P307" s="21">
        <f t="shared" si="50"/>
        <v>446</v>
      </c>
      <c r="Q307" s="16">
        <f t="shared" si="51"/>
        <v>84.083333333333329</v>
      </c>
      <c r="R307" s="16">
        <f t="shared" si="52"/>
        <v>140.75</v>
      </c>
      <c r="S307" s="16">
        <f t="shared" si="53"/>
        <v>55.75</v>
      </c>
      <c r="T307" s="15">
        <f t="shared" si="54"/>
        <v>1.0109018830525274</v>
      </c>
      <c r="U307"/>
      <c r="V307" s="13"/>
      <c r="W307" s="13"/>
      <c r="X307" s="13"/>
    </row>
    <row r="308" spans="1:24" s="64" customFormat="1" ht="18" customHeight="1" x14ac:dyDescent="0.2">
      <c r="A308" s="13">
        <v>61.424999999999997</v>
      </c>
      <c r="B308" s="14">
        <v>26.001999999999999</v>
      </c>
      <c r="C308" s="14">
        <v>1.415</v>
      </c>
      <c r="D308" s="15">
        <v>-4.67</v>
      </c>
      <c r="E308" s="62"/>
      <c r="F308" s="16">
        <f t="shared" si="48"/>
        <v>967.92703551582508</v>
      </c>
      <c r="G308" s="15">
        <f t="shared" si="44"/>
        <v>-4.4360552384845375</v>
      </c>
      <c r="H308" s="16">
        <f t="shared" si="49"/>
        <v>530.88119185465564</v>
      </c>
      <c r="I308" s="14">
        <f t="shared" si="45"/>
        <v>-4.868066950721432</v>
      </c>
      <c r="J308" s="63"/>
      <c r="K308" s="15">
        <f t="shared" si="46"/>
        <v>-4.67</v>
      </c>
      <c r="L308" s="15">
        <f t="shared" si="47"/>
        <v>0</v>
      </c>
      <c r="M308" s="62"/>
      <c r="N308" s="21">
        <v>968</v>
      </c>
      <c r="O308" s="21">
        <v>531</v>
      </c>
      <c r="P308" s="21">
        <f t="shared" si="50"/>
        <v>437</v>
      </c>
      <c r="Q308" s="16">
        <f t="shared" si="51"/>
        <v>80.666666666666671</v>
      </c>
      <c r="R308" s="16">
        <f t="shared" si="52"/>
        <v>132.75</v>
      </c>
      <c r="S308" s="16">
        <f t="shared" si="53"/>
        <v>54.625</v>
      </c>
      <c r="T308" s="15">
        <f t="shared" si="54"/>
        <v>0.96849173553719003</v>
      </c>
      <c r="U308"/>
      <c r="V308" s="13"/>
      <c r="W308" s="13"/>
      <c r="X308" s="13"/>
    </row>
    <row r="309" spans="1:24" s="64" customFormat="1" ht="18" customHeight="1" x14ac:dyDescent="0.2">
      <c r="A309" s="13">
        <v>61.475000000000001</v>
      </c>
      <c r="B309" s="14">
        <v>23.878</v>
      </c>
      <c r="C309" s="14">
        <v>1.3779999999999999</v>
      </c>
      <c r="D309" s="15">
        <v>-4.62</v>
      </c>
      <c r="E309" s="62"/>
      <c r="F309" s="16">
        <f t="shared" si="48"/>
        <v>990.05313233658728</v>
      </c>
      <c r="G309" s="15">
        <f t="shared" si="44"/>
        <v>-4.4428117886985277</v>
      </c>
      <c r="H309" s="16">
        <f t="shared" si="49"/>
        <v>531.86617353105544</v>
      </c>
      <c r="I309" s="14">
        <f t="shared" si="45"/>
        <v>-4.8770524162134929</v>
      </c>
      <c r="J309" s="63"/>
      <c r="K309" s="15">
        <f t="shared" si="46"/>
        <v>-4.62</v>
      </c>
      <c r="L309" s="15">
        <f t="shared" si="47"/>
        <v>0</v>
      </c>
      <c r="M309" s="62"/>
      <c r="N309" s="21">
        <v>990</v>
      </c>
      <c r="O309" s="21">
        <v>532</v>
      </c>
      <c r="P309" s="21">
        <f t="shared" si="50"/>
        <v>458</v>
      </c>
      <c r="Q309" s="16">
        <f t="shared" si="51"/>
        <v>82.5</v>
      </c>
      <c r="R309" s="16">
        <f t="shared" si="52"/>
        <v>133</v>
      </c>
      <c r="S309" s="16">
        <f t="shared" si="53"/>
        <v>57.25</v>
      </c>
      <c r="T309" s="15">
        <f t="shared" si="54"/>
        <v>0.91818181818181821</v>
      </c>
      <c r="U309"/>
      <c r="V309" s="13"/>
      <c r="W309" s="13"/>
      <c r="X309" s="13"/>
    </row>
    <row r="310" spans="1:24" s="64" customFormat="1" ht="18" customHeight="1" x14ac:dyDescent="0.2">
      <c r="A310" s="13">
        <v>61.524999999999999</v>
      </c>
      <c r="B310" s="14">
        <v>23.067</v>
      </c>
      <c r="C310" s="14">
        <v>1.363</v>
      </c>
      <c r="D310" s="15">
        <v>-4.67</v>
      </c>
      <c r="E310" s="62"/>
      <c r="F310" s="16">
        <f t="shared" si="48"/>
        <v>999.31404340234474</v>
      </c>
      <c r="G310" s="15">
        <f t="shared" si="44"/>
        <v>-4.4947743637361306</v>
      </c>
      <c r="H310" s="16">
        <f t="shared" si="49"/>
        <v>539.5029316753355</v>
      </c>
      <c r="I310" s="14">
        <f t="shared" si="45"/>
        <v>-4.9456051843846582</v>
      </c>
      <c r="J310" s="63"/>
      <c r="K310" s="15">
        <f t="shared" si="46"/>
        <v>-4.6700000000000008</v>
      </c>
      <c r="L310" s="15">
        <f t="shared" si="47"/>
        <v>0</v>
      </c>
      <c r="M310" s="62"/>
      <c r="N310" s="21">
        <v>999</v>
      </c>
      <c r="O310" s="21">
        <v>540</v>
      </c>
      <c r="P310" s="21">
        <f t="shared" si="50"/>
        <v>459</v>
      </c>
      <c r="Q310" s="16">
        <f t="shared" si="51"/>
        <v>83.25</v>
      </c>
      <c r="R310" s="16">
        <f t="shared" si="52"/>
        <v>135</v>
      </c>
      <c r="S310" s="16">
        <f t="shared" si="53"/>
        <v>57.375</v>
      </c>
      <c r="T310" s="15">
        <f t="shared" si="54"/>
        <v>0.93243243243243246</v>
      </c>
      <c r="U310"/>
      <c r="V310" s="13"/>
      <c r="W310" s="13"/>
      <c r="X310" s="13"/>
    </row>
    <row r="311" spans="1:24" s="64" customFormat="1" ht="18" customHeight="1" x14ac:dyDescent="0.2">
      <c r="A311" s="13">
        <v>61.575000000000003</v>
      </c>
      <c r="B311" s="14">
        <v>23.988</v>
      </c>
      <c r="C311" s="14">
        <v>1.38</v>
      </c>
      <c r="D311" s="15">
        <v>-4.91</v>
      </c>
      <c r="E311" s="62"/>
      <c r="F311" s="16">
        <f t="shared" si="48"/>
        <v>988.8312970504752</v>
      </c>
      <c r="G311" s="15">
        <f t="shared" si="44"/>
        <v>-4.6373934166714381</v>
      </c>
      <c r="H311" s="16">
        <f t="shared" si="49"/>
        <v>561.03899942560543</v>
      </c>
      <c r="I311" s="14">
        <f t="shared" si="45"/>
        <v>-5.1288753141276864</v>
      </c>
      <c r="J311" s="63"/>
      <c r="K311" s="15">
        <f t="shared" si="46"/>
        <v>-4.9100000000000019</v>
      </c>
      <c r="L311" s="15">
        <f t="shared" si="47"/>
        <v>0</v>
      </c>
      <c r="M311" s="62"/>
      <c r="N311" s="21">
        <v>989</v>
      </c>
      <c r="O311" s="21">
        <v>561</v>
      </c>
      <c r="P311" s="21">
        <f t="shared" si="50"/>
        <v>428</v>
      </c>
      <c r="Q311" s="16">
        <f t="shared" si="51"/>
        <v>82.416666666666671</v>
      </c>
      <c r="R311" s="16">
        <f t="shared" si="52"/>
        <v>140.25</v>
      </c>
      <c r="S311" s="16">
        <f t="shared" si="53"/>
        <v>53.5</v>
      </c>
      <c r="T311" s="15">
        <f t="shared" si="54"/>
        <v>1.0525783619817997</v>
      </c>
      <c r="U311"/>
      <c r="V311" s="13"/>
      <c r="W311" s="13"/>
      <c r="X311" s="13"/>
    </row>
    <row r="312" spans="1:24" s="64" customFormat="1" ht="18" customHeight="1" x14ac:dyDescent="0.2">
      <c r="A312" s="13">
        <v>61.625</v>
      </c>
      <c r="B312" s="14">
        <v>15.135999999999999</v>
      </c>
      <c r="C312" s="14">
        <v>1.18</v>
      </c>
      <c r="D312" s="15">
        <v>-5.42</v>
      </c>
      <c r="E312" s="62"/>
      <c r="F312" s="16">
        <f t="shared" si="48"/>
        <v>1128.044488244404</v>
      </c>
      <c r="G312" s="15">
        <f t="shared" si="44"/>
        <v>-5.2367626880624485</v>
      </c>
      <c r="H312" s="16">
        <f t="shared" si="49"/>
        <v>661.90454216006833</v>
      </c>
      <c r="I312" s="14">
        <f t="shared" si="45"/>
        <v>-5.8285023051902636</v>
      </c>
      <c r="J312" s="63"/>
      <c r="K312" s="15">
        <f t="shared" si="46"/>
        <v>-5.4200000000000017</v>
      </c>
      <c r="L312" s="15">
        <f t="shared" si="47"/>
        <v>0</v>
      </c>
      <c r="M312" s="62"/>
      <c r="N312" s="21">
        <v>1128</v>
      </c>
      <c r="O312" s="21">
        <v>662</v>
      </c>
      <c r="P312" s="21">
        <f t="shared" si="50"/>
        <v>466</v>
      </c>
      <c r="Q312" s="16">
        <f t="shared" si="51"/>
        <v>94</v>
      </c>
      <c r="R312" s="16">
        <f t="shared" si="52"/>
        <v>165.5</v>
      </c>
      <c r="S312" s="16">
        <f t="shared" si="53"/>
        <v>58.25</v>
      </c>
      <c r="T312" s="15">
        <f t="shared" si="54"/>
        <v>1.1409574468085106</v>
      </c>
      <c r="U312"/>
      <c r="V312" s="13"/>
      <c r="W312" s="13"/>
      <c r="X312" s="13"/>
    </row>
    <row r="313" spans="1:24" s="64" customFormat="1" ht="18" customHeight="1" x14ac:dyDescent="0.2">
      <c r="A313" s="13">
        <v>61.674999999999997</v>
      </c>
      <c r="B313" s="14">
        <v>17.742000000000001</v>
      </c>
      <c r="C313" s="14">
        <v>1.2490000000000001</v>
      </c>
      <c r="D313" s="15">
        <v>-5.24</v>
      </c>
      <c r="E313" s="62"/>
      <c r="F313" s="16">
        <f t="shared" si="48"/>
        <v>1075.7921589688506</v>
      </c>
      <c r="G313" s="15">
        <f t="shared" si="44"/>
        <v>-5.021475808097307</v>
      </c>
      <c r="H313" s="16">
        <f t="shared" si="49"/>
        <v>623.59738632295034</v>
      </c>
      <c r="I313" s="14">
        <f t="shared" si="45"/>
        <v>-5.5894502951844682</v>
      </c>
      <c r="J313" s="63"/>
      <c r="K313" s="15">
        <f t="shared" si="46"/>
        <v>-5.240000000000002</v>
      </c>
      <c r="L313" s="15">
        <f t="shared" si="47"/>
        <v>0</v>
      </c>
      <c r="M313" s="62"/>
      <c r="N313" s="21">
        <v>1076</v>
      </c>
      <c r="O313" s="21">
        <v>624</v>
      </c>
      <c r="P313" s="21">
        <f t="shared" si="50"/>
        <v>452</v>
      </c>
      <c r="Q313" s="16">
        <f t="shared" si="51"/>
        <v>89.666666666666671</v>
      </c>
      <c r="R313" s="16">
        <f t="shared" si="52"/>
        <v>156</v>
      </c>
      <c r="S313" s="16">
        <f t="shared" si="53"/>
        <v>56.5</v>
      </c>
      <c r="T313" s="15">
        <f t="shared" si="54"/>
        <v>1.1096654275092936</v>
      </c>
      <c r="U313"/>
      <c r="V313" s="13"/>
      <c r="W313" s="13"/>
      <c r="X313" s="13"/>
    </row>
    <row r="314" spans="1:24" s="64" customFormat="1" ht="18" customHeight="1" x14ac:dyDescent="0.2">
      <c r="A314" s="13">
        <v>61.725000000000001</v>
      </c>
      <c r="B314" s="14">
        <v>24.321999999999999</v>
      </c>
      <c r="C314" s="14">
        <v>1.3859999999999999</v>
      </c>
      <c r="D314" s="15">
        <v>-4.79</v>
      </c>
      <c r="E314" s="62"/>
      <c r="F314" s="16">
        <f t="shared" si="48"/>
        <v>985.18381900897589</v>
      </c>
      <c r="G314" s="15">
        <f t="shared" si="44"/>
        <v>-4.5502904402773598</v>
      </c>
      <c r="H314" s="16">
        <f t="shared" si="49"/>
        <v>547.78424434516899</v>
      </c>
      <c r="I314" s="14">
        <f t="shared" si="45"/>
        <v>-5.0177837048249589</v>
      </c>
      <c r="J314" s="63"/>
      <c r="K314" s="15">
        <f t="shared" si="46"/>
        <v>-4.7899999999999991</v>
      </c>
      <c r="L314" s="15">
        <f t="shared" si="47"/>
        <v>0</v>
      </c>
      <c r="M314" s="62"/>
      <c r="N314" s="21">
        <v>985</v>
      </c>
      <c r="O314" s="21">
        <v>548</v>
      </c>
      <c r="P314" s="21">
        <f t="shared" si="50"/>
        <v>437</v>
      </c>
      <c r="Q314" s="16">
        <f t="shared" si="51"/>
        <v>82.083333333333329</v>
      </c>
      <c r="R314" s="16">
        <f t="shared" si="52"/>
        <v>137</v>
      </c>
      <c r="S314" s="16">
        <f t="shared" si="53"/>
        <v>54.625</v>
      </c>
      <c r="T314" s="15">
        <f t="shared" si="54"/>
        <v>1.0035532994923859</v>
      </c>
      <c r="U314"/>
      <c r="V314" s="13"/>
      <c r="W314" s="13"/>
      <c r="X314" s="13"/>
    </row>
    <row r="315" spans="1:24" s="64" customFormat="1" ht="18" customHeight="1" x14ac:dyDescent="0.2">
      <c r="A315" s="13">
        <v>61.774999999999999</v>
      </c>
      <c r="B315" s="14">
        <v>22.803000000000001</v>
      </c>
      <c r="C315" s="14">
        <v>1.3580000000000001</v>
      </c>
      <c r="D315" s="15">
        <v>-4.8</v>
      </c>
      <c r="E315" s="62"/>
      <c r="F315" s="16">
        <f t="shared" si="48"/>
        <v>1002.4396346803453</v>
      </c>
      <c r="G315" s="15">
        <f t="shared" si="44"/>
        <v>-4.5898802823628682</v>
      </c>
      <c r="H315" s="16">
        <f t="shared" si="49"/>
        <v>553.76861904372083</v>
      </c>
      <c r="I315" s="14">
        <f t="shared" si="45"/>
        <v>-5.0685988345673367</v>
      </c>
      <c r="J315" s="63"/>
      <c r="K315" s="15">
        <f t="shared" si="46"/>
        <v>-4.8</v>
      </c>
      <c r="L315" s="15">
        <f t="shared" si="47"/>
        <v>0</v>
      </c>
      <c r="M315" s="62"/>
      <c r="N315" s="21">
        <v>1002</v>
      </c>
      <c r="O315" s="21">
        <v>554</v>
      </c>
      <c r="P315" s="21">
        <f t="shared" si="50"/>
        <v>448</v>
      </c>
      <c r="Q315" s="16">
        <f t="shared" si="51"/>
        <v>83.5</v>
      </c>
      <c r="R315" s="16">
        <f t="shared" si="52"/>
        <v>138.5</v>
      </c>
      <c r="S315" s="16">
        <f t="shared" si="53"/>
        <v>56</v>
      </c>
      <c r="T315" s="15">
        <f t="shared" si="54"/>
        <v>0.9880239520958084</v>
      </c>
      <c r="U315"/>
      <c r="V315" s="13"/>
      <c r="W315" s="13"/>
      <c r="X315" s="13"/>
    </row>
    <row r="316" spans="1:24" s="64" customFormat="1" ht="18" customHeight="1" x14ac:dyDescent="0.2">
      <c r="A316" s="13">
        <v>61.825000000000003</v>
      </c>
      <c r="B316" s="14">
        <v>21.928000000000001</v>
      </c>
      <c r="C316" s="14">
        <v>1.341</v>
      </c>
      <c r="D316" s="15">
        <v>-4.97</v>
      </c>
      <c r="E316" s="62"/>
      <c r="F316" s="16">
        <f t="shared" si="48"/>
        <v>1013.2144663631766</v>
      </c>
      <c r="G316" s="15">
        <f t="shared" si="44"/>
        <v>-4.7243030897672842</v>
      </c>
      <c r="H316" s="16">
        <f t="shared" si="49"/>
        <v>574.59330916652641</v>
      </c>
      <c r="I316" s="14">
        <f t="shared" si="45"/>
        <v>-5.2371771774782516</v>
      </c>
      <c r="J316" s="63"/>
      <c r="K316" s="15">
        <f t="shared" si="46"/>
        <v>-4.9700000000000024</v>
      </c>
      <c r="L316" s="15">
        <f t="shared" si="47"/>
        <v>0</v>
      </c>
      <c r="M316" s="62"/>
      <c r="N316" s="21">
        <v>1013</v>
      </c>
      <c r="O316" s="21">
        <v>575</v>
      </c>
      <c r="P316" s="21">
        <f t="shared" si="50"/>
        <v>438</v>
      </c>
      <c r="Q316" s="16">
        <f t="shared" si="51"/>
        <v>84.416666666666671</v>
      </c>
      <c r="R316" s="16">
        <f t="shared" si="52"/>
        <v>143.75</v>
      </c>
      <c r="S316" s="16">
        <f t="shared" si="53"/>
        <v>54.75</v>
      </c>
      <c r="T316" s="15">
        <f t="shared" si="54"/>
        <v>1.0542941757156958</v>
      </c>
      <c r="U316"/>
      <c r="V316" s="13"/>
      <c r="W316" s="13"/>
      <c r="X316" s="13"/>
    </row>
    <row r="317" spans="1:24" s="64" customFormat="1" ht="18" customHeight="1" x14ac:dyDescent="0.2">
      <c r="A317" s="13">
        <v>61.875</v>
      </c>
      <c r="B317" s="14">
        <v>19.634</v>
      </c>
      <c r="C317" s="14">
        <v>1.2929999999999999</v>
      </c>
      <c r="D317" s="15">
        <v>-5</v>
      </c>
      <c r="E317" s="62"/>
      <c r="F317" s="16">
        <f t="shared" si="48"/>
        <v>1044.926969222744</v>
      </c>
      <c r="G317" s="15">
        <f t="shared" si="44"/>
        <v>-4.8051521772229595</v>
      </c>
      <c r="H317" s="16">
        <f t="shared" si="49"/>
        <v>587.50832383418003</v>
      </c>
      <c r="I317" s="14">
        <f t="shared" si="45"/>
        <v>-5.3357216919244861</v>
      </c>
      <c r="J317" s="63"/>
      <c r="K317" s="15">
        <f t="shared" si="46"/>
        <v>-4.9999999999999982</v>
      </c>
      <c r="L317" s="15">
        <f t="shared" si="47"/>
        <v>0</v>
      </c>
      <c r="M317" s="62"/>
      <c r="N317" s="21">
        <v>1045</v>
      </c>
      <c r="O317" s="21">
        <v>588</v>
      </c>
      <c r="P317" s="21">
        <f t="shared" si="50"/>
        <v>457</v>
      </c>
      <c r="Q317" s="16">
        <f t="shared" si="51"/>
        <v>87.083333333333329</v>
      </c>
      <c r="R317" s="16">
        <f t="shared" si="52"/>
        <v>147</v>
      </c>
      <c r="S317" s="16">
        <f t="shared" si="53"/>
        <v>57.125</v>
      </c>
      <c r="T317" s="15">
        <f t="shared" si="54"/>
        <v>1.0320574162679426</v>
      </c>
      <c r="U317"/>
      <c r="V317" s="13"/>
      <c r="W317" s="13"/>
      <c r="X317" s="13"/>
    </row>
    <row r="318" spans="1:24" s="64" customFormat="1" ht="18" customHeight="1" x14ac:dyDescent="0.2">
      <c r="A318" s="13">
        <v>61.924999999999997</v>
      </c>
      <c r="B318" s="14">
        <v>18.45</v>
      </c>
      <c r="C318" s="14">
        <v>1.266</v>
      </c>
      <c r="D318" s="15">
        <v>-4.99</v>
      </c>
      <c r="E318" s="62"/>
      <c r="F318" s="16">
        <f t="shared" si="48"/>
        <v>1063.6532589937608</v>
      </c>
      <c r="G318" s="15">
        <f t="shared" si="44"/>
        <v>-4.8340233101696013</v>
      </c>
      <c r="H318" s="16">
        <f t="shared" si="49"/>
        <v>592.1937494229777</v>
      </c>
      <c r="I318" s="14">
        <f t="shared" si="45"/>
        <v>-5.3704100178196565</v>
      </c>
      <c r="J318" s="63"/>
      <c r="K318" s="15">
        <f t="shared" si="46"/>
        <v>-4.9899999999999984</v>
      </c>
      <c r="L318" s="15">
        <f t="shared" si="47"/>
        <v>0</v>
      </c>
      <c r="M318" s="62"/>
      <c r="N318" s="21">
        <v>1064</v>
      </c>
      <c r="O318" s="21">
        <v>592</v>
      </c>
      <c r="P318" s="21">
        <f t="shared" si="50"/>
        <v>472</v>
      </c>
      <c r="Q318" s="16">
        <f t="shared" si="51"/>
        <v>88.666666666666671</v>
      </c>
      <c r="R318" s="16">
        <f t="shared" si="52"/>
        <v>148</v>
      </c>
      <c r="S318" s="16">
        <f t="shared" si="53"/>
        <v>59</v>
      </c>
      <c r="T318" s="15">
        <f t="shared" si="54"/>
        <v>1.0037593984962405</v>
      </c>
      <c r="U318"/>
      <c r="V318" s="13"/>
      <c r="W318" s="13"/>
      <c r="X318" s="13"/>
    </row>
    <row r="319" spans="1:24" s="64" customFormat="1" ht="18" customHeight="1" x14ac:dyDescent="0.2">
      <c r="A319" s="13">
        <v>61.975000000000001</v>
      </c>
      <c r="B319" s="14">
        <v>18.071999999999999</v>
      </c>
      <c r="C319" s="14">
        <v>1.2569999999999999</v>
      </c>
      <c r="D319" s="15">
        <v>-5.04</v>
      </c>
      <c r="E319" s="62"/>
      <c r="F319" s="16">
        <f t="shared" si="48"/>
        <v>1070.045405982906</v>
      </c>
      <c r="G319" s="15">
        <f t="shared" si="44"/>
        <v>-4.8795614118491741</v>
      </c>
      <c r="H319" s="16">
        <f t="shared" si="49"/>
        <v>599.66440680946835</v>
      </c>
      <c r="I319" s="14">
        <f t="shared" si="45"/>
        <v>-5.4245974869433775</v>
      </c>
      <c r="J319" s="63"/>
      <c r="K319" s="15">
        <f t="shared" si="46"/>
        <v>-5.0399999999999991</v>
      </c>
      <c r="L319" s="15">
        <f t="shared" si="47"/>
        <v>0</v>
      </c>
      <c r="M319" s="62"/>
      <c r="N319" s="21">
        <v>1070</v>
      </c>
      <c r="O319" s="21">
        <v>600</v>
      </c>
      <c r="P319" s="21">
        <f t="shared" si="50"/>
        <v>470</v>
      </c>
      <c r="Q319" s="16">
        <f t="shared" si="51"/>
        <v>89.166666666666671</v>
      </c>
      <c r="R319" s="16">
        <f t="shared" si="52"/>
        <v>150</v>
      </c>
      <c r="S319" s="16">
        <f t="shared" si="53"/>
        <v>58.75</v>
      </c>
      <c r="T319" s="15">
        <f t="shared" si="54"/>
        <v>1.0233644859813082</v>
      </c>
      <c r="U319"/>
      <c r="V319" s="13"/>
      <c r="W319" s="13"/>
      <c r="X319" s="13"/>
    </row>
    <row r="320" spans="1:24" s="64" customFormat="1" ht="18" customHeight="1" x14ac:dyDescent="0.2">
      <c r="A320" s="13">
        <v>62.024999999999999</v>
      </c>
      <c r="B320" s="14">
        <v>17.783000000000001</v>
      </c>
      <c r="C320" s="14">
        <v>1.25</v>
      </c>
      <c r="D320" s="15">
        <v>-5.18</v>
      </c>
      <c r="E320" s="62"/>
      <c r="F320" s="16">
        <f t="shared" si="48"/>
        <v>1075.07044143298</v>
      </c>
      <c r="G320" s="15">
        <f t="shared" si="44"/>
        <v>-4.9813051878228212</v>
      </c>
      <c r="H320" s="16">
        <f t="shared" si="49"/>
        <v>616.72057651819728</v>
      </c>
      <c r="I320" s="14">
        <f t="shared" si="45"/>
        <v>-5.5433921518524256</v>
      </c>
      <c r="J320" s="63"/>
      <c r="K320" s="15">
        <f t="shared" si="46"/>
        <v>-5.1800000000000015</v>
      </c>
      <c r="L320" s="15">
        <f t="shared" si="47"/>
        <v>0</v>
      </c>
      <c r="M320" s="62"/>
      <c r="N320" s="21">
        <v>1075</v>
      </c>
      <c r="O320" s="21">
        <v>617</v>
      </c>
      <c r="P320" s="21">
        <f t="shared" si="50"/>
        <v>458</v>
      </c>
      <c r="Q320" s="16">
        <f t="shared" si="51"/>
        <v>89.583333333333329</v>
      </c>
      <c r="R320" s="16">
        <f t="shared" si="52"/>
        <v>154.25</v>
      </c>
      <c r="S320" s="16">
        <f t="shared" si="53"/>
        <v>57.25</v>
      </c>
      <c r="T320" s="15">
        <f t="shared" si="54"/>
        <v>1.0827906976744186</v>
      </c>
      <c r="U320"/>
      <c r="V320" s="13"/>
      <c r="W320" s="13"/>
      <c r="X320" s="13"/>
    </row>
    <row r="321" spans="1:24" s="64" customFormat="1" ht="18" customHeight="1" x14ac:dyDescent="0.2">
      <c r="A321" s="13">
        <v>62.075000000000003</v>
      </c>
      <c r="B321" s="14">
        <v>20.893000000000001</v>
      </c>
      <c r="C321" s="14">
        <v>1.32</v>
      </c>
      <c r="D321" s="15">
        <v>-5.04</v>
      </c>
      <c r="E321" s="62"/>
      <c r="F321" s="16">
        <f t="shared" si="48"/>
        <v>1026.8486479559144</v>
      </c>
      <c r="G321" s="15">
        <f t="shared" si="44"/>
        <v>-4.7967637295315431</v>
      </c>
      <c r="H321" s="16">
        <f t="shared" si="49"/>
        <v>586.15430964876339</v>
      </c>
      <c r="I321" s="14">
        <f t="shared" si="45"/>
        <v>-5.3255940260108705</v>
      </c>
      <c r="J321" s="63"/>
      <c r="K321" s="15">
        <f t="shared" si="46"/>
        <v>-5.04</v>
      </c>
      <c r="L321" s="15">
        <f t="shared" si="47"/>
        <v>0</v>
      </c>
      <c r="M321" s="62"/>
      <c r="N321" s="21">
        <v>1027</v>
      </c>
      <c r="O321" s="21">
        <v>586</v>
      </c>
      <c r="P321" s="21">
        <f t="shared" si="50"/>
        <v>441</v>
      </c>
      <c r="Q321" s="16">
        <f t="shared" si="51"/>
        <v>85.583333333333329</v>
      </c>
      <c r="R321" s="16">
        <f t="shared" si="52"/>
        <v>146.5</v>
      </c>
      <c r="S321" s="16">
        <f t="shared" si="53"/>
        <v>55.125</v>
      </c>
      <c r="T321" s="15">
        <f t="shared" si="54"/>
        <v>1.0676728334956183</v>
      </c>
      <c r="U321"/>
      <c r="V321" s="13"/>
      <c r="W321" s="13"/>
      <c r="X321" s="13"/>
    </row>
    <row r="322" spans="1:24" s="64" customFormat="1" ht="18" customHeight="1" x14ac:dyDescent="0.2">
      <c r="A322" s="13">
        <v>62.125</v>
      </c>
      <c r="B322" s="14">
        <v>21.626999999999999</v>
      </c>
      <c r="C322" s="14">
        <v>1.335</v>
      </c>
      <c r="D322" s="15">
        <v>-5.28</v>
      </c>
      <c r="E322" s="62"/>
      <c r="F322" s="16">
        <f t="shared" si="48"/>
        <v>1017.0728611322671</v>
      </c>
      <c r="G322" s="15">
        <f t="shared" si="44"/>
        <v>-4.9309175394345948</v>
      </c>
      <c r="H322" s="16">
        <f t="shared" si="49"/>
        <v>608.20977206932469</v>
      </c>
      <c r="I322" s="14">
        <f t="shared" si="45"/>
        <v>-5.4849480191081073</v>
      </c>
      <c r="J322" s="63"/>
      <c r="K322" s="15">
        <f t="shared" si="46"/>
        <v>-5.2799999999999994</v>
      </c>
      <c r="L322" s="15">
        <f t="shared" si="47"/>
        <v>0</v>
      </c>
      <c r="M322" s="62"/>
      <c r="N322" s="21">
        <v>1017</v>
      </c>
      <c r="O322" s="21">
        <v>608</v>
      </c>
      <c r="P322" s="21">
        <f t="shared" si="50"/>
        <v>409</v>
      </c>
      <c r="Q322" s="16">
        <f t="shared" si="51"/>
        <v>84.75</v>
      </c>
      <c r="R322" s="16">
        <f t="shared" si="52"/>
        <v>152</v>
      </c>
      <c r="S322" s="16">
        <f t="shared" si="53"/>
        <v>51.125</v>
      </c>
      <c r="T322" s="15">
        <f t="shared" si="54"/>
        <v>1.1902654867256637</v>
      </c>
      <c r="U322"/>
      <c r="V322" s="13"/>
      <c r="W322" s="13"/>
      <c r="X322" s="13"/>
    </row>
    <row r="323" spans="1:24" s="64" customFormat="1" ht="18" customHeight="1" x14ac:dyDescent="0.2">
      <c r="A323" s="13">
        <v>62.174999999999997</v>
      </c>
      <c r="B323" s="14">
        <v>20.23</v>
      </c>
      <c r="C323" s="14">
        <v>1.306</v>
      </c>
      <c r="D323" s="15">
        <v>-5.42</v>
      </c>
      <c r="E323" s="62"/>
      <c r="F323" s="16">
        <f t="shared" si="48"/>
        <v>1036.1437993016941</v>
      </c>
      <c r="G323" s="15">
        <f t="shared" si="44"/>
        <v>-5.0559729032870706</v>
      </c>
      <c r="H323" s="16">
        <f t="shared" si="49"/>
        <v>629.56911456911473</v>
      </c>
      <c r="I323" s="14">
        <f t="shared" si="45"/>
        <v>-5.62863029905317</v>
      </c>
      <c r="J323" s="63"/>
      <c r="K323" s="15">
        <f t="shared" si="46"/>
        <v>-5.4200000000000017</v>
      </c>
      <c r="L323" s="15">
        <f t="shared" si="47"/>
        <v>0</v>
      </c>
      <c r="M323" s="62"/>
      <c r="N323" s="21">
        <v>1036</v>
      </c>
      <c r="O323" s="21">
        <v>630</v>
      </c>
      <c r="P323" s="21">
        <f t="shared" si="50"/>
        <v>406</v>
      </c>
      <c r="Q323" s="16">
        <f t="shared" si="51"/>
        <v>86.333333333333329</v>
      </c>
      <c r="R323" s="16">
        <f t="shared" si="52"/>
        <v>157.5</v>
      </c>
      <c r="S323" s="16">
        <f t="shared" si="53"/>
        <v>50.75</v>
      </c>
      <c r="T323" s="15">
        <f t="shared" si="54"/>
        <v>1.2364864864864866</v>
      </c>
      <c r="U323"/>
      <c r="V323" s="13"/>
      <c r="W323" s="13"/>
      <c r="X323" s="13"/>
    </row>
    <row r="324" spans="1:24" s="64" customFormat="1" ht="18" customHeight="1" x14ac:dyDescent="0.2">
      <c r="A324" s="13">
        <v>62.225000000000001</v>
      </c>
      <c r="B324" s="14">
        <v>16.827000000000002</v>
      </c>
      <c r="C324" s="14">
        <v>1.226</v>
      </c>
      <c r="D324" s="15">
        <v>-5.25</v>
      </c>
      <c r="E324" s="62"/>
      <c r="F324" s="16">
        <f t="shared" si="48"/>
        <v>1092.6633028774036</v>
      </c>
      <c r="G324" s="15">
        <f t="shared" si="44"/>
        <v>-5.0604303025046571</v>
      </c>
      <c r="H324" s="16">
        <f t="shared" si="49"/>
        <v>630.34524015962563</v>
      </c>
      <c r="I324" s="14">
        <f t="shared" si="45"/>
        <v>-5.6336678824643522</v>
      </c>
      <c r="J324" s="63"/>
      <c r="K324" s="15">
        <f t="shared" si="46"/>
        <v>-5.25</v>
      </c>
      <c r="L324" s="15">
        <f t="shared" si="47"/>
        <v>0</v>
      </c>
      <c r="M324" s="62"/>
      <c r="N324" s="21">
        <v>1093</v>
      </c>
      <c r="O324" s="21">
        <v>630</v>
      </c>
      <c r="P324" s="21">
        <f t="shared" si="50"/>
        <v>463</v>
      </c>
      <c r="Q324" s="16">
        <f t="shared" si="51"/>
        <v>91.083333333333329</v>
      </c>
      <c r="R324" s="16">
        <f t="shared" si="52"/>
        <v>157.5</v>
      </c>
      <c r="S324" s="16">
        <f t="shared" si="53"/>
        <v>57.875</v>
      </c>
      <c r="T324" s="15">
        <f t="shared" si="54"/>
        <v>1.0937785910338518</v>
      </c>
      <c r="U324"/>
      <c r="V324" s="13"/>
      <c r="W324" s="13"/>
      <c r="X324" s="13"/>
    </row>
    <row r="325" spans="1:24" s="64" customFormat="1" ht="18" customHeight="1" x14ac:dyDescent="0.2">
      <c r="A325" s="13">
        <v>62.274999999999999</v>
      </c>
      <c r="B325" s="14">
        <v>18.664000000000001</v>
      </c>
      <c r="C325" s="14">
        <v>1.2709999999999999</v>
      </c>
      <c r="D325" s="15">
        <v>-5.16</v>
      </c>
      <c r="E325" s="62"/>
      <c r="F325" s="16">
        <f t="shared" si="48"/>
        <v>1060.1349563376557</v>
      </c>
      <c r="G325" s="15">
        <f t="shared" si="44"/>
        <v>-4.9395146356894886</v>
      </c>
      <c r="H325" s="16">
        <f t="shared" si="49"/>
        <v>609.65292819207741</v>
      </c>
      <c r="I325" s="14">
        <f t="shared" si="45"/>
        <v>-5.49497313489739</v>
      </c>
      <c r="J325" s="63"/>
      <c r="K325" s="15">
        <f t="shared" si="46"/>
        <v>-5.16</v>
      </c>
      <c r="L325" s="15">
        <f t="shared" si="47"/>
        <v>0</v>
      </c>
      <c r="M325" s="62"/>
      <c r="N325" s="21">
        <v>1060</v>
      </c>
      <c r="O325" s="21">
        <v>610</v>
      </c>
      <c r="P325" s="21">
        <f t="shared" si="50"/>
        <v>450</v>
      </c>
      <c r="Q325" s="16">
        <f t="shared" si="51"/>
        <v>88.333333333333329</v>
      </c>
      <c r="R325" s="16">
        <f t="shared" si="52"/>
        <v>152.5</v>
      </c>
      <c r="S325" s="16">
        <f t="shared" si="53"/>
        <v>56.25</v>
      </c>
      <c r="T325" s="15">
        <f t="shared" si="54"/>
        <v>1.0896226415094341</v>
      </c>
      <c r="U325"/>
      <c r="V325" s="13"/>
      <c r="W325" s="13"/>
      <c r="X325" s="13"/>
    </row>
    <row r="326" spans="1:24" s="64" customFormat="1" ht="18" customHeight="1" x14ac:dyDescent="0.2">
      <c r="A326" s="13">
        <v>62.325000000000003</v>
      </c>
      <c r="B326" s="14">
        <v>18.535</v>
      </c>
      <c r="C326" s="14">
        <v>1.268</v>
      </c>
      <c r="D326" s="15">
        <v>-5.22</v>
      </c>
      <c r="E326" s="62"/>
      <c r="F326" s="16">
        <f t="shared" si="48"/>
        <v>1062.2431393344823</v>
      </c>
      <c r="G326" s="15">
        <f t="shared" si="44"/>
        <v>-4.9823321508209659</v>
      </c>
      <c r="H326" s="16">
        <f t="shared" si="49"/>
        <v>616.89536097294581</v>
      </c>
      <c r="I326" s="14">
        <f t="shared" si="45"/>
        <v>-5.5445755067155345</v>
      </c>
      <c r="J326" s="63"/>
      <c r="K326" s="15">
        <f t="shared" si="46"/>
        <v>-5.2200000000000006</v>
      </c>
      <c r="L326" s="15">
        <f t="shared" si="47"/>
        <v>0</v>
      </c>
      <c r="M326" s="62"/>
      <c r="N326" s="21">
        <v>1062</v>
      </c>
      <c r="O326" s="21">
        <v>617</v>
      </c>
      <c r="P326" s="21">
        <f t="shared" si="50"/>
        <v>445</v>
      </c>
      <c r="Q326" s="16">
        <f t="shared" si="51"/>
        <v>88.5</v>
      </c>
      <c r="R326" s="16">
        <f t="shared" si="52"/>
        <v>154.25</v>
      </c>
      <c r="S326" s="16">
        <f t="shared" si="53"/>
        <v>55.625</v>
      </c>
      <c r="T326" s="15">
        <f t="shared" si="54"/>
        <v>1.1144067796610169</v>
      </c>
      <c r="U326"/>
      <c r="V326" s="13"/>
      <c r="W326" s="13"/>
      <c r="X326" s="13"/>
    </row>
    <row r="327" spans="1:24" s="64" customFormat="1" ht="18" customHeight="1" x14ac:dyDescent="0.2">
      <c r="A327" s="13">
        <v>62.375</v>
      </c>
      <c r="B327" s="14">
        <v>15.56</v>
      </c>
      <c r="C327" s="14">
        <v>1.1919999999999999</v>
      </c>
      <c r="D327" s="15">
        <v>-5.4</v>
      </c>
      <c r="E327" s="62"/>
      <c r="F327" s="16">
        <f t="shared" si="48"/>
        <v>1118.5955605193355</v>
      </c>
      <c r="G327" s="15">
        <f t="shared" si="44"/>
        <v>-5.2060141047132644</v>
      </c>
      <c r="H327" s="16">
        <f t="shared" si="49"/>
        <v>656.27828248618755</v>
      </c>
      <c r="I327" s="14">
        <f t="shared" si="45"/>
        <v>-5.7951405787159933</v>
      </c>
      <c r="J327" s="63"/>
      <c r="K327" s="15">
        <f t="shared" si="46"/>
        <v>-5.4000000000000021</v>
      </c>
      <c r="L327" s="15">
        <f t="shared" si="47"/>
        <v>0</v>
      </c>
      <c r="M327" s="62"/>
      <c r="N327" s="21">
        <v>1119</v>
      </c>
      <c r="O327" s="21">
        <v>656</v>
      </c>
      <c r="P327" s="21">
        <f t="shared" si="50"/>
        <v>463</v>
      </c>
      <c r="Q327" s="16">
        <f t="shared" si="51"/>
        <v>93.25</v>
      </c>
      <c r="R327" s="16">
        <f t="shared" si="52"/>
        <v>164</v>
      </c>
      <c r="S327" s="16">
        <f t="shared" si="53"/>
        <v>57.875</v>
      </c>
      <c r="T327" s="15">
        <f t="shared" si="54"/>
        <v>1.1380697050938338</v>
      </c>
      <c r="U327"/>
      <c r="V327" s="13"/>
      <c r="W327" s="13"/>
      <c r="X327" s="13"/>
    </row>
    <row r="328" spans="1:24" s="64" customFormat="1" ht="18" customHeight="1" x14ac:dyDescent="0.2">
      <c r="A328" s="13">
        <v>62.424999999999997</v>
      </c>
      <c r="B328" s="14">
        <v>16.943000000000001</v>
      </c>
      <c r="C328" s="14">
        <v>1.2290000000000001</v>
      </c>
      <c r="D328" s="15">
        <v>-5.36</v>
      </c>
      <c r="E328" s="62"/>
      <c r="F328" s="16">
        <f t="shared" si="48"/>
        <v>1090.4327708219923</v>
      </c>
      <c r="G328" s="15">
        <f t="shared" si="44"/>
        <v>-5.1263161724823245</v>
      </c>
      <c r="H328" s="16">
        <f t="shared" si="49"/>
        <v>641.93972324710842</v>
      </c>
      <c r="I328" s="14">
        <f t="shared" si="45"/>
        <v>-5.7074737351181639</v>
      </c>
      <c r="J328" s="63"/>
      <c r="K328" s="15">
        <f t="shared" si="46"/>
        <v>-5.3599999999999994</v>
      </c>
      <c r="L328" s="15">
        <f t="shared" si="47"/>
        <v>0</v>
      </c>
      <c r="M328" s="62"/>
      <c r="N328" s="21">
        <v>1090</v>
      </c>
      <c r="O328" s="21">
        <v>642</v>
      </c>
      <c r="P328" s="21">
        <f t="shared" si="50"/>
        <v>448</v>
      </c>
      <c r="Q328" s="16">
        <f t="shared" si="51"/>
        <v>90.833333333333329</v>
      </c>
      <c r="R328" s="16">
        <f t="shared" si="52"/>
        <v>160.5</v>
      </c>
      <c r="S328" s="16">
        <f t="shared" si="53"/>
        <v>56</v>
      </c>
      <c r="T328" s="15">
        <f t="shared" si="54"/>
        <v>1.1504587155963304</v>
      </c>
      <c r="U328"/>
      <c r="V328" s="13"/>
      <c r="W328" s="13"/>
      <c r="X328" s="13"/>
    </row>
    <row r="329" spans="1:24" s="64" customFormat="1" ht="18" customHeight="1" x14ac:dyDescent="0.2">
      <c r="A329" s="13">
        <v>62.475000000000001</v>
      </c>
      <c r="B329" s="14">
        <v>18.196999999999999</v>
      </c>
      <c r="C329" s="14">
        <v>1.26</v>
      </c>
      <c r="D329" s="15">
        <v>-5.23</v>
      </c>
      <c r="E329" s="62"/>
      <c r="F329" s="16">
        <f t="shared" si="48"/>
        <v>1067.9061708649874</v>
      </c>
      <c r="G329" s="15">
        <f t="shared" si="44"/>
        <v>-4.9997623798708775</v>
      </c>
      <c r="H329" s="16">
        <f t="shared" si="49"/>
        <v>619.87005472159558</v>
      </c>
      <c r="I329" s="14">
        <f t="shared" si="45"/>
        <v>-5.5646129468911383</v>
      </c>
      <c r="J329" s="63"/>
      <c r="K329" s="15">
        <f t="shared" si="46"/>
        <v>-5.2299999999999995</v>
      </c>
      <c r="L329" s="15">
        <f t="shared" si="47"/>
        <v>0</v>
      </c>
      <c r="M329" s="62"/>
      <c r="N329" s="21">
        <v>1068</v>
      </c>
      <c r="O329" s="21">
        <v>620</v>
      </c>
      <c r="P329" s="21">
        <f t="shared" si="50"/>
        <v>448</v>
      </c>
      <c r="Q329" s="16">
        <f t="shared" si="51"/>
        <v>89</v>
      </c>
      <c r="R329" s="16">
        <f t="shared" si="52"/>
        <v>155</v>
      </c>
      <c r="S329" s="16">
        <f t="shared" si="53"/>
        <v>56</v>
      </c>
      <c r="T329" s="15">
        <f t="shared" si="54"/>
        <v>1.1123595505617978</v>
      </c>
      <c r="U329"/>
      <c r="V329" s="13"/>
      <c r="W329" s="13"/>
      <c r="X329" s="13"/>
    </row>
    <row r="330" spans="1:24" s="64" customFormat="1" ht="18" customHeight="1" x14ac:dyDescent="0.2">
      <c r="A330" s="13">
        <v>62.524999999999999</v>
      </c>
      <c r="B330" s="14">
        <v>18.792999999999999</v>
      </c>
      <c r="C330" s="14">
        <v>1.274</v>
      </c>
      <c r="D330" s="15">
        <v>-5.28</v>
      </c>
      <c r="E330" s="62"/>
      <c r="F330" s="16">
        <f t="shared" si="48"/>
        <v>1058.0351247854219</v>
      </c>
      <c r="G330" s="15">
        <f t="shared" si="44"/>
        <v>-5.0123763204213754</v>
      </c>
      <c r="H330" s="16">
        <f t="shared" si="49"/>
        <v>622.03242893993684</v>
      </c>
      <c r="I330" s="14">
        <f t="shared" si="45"/>
        <v>-5.5790583381807606</v>
      </c>
      <c r="J330" s="63"/>
      <c r="K330" s="15">
        <f t="shared" si="46"/>
        <v>-5.2800000000000029</v>
      </c>
      <c r="L330" s="15">
        <f t="shared" si="47"/>
        <v>0</v>
      </c>
      <c r="M330" s="62"/>
      <c r="N330" s="21">
        <v>1058</v>
      </c>
      <c r="O330" s="21">
        <v>622</v>
      </c>
      <c r="P330" s="21">
        <f t="shared" si="50"/>
        <v>436</v>
      </c>
      <c r="Q330" s="16">
        <f t="shared" si="51"/>
        <v>88.166666666666671</v>
      </c>
      <c r="R330" s="16">
        <f t="shared" si="52"/>
        <v>155.5</v>
      </c>
      <c r="S330" s="16">
        <f t="shared" si="53"/>
        <v>54.5</v>
      </c>
      <c r="T330" s="15">
        <f t="shared" si="54"/>
        <v>1.1455576559546312</v>
      </c>
      <c r="U330"/>
      <c r="V330" s="13"/>
      <c r="W330" s="13"/>
      <c r="X330" s="13"/>
    </row>
    <row r="331" spans="1:24" s="64" customFormat="1" ht="18" customHeight="1" x14ac:dyDescent="0.2">
      <c r="A331" s="13">
        <v>62.575000000000003</v>
      </c>
      <c r="B331" s="14">
        <v>17.297999999999998</v>
      </c>
      <c r="C331" s="14">
        <v>1.238</v>
      </c>
      <c r="D331" s="15">
        <v>-5.2</v>
      </c>
      <c r="E331" s="62"/>
      <c r="F331" s="16">
        <f t="shared" si="48"/>
        <v>1083.7954822129041</v>
      </c>
      <c r="G331" s="15">
        <f t="shared" si="44"/>
        <v>-5.0110524359023101</v>
      </c>
      <c r="H331" s="16">
        <f t="shared" si="49"/>
        <v>621.80509702482448</v>
      </c>
      <c r="I331" s="14">
        <f t="shared" si="45"/>
        <v>-5.5775444100980645</v>
      </c>
      <c r="J331" s="63"/>
      <c r="K331" s="15">
        <f t="shared" si="46"/>
        <v>-5.2000000000000011</v>
      </c>
      <c r="L331" s="15">
        <f t="shared" si="47"/>
        <v>0</v>
      </c>
      <c r="M331" s="62"/>
      <c r="N331" s="21">
        <v>1084</v>
      </c>
      <c r="O331" s="21">
        <v>622</v>
      </c>
      <c r="P331" s="21">
        <f t="shared" si="50"/>
        <v>462</v>
      </c>
      <c r="Q331" s="16">
        <f t="shared" si="51"/>
        <v>90.333333333333329</v>
      </c>
      <c r="R331" s="16">
        <f t="shared" si="52"/>
        <v>155.5</v>
      </c>
      <c r="S331" s="16">
        <f t="shared" si="53"/>
        <v>57.75</v>
      </c>
      <c r="T331" s="15">
        <f t="shared" si="54"/>
        <v>1.0821033210332105</v>
      </c>
      <c r="U331"/>
      <c r="V331" s="13"/>
      <c r="W331" s="13"/>
      <c r="X331" s="13"/>
    </row>
    <row r="332" spans="1:24" s="64" customFormat="1" ht="18" customHeight="1" x14ac:dyDescent="0.2">
      <c r="A332" s="13">
        <v>62.625</v>
      </c>
      <c r="B332" s="14">
        <v>16.405999999999999</v>
      </c>
      <c r="C332" s="14">
        <v>1.2150000000000001</v>
      </c>
      <c r="D332" s="15">
        <v>-5.27</v>
      </c>
      <c r="E332" s="62"/>
      <c r="F332" s="16">
        <f t="shared" si="48"/>
        <v>1100.9205825776312</v>
      </c>
      <c r="G332" s="15">
        <f t="shared" si="44"/>
        <v>-5.0891527032746007</v>
      </c>
      <c r="H332" s="16">
        <f t="shared" si="49"/>
        <v>635.37143055852391</v>
      </c>
      <c r="I332" s="14">
        <f t="shared" si="45"/>
        <v>-5.6659933574039671</v>
      </c>
      <c r="J332" s="63"/>
      <c r="K332" s="15">
        <f t="shared" si="46"/>
        <v>-5.2699999999999987</v>
      </c>
      <c r="L332" s="15">
        <f t="shared" si="47"/>
        <v>0</v>
      </c>
      <c r="M332" s="62"/>
      <c r="N332" s="21">
        <v>1101</v>
      </c>
      <c r="O332" s="21">
        <v>635</v>
      </c>
      <c r="P332" s="21">
        <f t="shared" si="50"/>
        <v>466</v>
      </c>
      <c r="Q332" s="16">
        <f t="shared" si="51"/>
        <v>91.75</v>
      </c>
      <c r="R332" s="16">
        <f t="shared" si="52"/>
        <v>158.75</v>
      </c>
      <c r="S332" s="16">
        <f t="shared" si="53"/>
        <v>58.25</v>
      </c>
      <c r="T332" s="15">
        <f t="shared" si="54"/>
        <v>1.0953678474114441</v>
      </c>
      <c r="U332"/>
      <c r="V332" s="13"/>
      <c r="W332" s="13"/>
      <c r="X332" s="13"/>
    </row>
    <row r="333" spans="1:24" s="64" customFormat="1" ht="18" customHeight="1" x14ac:dyDescent="0.2">
      <c r="A333" s="13">
        <v>62.674999999999997</v>
      </c>
      <c r="B333" s="14">
        <v>19.364000000000001</v>
      </c>
      <c r="C333" s="14">
        <v>1.2869999999999999</v>
      </c>
      <c r="D333" s="15">
        <v>-5.12</v>
      </c>
      <c r="E333" s="62"/>
      <c r="F333" s="16">
        <f t="shared" si="48"/>
        <v>1049.0311599895263</v>
      </c>
      <c r="G333" s="15">
        <f t="shared" si="44"/>
        <v>-4.892022513089282</v>
      </c>
      <c r="H333" s="16">
        <f t="shared" si="49"/>
        <v>601.72605135466267</v>
      </c>
      <c r="I333" s="14">
        <f t="shared" si="45"/>
        <v>-5.4393144717581787</v>
      </c>
      <c r="J333" s="63"/>
      <c r="K333" s="15">
        <f t="shared" si="46"/>
        <v>-5.12</v>
      </c>
      <c r="L333" s="15">
        <f t="shared" si="47"/>
        <v>0</v>
      </c>
      <c r="M333" s="62"/>
      <c r="N333" s="21">
        <v>1049</v>
      </c>
      <c r="O333" s="21">
        <v>602</v>
      </c>
      <c r="P333" s="21">
        <f t="shared" si="50"/>
        <v>447</v>
      </c>
      <c r="Q333" s="16">
        <f t="shared" si="51"/>
        <v>87.416666666666671</v>
      </c>
      <c r="R333" s="16">
        <f t="shared" si="52"/>
        <v>150.5</v>
      </c>
      <c r="S333" s="16">
        <f t="shared" si="53"/>
        <v>55.875</v>
      </c>
      <c r="T333" s="15">
        <f t="shared" si="54"/>
        <v>1.0824594852240228</v>
      </c>
      <c r="U333"/>
      <c r="V333" s="13"/>
      <c r="W333" s="13"/>
      <c r="X333" s="13"/>
    </row>
    <row r="334" spans="1:24" s="64" customFormat="1" ht="18" customHeight="1" x14ac:dyDescent="0.2">
      <c r="A334" s="13">
        <v>62.725000000000001</v>
      </c>
      <c r="B334" s="14">
        <v>19.907</v>
      </c>
      <c r="C334" s="14">
        <v>1.2989999999999999</v>
      </c>
      <c r="D334" s="15">
        <v>-5.01</v>
      </c>
      <c r="E334" s="62"/>
      <c r="F334" s="16">
        <f t="shared" si="48"/>
        <v>1040.8547674720708</v>
      </c>
      <c r="G334" s="15">
        <f t="shared" si="44"/>
        <v>-4.8040009789009117</v>
      </c>
      <c r="H334" s="16">
        <f t="shared" si="49"/>
        <v>587.32230968013687</v>
      </c>
      <c r="I334" s="14">
        <f t="shared" si="45"/>
        <v>-5.3343331224676067</v>
      </c>
      <c r="J334" s="63"/>
      <c r="K334" s="15">
        <f t="shared" si="46"/>
        <v>-5.009999999999998</v>
      </c>
      <c r="L334" s="15">
        <f t="shared" si="47"/>
        <v>0</v>
      </c>
      <c r="M334" s="62"/>
      <c r="N334" s="21">
        <v>1041</v>
      </c>
      <c r="O334" s="21">
        <v>587</v>
      </c>
      <c r="P334" s="21">
        <f t="shared" si="50"/>
        <v>454</v>
      </c>
      <c r="Q334" s="16">
        <f t="shared" si="51"/>
        <v>86.75</v>
      </c>
      <c r="R334" s="16">
        <f t="shared" si="52"/>
        <v>146.75</v>
      </c>
      <c r="S334" s="16">
        <f t="shared" si="53"/>
        <v>56.75</v>
      </c>
      <c r="T334" s="15">
        <f t="shared" si="54"/>
        <v>1.0374639769452449</v>
      </c>
      <c r="U334"/>
      <c r="V334" s="13"/>
      <c r="W334" s="13"/>
      <c r="X334" s="13"/>
    </row>
    <row r="335" spans="1:24" s="64" customFormat="1" ht="18" customHeight="1" x14ac:dyDescent="0.2">
      <c r="A335" s="13">
        <v>62.774999999999999</v>
      </c>
      <c r="B335" s="14">
        <v>18.364999999999998</v>
      </c>
      <c r="C335" s="14">
        <v>1.264</v>
      </c>
      <c r="D335" s="15">
        <v>-5.0999999999999996</v>
      </c>
      <c r="E335" s="62"/>
      <c r="F335" s="16">
        <f t="shared" si="48"/>
        <v>1065.067127475741</v>
      </c>
      <c r="G335" s="15">
        <f t="shared" ref="G335:G398" si="55">((F335*(-11.72*D335-23.44)+15454.8))/(F335*D335+2*F335-7727.4)</f>
        <v>-4.9098094250376825</v>
      </c>
      <c r="H335" s="16">
        <f t="shared" si="49"/>
        <v>604.68190279576095</v>
      </c>
      <c r="I335" s="14">
        <f t="shared" ref="I335:I398" si="56">(-14.58*(G335+2))/(G335-2.86)</f>
        <v>-5.4602396398987167</v>
      </c>
      <c r="J335" s="63"/>
      <c r="K335" s="15">
        <f t="shared" ref="K335:K398" si="57">(I335*(H335/F335))-2</f>
        <v>-5.0999999999999996</v>
      </c>
      <c r="L335" s="15">
        <f t="shared" ref="L335:L398" si="58">D335-K335</f>
        <v>0</v>
      </c>
      <c r="M335" s="62"/>
      <c r="N335" s="21">
        <v>1065</v>
      </c>
      <c r="O335" s="21">
        <v>605</v>
      </c>
      <c r="P335" s="21">
        <f t="shared" si="50"/>
        <v>460</v>
      </c>
      <c r="Q335" s="16">
        <f t="shared" si="51"/>
        <v>88.75</v>
      </c>
      <c r="R335" s="16">
        <f t="shared" si="52"/>
        <v>151.25</v>
      </c>
      <c r="S335" s="16">
        <f t="shared" si="53"/>
        <v>57.5</v>
      </c>
      <c r="T335" s="15">
        <f t="shared" si="54"/>
        <v>1.056338028169014</v>
      </c>
      <c r="U335"/>
      <c r="V335" s="13"/>
      <c r="W335" s="13"/>
      <c r="X335" s="13"/>
    </row>
    <row r="336" spans="1:24" s="64" customFormat="1" ht="18" customHeight="1" x14ac:dyDescent="0.2">
      <c r="A336" s="13">
        <v>62.825000000000003</v>
      </c>
      <c r="B336" s="14">
        <v>16.52</v>
      </c>
      <c r="C336" s="14">
        <v>1.218</v>
      </c>
      <c r="D336" s="15">
        <v>-5.12</v>
      </c>
      <c r="E336" s="62"/>
      <c r="F336" s="16">
        <f t="shared" ref="F336:F399" si="59">1602.5/(C336+0.2406)</f>
        <v>1098.6562457150694</v>
      </c>
      <c r="G336" s="15">
        <f t="shared" si="55"/>
        <v>-4.9867923846314701</v>
      </c>
      <c r="H336" s="16">
        <f t="shared" ref="H336:H399" si="60">((1515.8-(530*G336))/(G336+11.72))</f>
        <v>617.65509121718276</v>
      </c>
      <c r="I336" s="14">
        <f t="shared" si="56"/>
        <v>-5.5497113767426471</v>
      </c>
      <c r="J336" s="63"/>
      <c r="K336" s="15">
        <f t="shared" si="57"/>
        <v>-5.12</v>
      </c>
      <c r="L336" s="15">
        <f t="shared" si="58"/>
        <v>0</v>
      </c>
      <c r="M336" s="62"/>
      <c r="N336" s="21">
        <v>1099</v>
      </c>
      <c r="O336" s="21">
        <v>618</v>
      </c>
      <c r="P336" s="21">
        <f t="shared" ref="P336:P399" si="61">N336-O336</f>
        <v>481</v>
      </c>
      <c r="Q336" s="16">
        <f t="shared" ref="Q336:Q399" si="62">N336/12</f>
        <v>91.583333333333329</v>
      </c>
      <c r="R336" s="16">
        <f t="shared" ref="R336:R399" si="63">O336/4</f>
        <v>154.5</v>
      </c>
      <c r="S336" s="16">
        <f t="shared" ref="S336:S399" si="64">P336/8</f>
        <v>60.125</v>
      </c>
      <c r="T336" s="15">
        <f t="shared" ref="T336:T399" si="65">(R336-S336)/Q336</f>
        <v>1.0304822565969063</v>
      </c>
      <c r="U336"/>
      <c r="V336" s="13"/>
      <c r="W336" s="13"/>
      <c r="X336" s="13"/>
    </row>
    <row r="337" spans="1:24" s="64" customFormat="1" ht="18" customHeight="1" x14ac:dyDescent="0.2">
      <c r="A337" s="13">
        <v>62.875</v>
      </c>
      <c r="B337" s="14">
        <v>15.241</v>
      </c>
      <c r="C337" s="14">
        <v>1.1830000000000001</v>
      </c>
      <c r="D337" s="15">
        <v>-5.22</v>
      </c>
      <c r="E337" s="62"/>
      <c r="F337" s="16">
        <f t="shared" si="59"/>
        <v>1125.6673222815398</v>
      </c>
      <c r="G337" s="15">
        <f t="shared" si="55"/>
        <v>-5.1035442860993596</v>
      </c>
      <c r="H337" s="16">
        <f t="shared" si="60"/>
        <v>637.90625285458407</v>
      </c>
      <c r="I337" s="14">
        <f t="shared" si="56"/>
        <v>-5.6821025997574379</v>
      </c>
      <c r="J337" s="63"/>
      <c r="K337" s="15">
        <f t="shared" si="57"/>
        <v>-5.22</v>
      </c>
      <c r="L337" s="15">
        <f t="shared" si="58"/>
        <v>0</v>
      </c>
      <c r="M337" s="62"/>
      <c r="N337" s="21">
        <v>1126</v>
      </c>
      <c r="O337" s="21">
        <v>638</v>
      </c>
      <c r="P337" s="21">
        <f t="shared" si="61"/>
        <v>488</v>
      </c>
      <c r="Q337" s="16">
        <f t="shared" si="62"/>
        <v>93.833333333333329</v>
      </c>
      <c r="R337" s="16">
        <f t="shared" si="63"/>
        <v>159.5</v>
      </c>
      <c r="S337" s="16">
        <f t="shared" si="64"/>
        <v>61</v>
      </c>
      <c r="T337" s="15">
        <f t="shared" si="65"/>
        <v>1.049733570159858</v>
      </c>
      <c r="U337"/>
      <c r="V337" s="13"/>
      <c r="W337" s="13"/>
      <c r="X337" s="13"/>
    </row>
    <row r="338" spans="1:24" s="64" customFormat="1" ht="18" customHeight="1" x14ac:dyDescent="0.2">
      <c r="A338" s="13">
        <v>62.924999999999997</v>
      </c>
      <c r="B338" s="14">
        <v>15.417</v>
      </c>
      <c r="C338" s="14">
        <v>1.1879999999999999</v>
      </c>
      <c r="D338" s="15">
        <v>-5.17</v>
      </c>
      <c r="E338" s="62"/>
      <c r="F338" s="16">
        <f t="shared" si="59"/>
        <v>1121.7275654486912</v>
      </c>
      <c r="G338" s="15">
        <f t="shared" si="55"/>
        <v>-5.0632165043233561</v>
      </c>
      <c r="H338" s="16">
        <f t="shared" si="60"/>
        <v>630.83090354653791</v>
      </c>
      <c r="I338" s="14">
        <f t="shared" si="56"/>
        <v>-5.6368138632415983</v>
      </c>
      <c r="J338" s="63"/>
      <c r="K338" s="15">
        <f t="shared" si="57"/>
        <v>-5.1699999999999982</v>
      </c>
      <c r="L338" s="15">
        <f t="shared" si="58"/>
        <v>0</v>
      </c>
      <c r="M338" s="62"/>
      <c r="N338" s="21">
        <v>1122</v>
      </c>
      <c r="O338" s="21">
        <v>631</v>
      </c>
      <c r="P338" s="21">
        <f t="shared" si="61"/>
        <v>491</v>
      </c>
      <c r="Q338" s="16">
        <f t="shared" si="62"/>
        <v>93.5</v>
      </c>
      <c r="R338" s="16">
        <f t="shared" si="63"/>
        <v>157.75</v>
      </c>
      <c r="S338" s="16">
        <f t="shared" si="64"/>
        <v>61.375</v>
      </c>
      <c r="T338" s="15">
        <f t="shared" si="65"/>
        <v>1.0307486631016043</v>
      </c>
      <c r="U338"/>
      <c r="V338" s="13"/>
      <c r="W338" s="13"/>
      <c r="X338" s="13"/>
    </row>
    <row r="339" spans="1:24" s="64" customFormat="1" ht="18" customHeight="1" x14ac:dyDescent="0.2">
      <c r="A339" s="13">
        <v>62.975000000000001</v>
      </c>
      <c r="B339" s="14">
        <v>16.181000000000001</v>
      </c>
      <c r="C339" s="14">
        <v>1.2090000000000001</v>
      </c>
      <c r="D339" s="15">
        <v>-5.5</v>
      </c>
      <c r="E339" s="62"/>
      <c r="F339" s="16">
        <f t="shared" si="59"/>
        <v>1105.4773730684326</v>
      </c>
      <c r="G339" s="15">
        <f t="shared" si="55"/>
        <v>-5.2430570089887709</v>
      </c>
      <c r="H339" s="16">
        <f t="shared" si="60"/>
        <v>663.06284009665796</v>
      </c>
      <c r="I339" s="14">
        <f t="shared" si="56"/>
        <v>-5.8353003241374344</v>
      </c>
      <c r="J339" s="63"/>
      <c r="K339" s="15">
        <f t="shared" si="57"/>
        <v>-5.5000000000000018</v>
      </c>
      <c r="L339" s="15">
        <f t="shared" si="58"/>
        <v>0</v>
      </c>
      <c r="M339" s="62"/>
      <c r="N339" s="21">
        <v>1106</v>
      </c>
      <c r="O339" s="21">
        <v>663</v>
      </c>
      <c r="P339" s="21">
        <f t="shared" si="61"/>
        <v>443</v>
      </c>
      <c r="Q339" s="16">
        <f t="shared" si="62"/>
        <v>92.166666666666671</v>
      </c>
      <c r="R339" s="16">
        <f t="shared" si="63"/>
        <v>165.75</v>
      </c>
      <c r="S339" s="16">
        <f t="shared" si="64"/>
        <v>55.375</v>
      </c>
      <c r="T339" s="15">
        <f t="shared" si="65"/>
        <v>1.1975587703435804</v>
      </c>
      <c r="U339"/>
      <c r="V339" s="13"/>
      <c r="W339" s="13"/>
      <c r="X339" s="13"/>
    </row>
    <row r="340" spans="1:24" s="64" customFormat="1" ht="18" customHeight="1" x14ac:dyDescent="0.2">
      <c r="A340" s="13">
        <v>63.024999999999999</v>
      </c>
      <c r="B340" s="14">
        <v>19.498000000000001</v>
      </c>
      <c r="C340" s="14">
        <v>1.29</v>
      </c>
      <c r="D340" s="15">
        <v>-5.64</v>
      </c>
      <c r="E340" s="62"/>
      <c r="F340" s="16">
        <f t="shared" si="59"/>
        <v>1046.9750424670065</v>
      </c>
      <c r="G340" s="15">
        <f t="shared" si="55"/>
        <v>-5.2103974035070033</v>
      </c>
      <c r="H340" s="16">
        <f t="shared" si="60"/>
        <v>657.07707351645126</v>
      </c>
      <c r="I340" s="14">
        <f t="shared" si="56"/>
        <v>-5.7999119253770326</v>
      </c>
      <c r="J340" s="63"/>
      <c r="K340" s="15">
        <f t="shared" si="57"/>
        <v>-5.6400000000000032</v>
      </c>
      <c r="L340" s="15">
        <f t="shared" si="58"/>
        <v>0</v>
      </c>
      <c r="M340" s="62"/>
      <c r="N340" s="21">
        <v>1047</v>
      </c>
      <c r="O340" s="21">
        <v>657</v>
      </c>
      <c r="P340" s="21">
        <f t="shared" si="61"/>
        <v>390</v>
      </c>
      <c r="Q340" s="16">
        <f t="shared" si="62"/>
        <v>87.25</v>
      </c>
      <c r="R340" s="16">
        <f t="shared" si="63"/>
        <v>164.25</v>
      </c>
      <c r="S340" s="16">
        <f t="shared" si="64"/>
        <v>48.75</v>
      </c>
      <c r="T340" s="15">
        <f t="shared" si="65"/>
        <v>1.3237822349570201</v>
      </c>
      <c r="U340"/>
      <c r="V340" s="13"/>
      <c r="W340" s="13"/>
      <c r="X340" s="13"/>
    </row>
    <row r="341" spans="1:24" s="64" customFormat="1" ht="18" customHeight="1" x14ac:dyDescent="0.2">
      <c r="A341" s="13">
        <v>63.075000000000003</v>
      </c>
      <c r="B341" s="14">
        <v>17.297999999999998</v>
      </c>
      <c r="C341" s="14">
        <v>1.238</v>
      </c>
      <c r="D341" s="15">
        <v>-5.88</v>
      </c>
      <c r="E341" s="62"/>
      <c r="F341" s="16">
        <f t="shared" si="59"/>
        <v>1083.7954822129041</v>
      </c>
      <c r="G341" s="15">
        <f t="shared" si="55"/>
        <v>-5.4254128325103048</v>
      </c>
      <c r="H341" s="16">
        <f t="shared" si="60"/>
        <v>697.62618014259954</v>
      </c>
      <c r="I341" s="14">
        <f t="shared" si="56"/>
        <v>-6.0277647122223987</v>
      </c>
      <c r="J341" s="63"/>
      <c r="K341" s="15">
        <f t="shared" si="57"/>
        <v>-5.88</v>
      </c>
      <c r="L341" s="15">
        <f t="shared" si="58"/>
        <v>0</v>
      </c>
      <c r="M341" s="62"/>
      <c r="N341" s="21">
        <v>1084</v>
      </c>
      <c r="O341" s="21">
        <v>698</v>
      </c>
      <c r="P341" s="21">
        <f t="shared" si="61"/>
        <v>386</v>
      </c>
      <c r="Q341" s="16">
        <f t="shared" si="62"/>
        <v>90.333333333333329</v>
      </c>
      <c r="R341" s="16">
        <f t="shared" si="63"/>
        <v>174.5</v>
      </c>
      <c r="S341" s="16">
        <f t="shared" si="64"/>
        <v>48.25</v>
      </c>
      <c r="T341" s="15">
        <f t="shared" si="65"/>
        <v>1.3976014760147601</v>
      </c>
      <c r="U341"/>
      <c r="V341" s="13"/>
      <c r="W341" s="13"/>
      <c r="X341" s="13"/>
    </row>
    <row r="342" spans="1:24" s="64" customFormat="1" ht="18" customHeight="1" x14ac:dyDescent="0.2">
      <c r="A342" s="13">
        <v>63.125</v>
      </c>
      <c r="B342" s="14">
        <v>16.748999999999999</v>
      </c>
      <c r="C342" s="14">
        <v>1.224</v>
      </c>
      <c r="D342" s="15">
        <v>-5.78</v>
      </c>
      <c r="E342" s="62"/>
      <c r="F342" s="16">
        <f t="shared" si="59"/>
        <v>1094.1554007920251</v>
      </c>
      <c r="G342" s="15">
        <f t="shared" si="55"/>
        <v>-5.3886856900404361</v>
      </c>
      <c r="H342" s="16">
        <f t="shared" si="60"/>
        <v>690.5048780857876</v>
      </c>
      <c r="I342" s="14">
        <f t="shared" si="56"/>
        <v>-5.9896860199733668</v>
      </c>
      <c r="J342" s="63"/>
      <c r="K342" s="15">
        <f t="shared" si="57"/>
        <v>-5.7800000000000011</v>
      </c>
      <c r="L342" s="15">
        <f t="shared" si="58"/>
        <v>0</v>
      </c>
      <c r="M342" s="62"/>
      <c r="N342" s="21">
        <v>1094</v>
      </c>
      <c r="O342" s="21">
        <v>691</v>
      </c>
      <c r="P342" s="21">
        <f t="shared" si="61"/>
        <v>403</v>
      </c>
      <c r="Q342" s="16">
        <f t="shared" si="62"/>
        <v>91.166666666666671</v>
      </c>
      <c r="R342" s="16">
        <f t="shared" si="63"/>
        <v>172.75</v>
      </c>
      <c r="S342" s="16">
        <f t="shared" si="64"/>
        <v>50.375</v>
      </c>
      <c r="T342" s="15">
        <f t="shared" si="65"/>
        <v>1.3423217550274222</v>
      </c>
      <c r="U342"/>
      <c r="V342" s="13"/>
      <c r="W342" s="13"/>
      <c r="X342" s="13"/>
    </row>
    <row r="343" spans="1:24" s="64" customFormat="1" ht="18" customHeight="1" x14ac:dyDescent="0.2">
      <c r="A343" s="13">
        <v>63.174999999999997</v>
      </c>
      <c r="B343" s="14">
        <v>18.535</v>
      </c>
      <c r="C343" s="14">
        <v>1.268</v>
      </c>
      <c r="D343" s="15">
        <v>-5.52</v>
      </c>
      <c r="E343" s="62"/>
      <c r="F343" s="16">
        <f t="shared" si="59"/>
        <v>1062.2431393344823</v>
      </c>
      <c r="G343" s="15">
        <f t="shared" si="55"/>
        <v>-5.1695831176702525</v>
      </c>
      <c r="H343" s="16">
        <f t="shared" si="60"/>
        <v>649.68064305117036</v>
      </c>
      <c r="I343" s="14">
        <f t="shared" si="56"/>
        <v>-5.7552828308028818</v>
      </c>
      <c r="J343" s="63"/>
      <c r="K343" s="15">
        <f t="shared" si="57"/>
        <v>-5.52</v>
      </c>
      <c r="L343" s="15">
        <f t="shared" si="58"/>
        <v>0</v>
      </c>
      <c r="M343" s="62"/>
      <c r="N343" s="21">
        <v>1062</v>
      </c>
      <c r="O343" s="21">
        <v>650</v>
      </c>
      <c r="P343" s="21">
        <f t="shared" si="61"/>
        <v>412</v>
      </c>
      <c r="Q343" s="16">
        <f t="shared" si="62"/>
        <v>88.5</v>
      </c>
      <c r="R343" s="16">
        <f t="shared" si="63"/>
        <v>162.5</v>
      </c>
      <c r="S343" s="16">
        <f t="shared" si="64"/>
        <v>51.5</v>
      </c>
      <c r="T343" s="15">
        <f t="shared" si="65"/>
        <v>1.2542372881355932</v>
      </c>
      <c r="U343"/>
      <c r="V343" s="13"/>
      <c r="W343" s="13"/>
      <c r="X343" s="13"/>
    </row>
    <row r="344" spans="1:24" s="64" customFormat="1" ht="18" customHeight="1" x14ac:dyDescent="0.2">
      <c r="A344" s="13">
        <v>63.225000000000001</v>
      </c>
      <c r="B344" s="14">
        <v>17.457999999999998</v>
      </c>
      <c r="C344" s="14">
        <v>1.242</v>
      </c>
      <c r="D344" s="15">
        <v>-5.7</v>
      </c>
      <c r="E344" s="62"/>
      <c r="F344" s="16">
        <f t="shared" si="59"/>
        <v>1080.8714420612439</v>
      </c>
      <c r="G344" s="15">
        <f t="shared" si="55"/>
        <v>-5.3148892153210996</v>
      </c>
      <c r="H344" s="16">
        <f t="shared" si="60"/>
        <v>676.44283288339534</v>
      </c>
      <c r="I344" s="14">
        <f t="shared" si="56"/>
        <v>-5.9121394169845329</v>
      </c>
      <c r="J344" s="63"/>
      <c r="K344" s="15">
        <f t="shared" si="57"/>
        <v>-5.7</v>
      </c>
      <c r="L344" s="15">
        <f t="shared" si="58"/>
        <v>0</v>
      </c>
      <c r="M344" s="62"/>
      <c r="N344" s="21">
        <v>1081</v>
      </c>
      <c r="O344" s="21">
        <v>676</v>
      </c>
      <c r="P344" s="21">
        <f t="shared" si="61"/>
        <v>405</v>
      </c>
      <c r="Q344" s="16">
        <f t="shared" si="62"/>
        <v>90.083333333333329</v>
      </c>
      <c r="R344" s="16">
        <f t="shared" si="63"/>
        <v>169</v>
      </c>
      <c r="S344" s="16">
        <f t="shared" si="64"/>
        <v>50.625</v>
      </c>
      <c r="T344" s="15">
        <f t="shared" si="65"/>
        <v>1.3140610545790934</v>
      </c>
      <c r="U344"/>
      <c r="V344" s="13"/>
      <c r="W344" s="13"/>
      <c r="X344" s="13"/>
    </row>
    <row r="345" spans="1:24" s="64" customFormat="1" ht="18" customHeight="1" x14ac:dyDescent="0.2">
      <c r="A345" s="13">
        <v>63.274999999999999</v>
      </c>
      <c r="B345" s="14">
        <v>19.861000000000001</v>
      </c>
      <c r="C345" s="14">
        <v>1.298</v>
      </c>
      <c r="D345" s="15">
        <v>-5.52</v>
      </c>
      <c r="E345" s="62"/>
      <c r="F345" s="16">
        <f t="shared" si="59"/>
        <v>1041.5312621864032</v>
      </c>
      <c r="G345" s="15">
        <f t="shared" si="55"/>
        <v>-5.1276680205962819</v>
      </c>
      <c r="H345" s="16">
        <f t="shared" si="60"/>
        <v>642.18004556544633</v>
      </c>
      <c r="I345" s="14">
        <f t="shared" si="56"/>
        <v>-5.7089753383227908</v>
      </c>
      <c r="J345" s="63"/>
      <c r="K345" s="15">
        <f t="shared" si="57"/>
        <v>-5.52</v>
      </c>
      <c r="L345" s="15">
        <f t="shared" si="58"/>
        <v>0</v>
      </c>
      <c r="M345" s="62"/>
      <c r="N345" s="21">
        <v>1042</v>
      </c>
      <c r="O345" s="21">
        <v>642</v>
      </c>
      <c r="P345" s="21">
        <f t="shared" si="61"/>
        <v>400</v>
      </c>
      <c r="Q345" s="16">
        <f t="shared" si="62"/>
        <v>86.833333333333329</v>
      </c>
      <c r="R345" s="16">
        <f t="shared" si="63"/>
        <v>160.5</v>
      </c>
      <c r="S345" s="16">
        <f t="shared" si="64"/>
        <v>50</v>
      </c>
      <c r="T345" s="15">
        <f t="shared" si="65"/>
        <v>1.272552783109405</v>
      </c>
      <c r="U345"/>
      <c r="V345" s="13"/>
      <c r="W345" s="13"/>
      <c r="X345" s="13"/>
    </row>
    <row r="346" spans="1:24" s="64" customFormat="1" ht="18" customHeight="1" x14ac:dyDescent="0.2">
      <c r="A346" s="13">
        <v>63.325000000000003</v>
      </c>
      <c r="B346" s="14">
        <v>20.463999999999999</v>
      </c>
      <c r="C346" s="14">
        <v>1.3109999999999999</v>
      </c>
      <c r="D346" s="15">
        <v>-5.47</v>
      </c>
      <c r="E346" s="62"/>
      <c r="F346" s="16">
        <f t="shared" si="59"/>
        <v>1032.804846609951</v>
      </c>
      <c r="G346" s="15">
        <f t="shared" si="55"/>
        <v>-5.079669170435289</v>
      </c>
      <c r="H346" s="16">
        <f t="shared" si="60"/>
        <v>633.70708001404626</v>
      </c>
      <c r="I346" s="14">
        <f t="shared" si="56"/>
        <v>-5.6553460277847822</v>
      </c>
      <c r="J346" s="63"/>
      <c r="K346" s="15">
        <f t="shared" si="57"/>
        <v>-5.4699999999999989</v>
      </c>
      <c r="L346" s="15">
        <f t="shared" si="58"/>
        <v>0</v>
      </c>
      <c r="M346" s="62"/>
      <c r="N346" s="21">
        <v>1033</v>
      </c>
      <c r="O346" s="21">
        <v>634</v>
      </c>
      <c r="P346" s="21">
        <f t="shared" si="61"/>
        <v>399</v>
      </c>
      <c r="Q346" s="16">
        <f t="shared" si="62"/>
        <v>86.083333333333329</v>
      </c>
      <c r="R346" s="16">
        <f t="shared" si="63"/>
        <v>158.5</v>
      </c>
      <c r="S346" s="16">
        <f t="shared" si="64"/>
        <v>49.875</v>
      </c>
      <c r="T346" s="15">
        <f t="shared" si="65"/>
        <v>1.2618586640851888</v>
      </c>
      <c r="U346"/>
      <c r="V346" s="13"/>
      <c r="W346" s="13"/>
      <c r="X346" s="13"/>
    </row>
    <row r="347" spans="1:24" s="64" customFormat="1" ht="18" customHeight="1" x14ac:dyDescent="0.2">
      <c r="A347" s="13">
        <v>63.375</v>
      </c>
      <c r="B347" s="14">
        <v>19.010999999999999</v>
      </c>
      <c r="C347" s="14">
        <v>1.2789999999999999</v>
      </c>
      <c r="D347" s="15">
        <v>-5.56</v>
      </c>
      <c r="E347" s="62"/>
      <c r="F347" s="16">
        <f t="shared" si="59"/>
        <v>1054.5538299552516</v>
      </c>
      <c r="G347" s="15">
        <f t="shared" si="55"/>
        <v>-5.178206879826198</v>
      </c>
      <c r="H347" s="16">
        <f t="shared" si="60"/>
        <v>651.23576488073024</v>
      </c>
      <c r="I347" s="14">
        <f t="shared" si="56"/>
        <v>-5.7647503977737751</v>
      </c>
      <c r="J347" s="63"/>
      <c r="K347" s="15">
        <f t="shared" si="57"/>
        <v>-5.5600000000000023</v>
      </c>
      <c r="L347" s="15">
        <f t="shared" si="58"/>
        <v>0</v>
      </c>
      <c r="M347" s="62"/>
      <c r="N347" s="21">
        <v>1055</v>
      </c>
      <c r="O347" s="21">
        <v>651</v>
      </c>
      <c r="P347" s="21">
        <f t="shared" si="61"/>
        <v>404</v>
      </c>
      <c r="Q347" s="16">
        <f t="shared" si="62"/>
        <v>87.916666666666671</v>
      </c>
      <c r="R347" s="16">
        <f t="shared" si="63"/>
        <v>162.75</v>
      </c>
      <c r="S347" s="16">
        <f t="shared" si="64"/>
        <v>50.5</v>
      </c>
      <c r="T347" s="15">
        <f t="shared" si="65"/>
        <v>1.2767772511848341</v>
      </c>
      <c r="U347"/>
      <c r="V347" s="13"/>
      <c r="W347" s="13"/>
      <c r="X347" s="13"/>
    </row>
    <row r="348" spans="1:24" s="64" customFormat="1" ht="18" customHeight="1" x14ac:dyDescent="0.2">
      <c r="A348" s="13">
        <v>63.424999999999997</v>
      </c>
      <c r="B348" s="14">
        <v>18.535</v>
      </c>
      <c r="C348" s="14">
        <v>1.268</v>
      </c>
      <c r="D348" s="15">
        <v>-5.6</v>
      </c>
      <c r="E348" s="62"/>
      <c r="F348" s="16">
        <f t="shared" si="59"/>
        <v>1062.2431393344823</v>
      </c>
      <c r="G348" s="15">
        <f t="shared" si="55"/>
        <v>-5.2177718396221184</v>
      </c>
      <c r="H348" s="16">
        <f t="shared" si="60"/>
        <v>658.42338493869704</v>
      </c>
      <c r="I348" s="14">
        <f t="shared" si="56"/>
        <v>-5.80792752669345</v>
      </c>
      <c r="J348" s="63"/>
      <c r="K348" s="15">
        <f t="shared" si="57"/>
        <v>-5.6</v>
      </c>
      <c r="L348" s="15">
        <f t="shared" si="58"/>
        <v>0</v>
      </c>
      <c r="M348" s="62"/>
      <c r="N348" s="21">
        <v>1062</v>
      </c>
      <c r="O348" s="21">
        <v>658</v>
      </c>
      <c r="P348" s="21">
        <f t="shared" si="61"/>
        <v>404</v>
      </c>
      <c r="Q348" s="16">
        <f t="shared" si="62"/>
        <v>88.5</v>
      </c>
      <c r="R348" s="16">
        <f t="shared" si="63"/>
        <v>164.5</v>
      </c>
      <c r="S348" s="16">
        <f t="shared" si="64"/>
        <v>50.5</v>
      </c>
      <c r="T348" s="15">
        <f t="shared" si="65"/>
        <v>1.2881355932203389</v>
      </c>
      <c r="U348"/>
      <c r="V348" s="13"/>
      <c r="W348" s="13"/>
      <c r="X348" s="13"/>
    </row>
    <row r="349" spans="1:24" s="64" customFormat="1" ht="18" customHeight="1" x14ac:dyDescent="0.2">
      <c r="A349" s="13">
        <v>63.475000000000001</v>
      </c>
      <c r="B349" s="14">
        <v>20.045000000000002</v>
      </c>
      <c r="C349" s="14">
        <v>1.302</v>
      </c>
      <c r="D349" s="15">
        <v>-5.6</v>
      </c>
      <c r="E349" s="62"/>
      <c r="F349" s="16">
        <f t="shared" si="59"/>
        <v>1038.8305458317127</v>
      </c>
      <c r="G349" s="15">
        <f t="shared" si="55"/>
        <v>-5.1699796175620243</v>
      </c>
      <c r="H349" s="16">
        <f t="shared" si="60"/>
        <v>649.75205401174526</v>
      </c>
      <c r="I349" s="14">
        <f t="shared" si="56"/>
        <v>-5.7557185728058693</v>
      </c>
      <c r="J349" s="63"/>
      <c r="K349" s="15">
        <f t="shared" si="57"/>
        <v>-5.6</v>
      </c>
      <c r="L349" s="15">
        <f t="shared" si="58"/>
        <v>0</v>
      </c>
      <c r="M349" s="62"/>
      <c r="N349" s="21">
        <v>1039</v>
      </c>
      <c r="O349" s="21">
        <v>650</v>
      </c>
      <c r="P349" s="21">
        <f t="shared" si="61"/>
        <v>389</v>
      </c>
      <c r="Q349" s="16">
        <f t="shared" si="62"/>
        <v>86.583333333333329</v>
      </c>
      <c r="R349" s="16">
        <f t="shared" si="63"/>
        <v>162.5</v>
      </c>
      <c r="S349" s="16">
        <f t="shared" si="64"/>
        <v>48.625</v>
      </c>
      <c r="T349" s="15">
        <f t="shared" si="65"/>
        <v>1.3152069297401348</v>
      </c>
      <c r="U349"/>
      <c r="V349" s="13"/>
      <c r="W349" s="13"/>
      <c r="X349" s="13"/>
    </row>
    <row r="350" spans="1:24" s="64" customFormat="1" ht="18" customHeight="1" x14ac:dyDescent="0.2">
      <c r="A350" s="13">
        <v>63.524999999999999</v>
      </c>
      <c r="B350" s="14">
        <v>20.893000000000001</v>
      </c>
      <c r="C350" s="14">
        <v>1.32</v>
      </c>
      <c r="D350" s="15">
        <v>-5.61</v>
      </c>
      <c r="E350" s="62"/>
      <c r="F350" s="16">
        <f t="shared" si="59"/>
        <v>1026.8486479559144</v>
      </c>
      <c r="G350" s="15">
        <f t="shared" si="55"/>
        <v>-5.1511525104643674</v>
      </c>
      <c r="H350" s="16">
        <f t="shared" si="60"/>
        <v>646.37074270790663</v>
      </c>
      <c r="I350" s="14">
        <f t="shared" si="56"/>
        <v>-5.7349805215363876</v>
      </c>
      <c r="J350" s="63"/>
      <c r="K350" s="15">
        <f t="shared" si="57"/>
        <v>-5.6100000000000012</v>
      </c>
      <c r="L350" s="15">
        <f t="shared" si="58"/>
        <v>0</v>
      </c>
      <c r="M350" s="62"/>
      <c r="N350" s="21">
        <v>1027</v>
      </c>
      <c r="O350" s="21">
        <v>646</v>
      </c>
      <c r="P350" s="21">
        <f t="shared" si="61"/>
        <v>381</v>
      </c>
      <c r="Q350" s="16">
        <f t="shared" si="62"/>
        <v>85.583333333333329</v>
      </c>
      <c r="R350" s="16">
        <f t="shared" si="63"/>
        <v>161.5</v>
      </c>
      <c r="S350" s="16">
        <f t="shared" si="64"/>
        <v>47.625</v>
      </c>
      <c r="T350" s="15">
        <f t="shared" si="65"/>
        <v>1.330574488802337</v>
      </c>
      <c r="U350"/>
      <c r="V350" s="13"/>
      <c r="W350" s="13"/>
      <c r="X350" s="13"/>
    </row>
    <row r="351" spans="1:24" s="64" customFormat="1" ht="18" customHeight="1" x14ac:dyDescent="0.2">
      <c r="A351" s="13">
        <v>63.575000000000003</v>
      </c>
      <c r="B351" s="14">
        <v>20.045000000000002</v>
      </c>
      <c r="C351" s="14">
        <v>1.302</v>
      </c>
      <c r="D351" s="15">
        <v>-5.74</v>
      </c>
      <c r="E351" s="62"/>
      <c r="F351" s="16">
        <f t="shared" si="59"/>
        <v>1038.8305458317127</v>
      </c>
      <c r="G351" s="15">
        <f t="shared" si="55"/>
        <v>-5.2520119292088552</v>
      </c>
      <c r="H351" s="16">
        <f t="shared" si="60"/>
        <v>664.71463388997984</v>
      </c>
      <c r="I351" s="14">
        <f t="shared" si="56"/>
        <v>-5.8449536738402355</v>
      </c>
      <c r="J351" s="63"/>
      <c r="K351" s="15">
        <f t="shared" si="57"/>
        <v>-5.7399999999999993</v>
      </c>
      <c r="L351" s="15">
        <f t="shared" si="58"/>
        <v>0</v>
      </c>
      <c r="M351" s="62"/>
      <c r="N351" s="21">
        <v>1039</v>
      </c>
      <c r="O351" s="21">
        <v>665</v>
      </c>
      <c r="P351" s="21">
        <f t="shared" si="61"/>
        <v>374</v>
      </c>
      <c r="Q351" s="16">
        <f t="shared" si="62"/>
        <v>86.583333333333329</v>
      </c>
      <c r="R351" s="16">
        <f t="shared" si="63"/>
        <v>166.25</v>
      </c>
      <c r="S351" s="16">
        <f t="shared" si="64"/>
        <v>46.75</v>
      </c>
      <c r="T351" s="15">
        <f t="shared" si="65"/>
        <v>1.3801732435033687</v>
      </c>
      <c r="U351"/>
      <c r="V351" s="13"/>
      <c r="W351" s="13"/>
      <c r="X351" s="13"/>
    </row>
    <row r="352" spans="1:24" s="64" customFormat="1" ht="18" customHeight="1" x14ac:dyDescent="0.2">
      <c r="A352" s="13">
        <v>63.625</v>
      </c>
      <c r="B352" s="14">
        <v>18.922999999999998</v>
      </c>
      <c r="C352" s="14">
        <v>1.2769999999999999</v>
      </c>
      <c r="D352" s="15">
        <v>-5.9</v>
      </c>
      <c r="E352" s="62"/>
      <c r="F352" s="16">
        <f t="shared" si="59"/>
        <v>1055.9435951502373</v>
      </c>
      <c r="G352" s="15">
        <f t="shared" si="55"/>
        <v>-5.3792106198009231</v>
      </c>
      <c r="H352" s="16">
        <f t="shared" si="60"/>
        <v>688.68107212818165</v>
      </c>
      <c r="I352" s="14">
        <f t="shared" si="56"/>
        <v>-5.9798071818059553</v>
      </c>
      <c r="J352" s="63"/>
      <c r="K352" s="15">
        <f t="shared" si="57"/>
        <v>-5.9</v>
      </c>
      <c r="L352" s="15">
        <f t="shared" si="58"/>
        <v>0</v>
      </c>
      <c r="M352" s="62"/>
      <c r="N352" s="21">
        <v>1056</v>
      </c>
      <c r="O352" s="21">
        <v>689</v>
      </c>
      <c r="P352" s="21">
        <f t="shared" si="61"/>
        <v>367</v>
      </c>
      <c r="Q352" s="16">
        <f t="shared" si="62"/>
        <v>88</v>
      </c>
      <c r="R352" s="16">
        <f t="shared" si="63"/>
        <v>172.25</v>
      </c>
      <c r="S352" s="16">
        <f t="shared" si="64"/>
        <v>45.875</v>
      </c>
      <c r="T352" s="15">
        <f t="shared" si="65"/>
        <v>1.4360795454545454</v>
      </c>
      <c r="U352"/>
      <c r="V352" s="13"/>
      <c r="W352" s="13"/>
      <c r="X352" s="13"/>
    </row>
    <row r="353" spans="1:24" s="64" customFormat="1" ht="18" customHeight="1" x14ac:dyDescent="0.2">
      <c r="A353" s="13">
        <v>63.674999999999997</v>
      </c>
      <c r="B353" s="14">
        <v>18.239000000000001</v>
      </c>
      <c r="C353" s="14">
        <v>1.2609999999999999</v>
      </c>
      <c r="D353" s="15">
        <v>-5.99</v>
      </c>
      <c r="E353" s="62"/>
      <c r="F353" s="16">
        <f t="shared" si="59"/>
        <v>1067.1949920085244</v>
      </c>
      <c r="G353" s="15">
        <f t="shared" si="55"/>
        <v>-5.4532378497028438</v>
      </c>
      <c r="H353" s="16">
        <f t="shared" si="60"/>
        <v>703.07695659609215</v>
      </c>
      <c r="I353" s="14">
        <f t="shared" si="56"/>
        <v>-6.0563896713802263</v>
      </c>
      <c r="J353" s="63"/>
      <c r="K353" s="15">
        <f t="shared" si="57"/>
        <v>-5.9900000000000038</v>
      </c>
      <c r="L353" s="15">
        <f t="shared" si="58"/>
        <v>0</v>
      </c>
      <c r="M353" s="62"/>
      <c r="N353" s="21">
        <v>1067</v>
      </c>
      <c r="O353" s="21">
        <v>703</v>
      </c>
      <c r="P353" s="21">
        <f t="shared" si="61"/>
        <v>364</v>
      </c>
      <c r="Q353" s="16">
        <f t="shared" si="62"/>
        <v>88.916666666666671</v>
      </c>
      <c r="R353" s="16">
        <f t="shared" si="63"/>
        <v>175.75</v>
      </c>
      <c r="S353" s="16">
        <f t="shared" si="64"/>
        <v>45.5</v>
      </c>
      <c r="T353" s="15">
        <f t="shared" si="65"/>
        <v>1.46485473289597</v>
      </c>
      <c r="U353"/>
      <c r="V353" s="13"/>
      <c r="W353" s="13"/>
      <c r="X353" s="13"/>
    </row>
    <row r="354" spans="1:24" s="64" customFormat="1" ht="18" customHeight="1" x14ac:dyDescent="0.2">
      <c r="A354" s="13">
        <v>63.725000000000001</v>
      </c>
      <c r="B354" s="14">
        <v>17.539000000000001</v>
      </c>
      <c r="C354" s="14">
        <v>1.244</v>
      </c>
      <c r="D354" s="15">
        <v>-6.04</v>
      </c>
      <c r="E354" s="62"/>
      <c r="F354" s="16">
        <f t="shared" si="59"/>
        <v>1079.4153307288159</v>
      </c>
      <c r="G354" s="15">
        <f t="shared" si="55"/>
        <v>-5.5064949054802703</v>
      </c>
      <c r="H354" s="16">
        <f t="shared" si="60"/>
        <v>713.64587820415807</v>
      </c>
      <c r="I354" s="14">
        <f t="shared" si="56"/>
        <v>-6.1106468478710658</v>
      </c>
      <c r="J354" s="63"/>
      <c r="K354" s="15">
        <f t="shared" si="57"/>
        <v>-6.0400000000000009</v>
      </c>
      <c r="L354" s="15">
        <f t="shared" si="58"/>
        <v>0</v>
      </c>
      <c r="M354" s="62"/>
      <c r="N354" s="21">
        <v>1079</v>
      </c>
      <c r="O354" s="21">
        <v>714</v>
      </c>
      <c r="P354" s="21">
        <f t="shared" si="61"/>
        <v>365</v>
      </c>
      <c r="Q354" s="16">
        <f t="shared" si="62"/>
        <v>89.916666666666671</v>
      </c>
      <c r="R354" s="16">
        <f t="shared" si="63"/>
        <v>178.5</v>
      </c>
      <c r="S354" s="16">
        <f t="shared" si="64"/>
        <v>45.625</v>
      </c>
      <c r="T354" s="15">
        <f t="shared" si="65"/>
        <v>1.4777571825764597</v>
      </c>
      <c r="U354"/>
      <c r="V354" s="13"/>
      <c r="W354" s="13"/>
      <c r="X354" s="13"/>
    </row>
    <row r="355" spans="1:24" s="64" customFormat="1" ht="18" customHeight="1" x14ac:dyDescent="0.2">
      <c r="A355" s="13">
        <v>63.774999999999999</v>
      </c>
      <c r="B355" s="14">
        <v>15.776</v>
      </c>
      <c r="C355" s="14">
        <v>1.198</v>
      </c>
      <c r="D355" s="15">
        <v>-5.9</v>
      </c>
      <c r="E355" s="62"/>
      <c r="F355" s="16">
        <f t="shared" si="59"/>
        <v>1113.9302099263173</v>
      </c>
      <c r="G355" s="15">
        <f t="shared" si="55"/>
        <v>-5.4979968925765625</v>
      </c>
      <c r="H355" s="16">
        <f t="shared" si="60"/>
        <v>711.9473064519176</v>
      </c>
      <c r="I355" s="14">
        <f t="shared" si="56"/>
        <v>-6.1020356132298117</v>
      </c>
      <c r="J355" s="63"/>
      <c r="K355" s="15">
        <f t="shared" si="57"/>
        <v>-5.9000000000000021</v>
      </c>
      <c r="L355" s="15">
        <f t="shared" si="58"/>
        <v>0</v>
      </c>
      <c r="M355" s="62"/>
      <c r="N355" s="21">
        <v>1114</v>
      </c>
      <c r="O355" s="21">
        <v>712</v>
      </c>
      <c r="P355" s="21">
        <f t="shared" si="61"/>
        <v>402</v>
      </c>
      <c r="Q355" s="16">
        <f t="shared" si="62"/>
        <v>92.833333333333329</v>
      </c>
      <c r="R355" s="16">
        <f t="shared" si="63"/>
        <v>178</v>
      </c>
      <c r="S355" s="16">
        <f t="shared" si="64"/>
        <v>50.25</v>
      </c>
      <c r="T355" s="15">
        <f t="shared" si="65"/>
        <v>1.3761220825852782</v>
      </c>
      <c r="U355"/>
      <c r="V355" s="13"/>
      <c r="W355" s="13"/>
      <c r="X355" s="13"/>
    </row>
    <row r="356" spans="1:24" s="64" customFormat="1" ht="18" customHeight="1" x14ac:dyDescent="0.2">
      <c r="A356" s="13">
        <v>63.825000000000003</v>
      </c>
      <c r="B356" s="14">
        <v>13.932</v>
      </c>
      <c r="C356" s="14">
        <v>1.1439999999999999</v>
      </c>
      <c r="D356" s="15">
        <v>-5.68</v>
      </c>
      <c r="E356" s="62"/>
      <c r="F356" s="16">
        <f t="shared" si="59"/>
        <v>1157.3739708218982</v>
      </c>
      <c r="G356" s="15">
        <f t="shared" si="55"/>
        <v>-5.4537754070361446</v>
      </c>
      <c r="H356" s="16">
        <f t="shared" si="60"/>
        <v>703.1827379243399</v>
      </c>
      <c r="I356" s="14">
        <f t="shared" si="56"/>
        <v>-6.056940796352217</v>
      </c>
      <c r="J356" s="63"/>
      <c r="K356" s="15">
        <f t="shared" si="57"/>
        <v>-5.6799999999999979</v>
      </c>
      <c r="L356" s="15">
        <f t="shared" si="58"/>
        <v>0</v>
      </c>
      <c r="M356" s="62"/>
      <c r="N356" s="21">
        <v>1157</v>
      </c>
      <c r="O356" s="21">
        <v>703</v>
      </c>
      <c r="P356" s="21">
        <f t="shared" si="61"/>
        <v>454</v>
      </c>
      <c r="Q356" s="16">
        <f t="shared" si="62"/>
        <v>96.416666666666671</v>
      </c>
      <c r="R356" s="16">
        <f t="shared" si="63"/>
        <v>175.75</v>
      </c>
      <c r="S356" s="16">
        <f t="shared" si="64"/>
        <v>56.75</v>
      </c>
      <c r="T356" s="15">
        <f t="shared" si="65"/>
        <v>1.2342264477095937</v>
      </c>
      <c r="U356"/>
      <c r="V356" s="13"/>
      <c r="W356" s="13"/>
      <c r="X356" s="13"/>
    </row>
    <row r="357" spans="1:24" s="64" customFormat="1" ht="18" customHeight="1" x14ac:dyDescent="0.2">
      <c r="A357" s="13">
        <v>63.875</v>
      </c>
      <c r="B357" s="14">
        <v>14.555</v>
      </c>
      <c r="C357" s="14">
        <v>1.163</v>
      </c>
      <c r="D357" s="15">
        <v>-5.7</v>
      </c>
      <c r="E357" s="62"/>
      <c r="F357" s="16">
        <f t="shared" si="59"/>
        <v>1141.7070390424624</v>
      </c>
      <c r="G357" s="15">
        <f t="shared" si="55"/>
        <v>-5.4355193680463838</v>
      </c>
      <c r="H357" s="16">
        <f t="shared" si="60"/>
        <v>699.60041609641064</v>
      </c>
      <c r="I357" s="14">
        <f t="shared" si="56"/>
        <v>-6.0381840079908793</v>
      </c>
      <c r="J357" s="63"/>
      <c r="K357" s="15">
        <f t="shared" si="57"/>
        <v>-5.7000000000000011</v>
      </c>
      <c r="L357" s="15">
        <f t="shared" si="58"/>
        <v>0</v>
      </c>
      <c r="M357" s="62"/>
      <c r="N357" s="21">
        <v>1142</v>
      </c>
      <c r="O357" s="21">
        <v>700</v>
      </c>
      <c r="P357" s="21">
        <f t="shared" si="61"/>
        <v>442</v>
      </c>
      <c r="Q357" s="16">
        <f t="shared" si="62"/>
        <v>95.166666666666671</v>
      </c>
      <c r="R357" s="16">
        <f t="shared" si="63"/>
        <v>175</v>
      </c>
      <c r="S357" s="16">
        <f t="shared" si="64"/>
        <v>55.25</v>
      </c>
      <c r="T357" s="15">
        <f t="shared" si="65"/>
        <v>1.2583187390542907</v>
      </c>
      <c r="U357"/>
      <c r="V357" s="13"/>
      <c r="W357" s="13"/>
      <c r="X357" s="13"/>
    </row>
    <row r="358" spans="1:24" s="64" customFormat="1" ht="18" customHeight="1" x14ac:dyDescent="0.2">
      <c r="A358" s="13">
        <v>63.924999999999997</v>
      </c>
      <c r="B358" s="14">
        <v>16.218</v>
      </c>
      <c r="C358" s="14">
        <v>1.21</v>
      </c>
      <c r="D358" s="15">
        <v>-5.83</v>
      </c>
      <c r="E358" s="62"/>
      <c r="F358" s="16">
        <f t="shared" si="59"/>
        <v>1104.7152902247346</v>
      </c>
      <c r="G358" s="15">
        <f t="shared" si="55"/>
        <v>-5.4390632611716487</v>
      </c>
      <c r="H358" s="16">
        <f t="shared" si="60"/>
        <v>700.29419357620725</v>
      </c>
      <c r="I358" s="14">
        <f t="shared" si="56"/>
        <v>-6.0418315621808789</v>
      </c>
      <c r="J358" s="63"/>
      <c r="K358" s="15">
        <f t="shared" si="57"/>
        <v>-5.830000000000001</v>
      </c>
      <c r="L358" s="15">
        <f t="shared" si="58"/>
        <v>0</v>
      </c>
      <c r="M358" s="62"/>
      <c r="N358" s="21">
        <v>1105</v>
      </c>
      <c r="O358" s="21">
        <v>700</v>
      </c>
      <c r="P358" s="21">
        <f t="shared" si="61"/>
        <v>405</v>
      </c>
      <c r="Q358" s="16">
        <f t="shared" si="62"/>
        <v>92.083333333333329</v>
      </c>
      <c r="R358" s="16">
        <f t="shared" si="63"/>
        <v>175</v>
      </c>
      <c r="S358" s="16">
        <f t="shared" si="64"/>
        <v>50.625</v>
      </c>
      <c r="T358" s="15">
        <f t="shared" si="65"/>
        <v>1.3506787330316743</v>
      </c>
      <c r="U358"/>
      <c r="V358" s="13"/>
      <c r="W358" s="13"/>
      <c r="X358" s="13"/>
    </row>
    <row r="359" spans="1:24" s="64" customFormat="1" ht="18" customHeight="1" x14ac:dyDescent="0.2">
      <c r="A359" s="13">
        <v>63.975000000000001</v>
      </c>
      <c r="B359" s="14">
        <v>16.443999999999999</v>
      </c>
      <c r="C359" s="14">
        <v>1.216</v>
      </c>
      <c r="D359" s="15">
        <v>-5.99</v>
      </c>
      <c r="E359" s="62"/>
      <c r="F359" s="16">
        <f t="shared" si="59"/>
        <v>1100.1647672662366</v>
      </c>
      <c r="G359" s="15">
        <f t="shared" si="55"/>
        <v>-5.5212732474639372</v>
      </c>
      <c r="H359" s="16">
        <f t="shared" si="60"/>
        <v>716.61084582225146</v>
      </c>
      <c r="I359" s="14">
        <f t="shared" si="56"/>
        <v>-6.1255804973974639</v>
      </c>
      <c r="J359" s="63"/>
      <c r="K359" s="15">
        <f t="shared" si="57"/>
        <v>-5.99</v>
      </c>
      <c r="L359" s="15">
        <f t="shared" si="58"/>
        <v>0</v>
      </c>
      <c r="M359" s="62"/>
      <c r="N359" s="21">
        <v>1100</v>
      </c>
      <c r="O359" s="21">
        <v>717</v>
      </c>
      <c r="P359" s="21">
        <f t="shared" si="61"/>
        <v>383</v>
      </c>
      <c r="Q359" s="16">
        <f t="shared" si="62"/>
        <v>91.666666666666671</v>
      </c>
      <c r="R359" s="16">
        <f t="shared" si="63"/>
        <v>179.25</v>
      </c>
      <c r="S359" s="16">
        <f t="shared" si="64"/>
        <v>47.875</v>
      </c>
      <c r="T359" s="15">
        <f t="shared" si="65"/>
        <v>1.4331818181818181</v>
      </c>
      <c r="U359"/>
      <c r="V359" s="13"/>
      <c r="W359" s="13"/>
      <c r="X359" s="13"/>
    </row>
    <row r="360" spans="1:24" s="64" customFormat="1" ht="18" customHeight="1" x14ac:dyDescent="0.2">
      <c r="A360" s="13">
        <v>64.025000000000006</v>
      </c>
      <c r="B360" s="14">
        <v>16.032</v>
      </c>
      <c r="C360" s="14">
        <v>1.2050000000000001</v>
      </c>
      <c r="D360" s="15">
        <v>-6.16</v>
      </c>
      <c r="E360" s="62"/>
      <c r="F360" s="16">
        <f t="shared" si="59"/>
        <v>1108.5362479247372</v>
      </c>
      <c r="G360" s="15">
        <f t="shared" si="55"/>
        <v>-5.6327262308637485</v>
      </c>
      <c r="H360" s="16">
        <f t="shared" si="60"/>
        <v>739.43526660153361</v>
      </c>
      <c r="I360" s="14">
        <f t="shared" si="56"/>
        <v>-6.2365307683545401</v>
      </c>
      <c r="J360" s="63"/>
      <c r="K360" s="15">
        <f t="shared" si="57"/>
        <v>-6.16</v>
      </c>
      <c r="L360" s="15">
        <f t="shared" si="58"/>
        <v>0</v>
      </c>
      <c r="M360" s="62"/>
      <c r="N360" s="21">
        <v>1109</v>
      </c>
      <c r="O360" s="21">
        <v>739</v>
      </c>
      <c r="P360" s="21">
        <f t="shared" si="61"/>
        <v>370</v>
      </c>
      <c r="Q360" s="16">
        <f t="shared" si="62"/>
        <v>92.416666666666671</v>
      </c>
      <c r="R360" s="16">
        <f t="shared" si="63"/>
        <v>184.75</v>
      </c>
      <c r="S360" s="16">
        <f t="shared" si="64"/>
        <v>46.25</v>
      </c>
      <c r="T360" s="15">
        <f t="shared" si="65"/>
        <v>1.4986474301172226</v>
      </c>
      <c r="U360"/>
      <c r="V360" s="13"/>
      <c r="W360" s="13"/>
      <c r="X360" s="13"/>
    </row>
    <row r="361" spans="1:24" s="64" customFormat="1" ht="18" customHeight="1" x14ac:dyDescent="0.2">
      <c r="A361" s="13">
        <v>64.075000000000003</v>
      </c>
      <c r="B361" s="14">
        <v>16.032</v>
      </c>
      <c r="C361" s="14">
        <v>1.2050000000000001</v>
      </c>
      <c r="D361" s="15">
        <v>-6.17</v>
      </c>
      <c r="E361" s="62"/>
      <c r="F361" s="16">
        <f t="shared" si="59"/>
        <v>1108.5362479247372</v>
      </c>
      <c r="G361" s="15">
        <f t="shared" si="55"/>
        <v>-5.6381901707225692</v>
      </c>
      <c r="H361" s="16">
        <f t="shared" si="60"/>
        <v>740.57573599240254</v>
      </c>
      <c r="I361" s="14">
        <f t="shared" si="56"/>
        <v>-6.241895229866909</v>
      </c>
      <c r="J361" s="63"/>
      <c r="K361" s="15">
        <f t="shared" si="57"/>
        <v>-6.169999999999999</v>
      </c>
      <c r="L361" s="15">
        <f t="shared" si="58"/>
        <v>0</v>
      </c>
      <c r="M361" s="62"/>
      <c r="N361" s="21">
        <v>1109</v>
      </c>
      <c r="O361" s="21">
        <v>741</v>
      </c>
      <c r="P361" s="21">
        <f t="shared" si="61"/>
        <v>368</v>
      </c>
      <c r="Q361" s="16">
        <f t="shared" si="62"/>
        <v>92.416666666666671</v>
      </c>
      <c r="R361" s="16">
        <f t="shared" si="63"/>
        <v>185.25</v>
      </c>
      <c r="S361" s="16">
        <f t="shared" si="64"/>
        <v>46</v>
      </c>
      <c r="T361" s="15">
        <f t="shared" si="65"/>
        <v>1.5067628494138863</v>
      </c>
      <c r="U361"/>
      <c r="V361" s="13"/>
      <c r="W361" s="13"/>
      <c r="X361" s="13"/>
    </row>
    <row r="362" spans="1:24" s="64" customFormat="1" ht="18" customHeight="1" x14ac:dyDescent="0.2">
      <c r="A362" s="13">
        <v>64.125</v>
      </c>
      <c r="B362" s="14">
        <v>16.443999999999999</v>
      </c>
      <c r="C362" s="14">
        <v>1.216</v>
      </c>
      <c r="D362" s="15">
        <v>-6.05</v>
      </c>
      <c r="E362" s="62"/>
      <c r="F362" s="16">
        <f t="shared" si="59"/>
        <v>1100.1647672662366</v>
      </c>
      <c r="G362" s="15">
        <f t="shared" si="55"/>
        <v>-5.554858980529171</v>
      </c>
      <c r="H362" s="16">
        <f t="shared" si="60"/>
        <v>723.40198636093214</v>
      </c>
      <c r="I362" s="14">
        <f t="shared" si="56"/>
        <v>-6.1593241260539795</v>
      </c>
      <c r="J362" s="63"/>
      <c r="K362" s="15">
        <f t="shared" si="57"/>
        <v>-6.0500000000000025</v>
      </c>
      <c r="L362" s="15">
        <f t="shared" si="58"/>
        <v>0</v>
      </c>
      <c r="M362" s="62"/>
      <c r="N362" s="21">
        <v>1100</v>
      </c>
      <c r="O362" s="21">
        <v>723</v>
      </c>
      <c r="P362" s="21">
        <f t="shared" si="61"/>
        <v>377</v>
      </c>
      <c r="Q362" s="16">
        <f t="shared" si="62"/>
        <v>91.666666666666671</v>
      </c>
      <c r="R362" s="16">
        <f t="shared" si="63"/>
        <v>180.75</v>
      </c>
      <c r="S362" s="16">
        <f t="shared" si="64"/>
        <v>47.125</v>
      </c>
      <c r="T362" s="15">
        <f t="shared" si="65"/>
        <v>1.4577272727272728</v>
      </c>
      <c r="U362"/>
      <c r="V362" s="13"/>
      <c r="W362" s="13"/>
      <c r="X362" s="13"/>
    </row>
    <row r="363" spans="1:24" s="64" customFormat="1" ht="18" customHeight="1" x14ac:dyDescent="0.2">
      <c r="A363" s="13">
        <v>64.174999999999997</v>
      </c>
      <c r="B363" s="14">
        <v>16.558</v>
      </c>
      <c r="C363" s="14">
        <v>1.2190000000000001</v>
      </c>
      <c r="D363" s="15">
        <v>-5.96</v>
      </c>
      <c r="E363" s="62"/>
      <c r="F363" s="16">
        <f t="shared" si="59"/>
        <v>1097.9035352151275</v>
      </c>
      <c r="G363" s="15">
        <f t="shared" si="55"/>
        <v>-5.4997334644067246</v>
      </c>
      <c r="H363" s="16">
        <f t="shared" si="60"/>
        <v>712.29403286542242</v>
      </c>
      <c r="I363" s="14">
        <f t="shared" si="56"/>
        <v>-6.103796745231671</v>
      </c>
      <c r="J363" s="63"/>
      <c r="K363" s="15">
        <f t="shared" si="57"/>
        <v>-5.9600000000000017</v>
      </c>
      <c r="L363" s="15">
        <f t="shared" si="58"/>
        <v>0</v>
      </c>
      <c r="M363" s="62"/>
      <c r="N363" s="21">
        <v>1098</v>
      </c>
      <c r="O363" s="21">
        <v>712</v>
      </c>
      <c r="P363" s="21">
        <f t="shared" si="61"/>
        <v>386</v>
      </c>
      <c r="Q363" s="16">
        <f t="shared" si="62"/>
        <v>91.5</v>
      </c>
      <c r="R363" s="16">
        <f t="shared" si="63"/>
        <v>178</v>
      </c>
      <c r="S363" s="16">
        <f t="shared" si="64"/>
        <v>48.25</v>
      </c>
      <c r="T363" s="15">
        <f t="shared" si="65"/>
        <v>1.4180327868852458</v>
      </c>
      <c r="U363"/>
      <c r="V363" s="13"/>
      <c r="W363" s="13"/>
      <c r="X363" s="13"/>
    </row>
    <row r="364" spans="1:24" s="64" customFormat="1" ht="18" customHeight="1" x14ac:dyDescent="0.2">
      <c r="A364" s="13">
        <v>64.224999999999994</v>
      </c>
      <c r="B364" s="14">
        <v>16.405999999999999</v>
      </c>
      <c r="C364" s="14">
        <v>1.2150000000000001</v>
      </c>
      <c r="D364" s="15">
        <v>-5.92</v>
      </c>
      <c r="E364" s="62"/>
      <c r="F364" s="16">
        <f t="shared" si="59"/>
        <v>1100.9205825776312</v>
      </c>
      <c r="G364" s="15">
        <f t="shared" si="55"/>
        <v>-5.4831591927992553</v>
      </c>
      <c r="H364" s="16">
        <f t="shared" si="60"/>
        <v>708.99266293254266</v>
      </c>
      <c r="I364" s="14">
        <f t="shared" si="56"/>
        <v>-6.0869581722525172</v>
      </c>
      <c r="J364" s="63"/>
      <c r="K364" s="15">
        <f t="shared" si="57"/>
        <v>-5.92</v>
      </c>
      <c r="L364" s="15">
        <f t="shared" si="58"/>
        <v>0</v>
      </c>
      <c r="M364" s="62"/>
      <c r="N364" s="21">
        <v>1101</v>
      </c>
      <c r="O364" s="21">
        <v>709</v>
      </c>
      <c r="P364" s="21">
        <f t="shared" si="61"/>
        <v>392</v>
      </c>
      <c r="Q364" s="16">
        <f t="shared" si="62"/>
        <v>91.75</v>
      </c>
      <c r="R364" s="16">
        <f t="shared" si="63"/>
        <v>177.25</v>
      </c>
      <c r="S364" s="16">
        <f t="shared" si="64"/>
        <v>49</v>
      </c>
      <c r="T364" s="15">
        <f t="shared" si="65"/>
        <v>1.3978201634877385</v>
      </c>
      <c r="U364"/>
      <c r="V364" s="13"/>
      <c r="W364" s="13"/>
      <c r="X364" s="13"/>
    </row>
    <row r="365" spans="1:24" s="64" customFormat="1" ht="18" customHeight="1" x14ac:dyDescent="0.2">
      <c r="A365" s="13">
        <v>64.275000000000006</v>
      </c>
      <c r="B365" s="14">
        <v>15.996</v>
      </c>
      <c r="C365" s="14">
        <v>1.204</v>
      </c>
      <c r="D365" s="15">
        <v>-5.91</v>
      </c>
      <c r="E365" s="62"/>
      <c r="F365" s="16">
        <f t="shared" si="59"/>
        <v>1109.3036134570125</v>
      </c>
      <c r="G365" s="15">
        <f t="shared" si="55"/>
        <v>-5.494412307887325</v>
      </c>
      <c r="H365" s="16">
        <f t="shared" si="60"/>
        <v>711.23221487828391</v>
      </c>
      <c r="I365" s="14">
        <f t="shared" si="56"/>
        <v>-6.0983980166860041</v>
      </c>
      <c r="J365" s="63"/>
      <c r="K365" s="15">
        <f t="shared" si="57"/>
        <v>-5.9100000000000019</v>
      </c>
      <c r="L365" s="15">
        <f t="shared" si="58"/>
        <v>0</v>
      </c>
      <c r="M365" s="62"/>
      <c r="N365" s="21">
        <v>1109</v>
      </c>
      <c r="O365" s="21">
        <v>711</v>
      </c>
      <c r="P365" s="21">
        <f t="shared" si="61"/>
        <v>398</v>
      </c>
      <c r="Q365" s="16">
        <f t="shared" si="62"/>
        <v>92.416666666666671</v>
      </c>
      <c r="R365" s="16">
        <f t="shared" si="63"/>
        <v>177.75</v>
      </c>
      <c r="S365" s="16">
        <f t="shared" si="64"/>
        <v>49.75</v>
      </c>
      <c r="T365" s="15">
        <f t="shared" si="65"/>
        <v>1.3850315599639313</v>
      </c>
      <c r="U365"/>
      <c r="V365" s="13"/>
      <c r="W365" s="13"/>
      <c r="X365" s="13"/>
    </row>
    <row r="366" spans="1:24" s="64" customFormat="1" ht="18" customHeight="1" x14ac:dyDescent="0.2">
      <c r="A366" s="13">
        <v>64.325000000000003</v>
      </c>
      <c r="B366" s="14">
        <v>14.824999999999999</v>
      </c>
      <c r="C366" s="14">
        <v>1.171</v>
      </c>
      <c r="D366" s="15">
        <v>-5.91</v>
      </c>
      <c r="E366" s="62"/>
      <c r="F366" s="16">
        <f t="shared" si="59"/>
        <v>1135.2366109379427</v>
      </c>
      <c r="G366" s="15">
        <f t="shared" si="55"/>
        <v>-5.5462989738718367</v>
      </c>
      <c r="H366" s="16">
        <f t="shared" si="60"/>
        <v>721.66410995548949</v>
      </c>
      <c r="I366" s="14">
        <f t="shared" si="56"/>
        <v>-6.1507494796175068</v>
      </c>
      <c r="J366" s="63"/>
      <c r="K366" s="15">
        <f t="shared" si="57"/>
        <v>-5.9100000000000019</v>
      </c>
      <c r="L366" s="15">
        <f t="shared" si="58"/>
        <v>0</v>
      </c>
      <c r="M366" s="62"/>
      <c r="N366" s="21">
        <v>1135</v>
      </c>
      <c r="O366" s="21">
        <v>722</v>
      </c>
      <c r="P366" s="21">
        <f t="shared" si="61"/>
        <v>413</v>
      </c>
      <c r="Q366" s="16">
        <f t="shared" si="62"/>
        <v>94.583333333333329</v>
      </c>
      <c r="R366" s="16">
        <f t="shared" si="63"/>
        <v>180.5</v>
      </c>
      <c r="S366" s="16">
        <f t="shared" si="64"/>
        <v>51.625</v>
      </c>
      <c r="T366" s="15">
        <f t="shared" si="65"/>
        <v>1.3625550660792953</v>
      </c>
      <c r="U366"/>
      <c r="V366" s="13"/>
      <c r="W366" s="13"/>
      <c r="X366" s="13"/>
    </row>
    <row r="367" spans="1:24" s="64" customFormat="1" ht="18" customHeight="1" x14ac:dyDescent="0.2">
      <c r="A367" s="13">
        <v>64.375</v>
      </c>
      <c r="B367" s="14">
        <v>14.223000000000001</v>
      </c>
      <c r="C367" s="14">
        <v>1.153</v>
      </c>
      <c r="D367" s="15">
        <v>-5.92</v>
      </c>
      <c r="E367" s="62"/>
      <c r="F367" s="16">
        <f t="shared" si="59"/>
        <v>1149.8995407577497</v>
      </c>
      <c r="G367" s="15">
        <f t="shared" si="55"/>
        <v>-5.5810306546955717</v>
      </c>
      <c r="H367" s="16">
        <f t="shared" si="60"/>
        <v>728.7454938035371</v>
      </c>
      <c r="I367" s="14">
        <f t="shared" si="56"/>
        <v>-6.1854326895990228</v>
      </c>
      <c r="J367" s="63"/>
      <c r="K367" s="15">
        <f t="shared" si="57"/>
        <v>-5.9200000000000017</v>
      </c>
      <c r="L367" s="15">
        <f t="shared" si="58"/>
        <v>0</v>
      </c>
      <c r="M367" s="62"/>
      <c r="N367" s="21">
        <v>1150</v>
      </c>
      <c r="O367" s="21">
        <v>729</v>
      </c>
      <c r="P367" s="21">
        <f t="shared" si="61"/>
        <v>421</v>
      </c>
      <c r="Q367" s="16">
        <f t="shared" si="62"/>
        <v>95.833333333333329</v>
      </c>
      <c r="R367" s="16">
        <f t="shared" si="63"/>
        <v>182.25</v>
      </c>
      <c r="S367" s="16">
        <f t="shared" si="64"/>
        <v>52.625</v>
      </c>
      <c r="T367" s="15">
        <f t="shared" si="65"/>
        <v>1.3526086956521739</v>
      </c>
      <c r="U367"/>
      <c r="V367" s="13"/>
      <c r="W367" s="13"/>
      <c r="X367" s="13"/>
    </row>
    <row r="368" spans="1:24" s="64" customFormat="1" ht="18" customHeight="1" x14ac:dyDescent="0.2">
      <c r="A368" s="13">
        <v>64.424999999999997</v>
      </c>
      <c r="B368" s="14">
        <v>16.788</v>
      </c>
      <c r="C368" s="14">
        <v>1.2250000000000001</v>
      </c>
      <c r="D368" s="15">
        <v>-5.98</v>
      </c>
      <c r="E368" s="62"/>
      <c r="F368" s="16">
        <f t="shared" si="59"/>
        <v>1093.4088427947597</v>
      </c>
      <c r="G368" s="15">
        <f t="shared" si="55"/>
        <v>-5.5018289297875063</v>
      </c>
      <c r="H368" s="16">
        <f t="shared" si="60"/>
        <v>712.71267431308081</v>
      </c>
      <c r="I368" s="14">
        <f t="shared" si="56"/>
        <v>-6.1059208726958865</v>
      </c>
      <c r="J368" s="63"/>
      <c r="K368" s="15">
        <f t="shared" si="57"/>
        <v>-5.9800000000000013</v>
      </c>
      <c r="L368" s="15">
        <f t="shared" si="58"/>
        <v>0</v>
      </c>
      <c r="M368" s="62"/>
      <c r="N368" s="21">
        <v>1093</v>
      </c>
      <c r="O368" s="21">
        <v>713</v>
      </c>
      <c r="P368" s="21">
        <f t="shared" si="61"/>
        <v>380</v>
      </c>
      <c r="Q368" s="16">
        <f t="shared" si="62"/>
        <v>91.083333333333329</v>
      </c>
      <c r="R368" s="16">
        <f t="shared" si="63"/>
        <v>178.25</v>
      </c>
      <c r="S368" s="16">
        <f t="shared" si="64"/>
        <v>47.5</v>
      </c>
      <c r="T368" s="15">
        <f t="shared" si="65"/>
        <v>1.4354986276303752</v>
      </c>
      <c r="U368"/>
      <c r="V368" s="13"/>
      <c r="W368" s="13"/>
      <c r="X368" s="13"/>
    </row>
    <row r="369" spans="1:24" s="64" customFormat="1" ht="18" customHeight="1" x14ac:dyDescent="0.2">
      <c r="A369" s="13">
        <v>64.474999999999994</v>
      </c>
      <c r="B369" s="14">
        <v>19.274999999999999</v>
      </c>
      <c r="C369" s="14">
        <v>1.2849999999999999</v>
      </c>
      <c r="D369" s="15">
        <v>-6.06</v>
      </c>
      <c r="E369" s="62"/>
      <c r="F369" s="16">
        <f t="shared" si="59"/>
        <v>1050.4063974829576</v>
      </c>
      <c r="G369" s="15">
        <f t="shared" si="55"/>
        <v>-5.4566565212603511</v>
      </c>
      <c r="H369" s="16">
        <f t="shared" si="60"/>
        <v>703.74999730255217</v>
      </c>
      <c r="I369" s="14">
        <f t="shared" si="56"/>
        <v>-6.0598934140348906</v>
      </c>
      <c r="J369" s="63"/>
      <c r="K369" s="15">
        <f t="shared" si="57"/>
        <v>-6.0600000000000005</v>
      </c>
      <c r="L369" s="15">
        <f t="shared" si="58"/>
        <v>0</v>
      </c>
      <c r="M369" s="62"/>
      <c r="N369" s="21">
        <v>1050</v>
      </c>
      <c r="O369" s="21">
        <v>704</v>
      </c>
      <c r="P369" s="21">
        <f t="shared" si="61"/>
        <v>346</v>
      </c>
      <c r="Q369" s="16">
        <f t="shared" si="62"/>
        <v>87.5</v>
      </c>
      <c r="R369" s="16">
        <f t="shared" si="63"/>
        <v>176</v>
      </c>
      <c r="S369" s="16">
        <f t="shared" si="64"/>
        <v>43.25</v>
      </c>
      <c r="T369" s="15">
        <f t="shared" si="65"/>
        <v>1.5171428571428571</v>
      </c>
      <c r="U369"/>
      <c r="V369" s="13"/>
      <c r="W369" s="13"/>
      <c r="X369" s="13"/>
    </row>
    <row r="370" spans="1:24" s="64" customFormat="1" ht="18" customHeight="1" x14ac:dyDescent="0.2">
      <c r="A370" s="13">
        <v>64.525000000000006</v>
      </c>
      <c r="B370" s="14">
        <v>18.364999999999998</v>
      </c>
      <c r="C370" s="14">
        <v>1.264</v>
      </c>
      <c r="D370" s="15">
        <v>-6.13</v>
      </c>
      <c r="E370" s="62"/>
      <c r="F370" s="16">
        <f t="shared" si="59"/>
        <v>1065.067127475741</v>
      </c>
      <c r="G370" s="15">
        <f t="shared" si="55"/>
        <v>-5.525909625121554</v>
      </c>
      <c r="H370" s="16">
        <f t="shared" si="60"/>
        <v>717.54395436983657</v>
      </c>
      <c r="I370" s="14">
        <f t="shared" si="56"/>
        <v>-6.1302547525996136</v>
      </c>
      <c r="J370" s="63"/>
      <c r="K370" s="15">
        <f t="shared" si="57"/>
        <v>-6.13</v>
      </c>
      <c r="L370" s="15">
        <f t="shared" si="58"/>
        <v>0</v>
      </c>
      <c r="M370" s="62"/>
      <c r="N370" s="21">
        <v>1065</v>
      </c>
      <c r="O370" s="21">
        <v>718</v>
      </c>
      <c r="P370" s="21">
        <f t="shared" si="61"/>
        <v>347</v>
      </c>
      <c r="Q370" s="16">
        <f t="shared" si="62"/>
        <v>88.75</v>
      </c>
      <c r="R370" s="16">
        <f t="shared" si="63"/>
        <v>179.5</v>
      </c>
      <c r="S370" s="16">
        <f t="shared" si="64"/>
        <v>43.375</v>
      </c>
      <c r="T370" s="15">
        <f t="shared" si="65"/>
        <v>1.5338028169014084</v>
      </c>
      <c r="U370"/>
      <c r="V370" s="13"/>
      <c r="W370" s="13"/>
      <c r="X370" s="13"/>
    </row>
    <row r="371" spans="1:24" s="64" customFormat="1" ht="18" customHeight="1" x14ac:dyDescent="0.2">
      <c r="A371" s="13">
        <v>64.575000000000003</v>
      </c>
      <c r="B371" s="14">
        <v>16.981999999999999</v>
      </c>
      <c r="C371" s="14">
        <v>1.23</v>
      </c>
      <c r="D371" s="15">
        <v>-6.18</v>
      </c>
      <c r="E371" s="62"/>
      <c r="F371" s="16">
        <f t="shared" si="59"/>
        <v>1089.6912824697404</v>
      </c>
      <c r="G371" s="15">
        <f t="shared" si="55"/>
        <v>-5.6046739183167533</v>
      </c>
      <c r="H371" s="16">
        <f t="shared" si="60"/>
        <v>733.61209472464122</v>
      </c>
      <c r="I371" s="14">
        <f t="shared" si="56"/>
        <v>-6.2088801336259083</v>
      </c>
      <c r="J371" s="63"/>
      <c r="K371" s="15">
        <f t="shared" si="57"/>
        <v>-6.1799999999999979</v>
      </c>
      <c r="L371" s="15">
        <f t="shared" si="58"/>
        <v>0</v>
      </c>
      <c r="M371" s="62"/>
      <c r="N371" s="21">
        <v>1090</v>
      </c>
      <c r="O371" s="21">
        <v>734</v>
      </c>
      <c r="P371" s="21">
        <f t="shared" si="61"/>
        <v>356</v>
      </c>
      <c r="Q371" s="16">
        <f t="shared" si="62"/>
        <v>90.833333333333329</v>
      </c>
      <c r="R371" s="16">
        <f t="shared" si="63"/>
        <v>183.5</v>
      </c>
      <c r="S371" s="16">
        <f t="shared" si="64"/>
        <v>44.5</v>
      </c>
      <c r="T371" s="15">
        <f t="shared" si="65"/>
        <v>1.5302752293577981</v>
      </c>
      <c r="U371"/>
      <c r="V371" s="13"/>
      <c r="W371" s="13"/>
      <c r="X371" s="13"/>
    </row>
    <row r="372" spans="1:24" s="64" customFormat="1" ht="18" customHeight="1" x14ac:dyDescent="0.2">
      <c r="A372" s="13">
        <v>64.625</v>
      </c>
      <c r="B372" s="14">
        <v>17.178999999999998</v>
      </c>
      <c r="C372" s="14">
        <v>1.2350000000000001</v>
      </c>
      <c r="D372" s="15">
        <v>-6.13</v>
      </c>
      <c r="E372" s="62"/>
      <c r="F372" s="16">
        <f t="shared" si="59"/>
        <v>1085.9989156953104</v>
      </c>
      <c r="G372" s="15">
        <f t="shared" si="55"/>
        <v>-5.5697552898820071</v>
      </c>
      <c r="H372" s="16">
        <f t="shared" si="60"/>
        <v>726.43781088699939</v>
      </c>
      <c r="I372" s="14">
        <f t="shared" si="56"/>
        <v>-6.1742043910752926</v>
      </c>
      <c r="J372" s="63"/>
      <c r="K372" s="15">
        <f t="shared" si="57"/>
        <v>-6.1300000000000026</v>
      </c>
      <c r="L372" s="15">
        <f t="shared" si="58"/>
        <v>0</v>
      </c>
      <c r="M372" s="62"/>
      <c r="N372" s="21">
        <v>1086</v>
      </c>
      <c r="O372" s="21">
        <v>726</v>
      </c>
      <c r="P372" s="21">
        <f t="shared" si="61"/>
        <v>360</v>
      </c>
      <c r="Q372" s="16">
        <f t="shared" si="62"/>
        <v>90.5</v>
      </c>
      <c r="R372" s="16">
        <f t="shared" si="63"/>
        <v>181.5</v>
      </c>
      <c r="S372" s="16">
        <f t="shared" si="64"/>
        <v>45</v>
      </c>
      <c r="T372" s="15">
        <f t="shared" si="65"/>
        <v>1.5082872928176796</v>
      </c>
      <c r="U372"/>
      <c r="V372" s="13"/>
      <c r="W372" s="13"/>
      <c r="X372" s="13"/>
    </row>
    <row r="373" spans="1:24" s="64" customFormat="1" ht="18" customHeight="1" x14ac:dyDescent="0.2">
      <c r="A373" s="13">
        <v>64.674999999999997</v>
      </c>
      <c r="B373" s="14">
        <v>17.783000000000001</v>
      </c>
      <c r="C373" s="14">
        <v>1.25</v>
      </c>
      <c r="D373" s="15">
        <v>-6.04</v>
      </c>
      <c r="E373" s="62"/>
      <c r="F373" s="16">
        <f t="shared" si="59"/>
        <v>1075.07044143298</v>
      </c>
      <c r="G373" s="15">
        <f t="shared" si="55"/>
        <v>-5.4974591423454875</v>
      </c>
      <c r="H373" s="16">
        <f t="shared" si="60"/>
        <v>711.83997771494262</v>
      </c>
      <c r="I373" s="14">
        <f t="shared" si="56"/>
        <v>-6.1014901092398564</v>
      </c>
      <c r="J373" s="63"/>
      <c r="K373" s="15">
        <f t="shared" si="57"/>
        <v>-6.0400000000000027</v>
      </c>
      <c r="L373" s="15">
        <f t="shared" si="58"/>
        <v>0</v>
      </c>
      <c r="M373" s="62"/>
      <c r="N373" s="21">
        <v>1075</v>
      </c>
      <c r="O373" s="21">
        <v>712</v>
      </c>
      <c r="P373" s="21">
        <f t="shared" si="61"/>
        <v>363</v>
      </c>
      <c r="Q373" s="16">
        <f t="shared" si="62"/>
        <v>89.583333333333329</v>
      </c>
      <c r="R373" s="16">
        <f t="shared" si="63"/>
        <v>178</v>
      </c>
      <c r="S373" s="16">
        <f t="shared" si="64"/>
        <v>45.375</v>
      </c>
      <c r="T373" s="15">
        <f t="shared" si="65"/>
        <v>1.4804651162790698</v>
      </c>
      <c r="U373"/>
      <c r="V373" s="13"/>
      <c r="W373" s="13"/>
      <c r="X373" s="13"/>
    </row>
    <row r="374" spans="1:24" s="64" customFormat="1" ht="18" customHeight="1" x14ac:dyDescent="0.2">
      <c r="A374" s="13">
        <v>64.724999999999994</v>
      </c>
      <c r="B374" s="14">
        <v>17.378</v>
      </c>
      <c r="C374" s="14">
        <v>1.24</v>
      </c>
      <c r="D374" s="15">
        <v>-6.13</v>
      </c>
      <c r="E374" s="62"/>
      <c r="F374" s="16">
        <f t="shared" si="59"/>
        <v>1082.3314872349049</v>
      </c>
      <c r="G374" s="15">
        <f t="shared" si="55"/>
        <v>-5.5621180611386407</v>
      </c>
      <c r="H374" s="16">
        <f t="shared" si="60"/>
        <v>724.87953109878174</v>
      </c>
      <c r="I374" s="14">
        <f t="shared" si="56"/>
        <v>-6.1665819636325381</v>
      </c>
      <c r="J374" s="63"/>
      <c r="K374" s="15">
        <f t="shared" si="57"/>
        <v>-6.1300000000000017</v>
      </c>
      <c r="L374" s="15">
        <f t="shared" si="58"/>
        <v>0</v>
      </c>
      <c r="M374" s="62"/>
      <c r="N374" s="21">
        <v>1082</v>
      </c>
      <c r="O374" s="21">
        <v>725</v>
      </c>
      <c r="P374" s="21">
        <f t="shared" si="61"/>
        <v>357</v>
      </c>
      <c r="Q374" s="16">
        <f t="shared" si="62"/>
        <v>90.166666666666671</v>
      </c>
      <c r="R374" s="16">
        <f t="shared" si="63"/>
        <v>181.25</v>
      </c>
      <c r="S374" s="16">
        <f t="shared" si="64"/>
        <v>44.625</v>
      </c>
      <c r="T374" s="15">
        <f t="shared" si="65"/>
        <v>1.515249537892791</v>
      </c>
      <c r="U374"/>
      <c r="V374" s="13"/>
      <c r="W374" s="13"/>
      <c r="X374" s="13"/>
    </row>
    <row r="375" spans="1:24" s="64" customFormat="1" ht="18" customHeight="1" x14ac:dyDescent="0.2">
      <c r="A375" s="13">
        <v>64.775000000000006</v>
      </c>
      <c r="B375" s="14">
        <v>16.181000000000001</v>
      </c>
      <c r="C375" s="14">
        <v>1.2090000000000001</v>
      </c>
      <c r="D375" s="15">
        <v>-6.41</v>
      </c>
      <c r="E375" s="62"/>
      <c r="F375" s="16">
        <f t="shared" si="59"/>
        <v>1105.4773730684326</v>
      </c>
      <c r="G375" s="15">
        <f t="shared" si="55"/>
        <v>-5.7600715000066325</v>
      </c>
      <c r="H375" s="16">
        <f t="shared" si="60"/>
        <v>766.55917852178914</v>
      </c>
      <c r="I375" s="14">
        <f t="shared" si="56"/>
        <v>-6.3597897616109709</v>
      </c>
      <c r="J375" s="63"/>
      <c r="K375" s="15">
        <f t="shared" si="57"/>
        <v>-6.4100000000000028</v>
      </c>
      <c r="L375" s="15">
        <f t="shared" si="58"/>
        <v>0</v>
      </c>
      <c r="M375" s="62"/>
      <c r="N375" s="21">
        <v>1106</v>
      </c>
      <c r="O375" s="21">
        <v>767</v>
      </c>
      <c r="P375" s="21">
        <f t="shared" si="61"/>
        <v>339</v>
      </c>
      <c r="Q375" s="16">
        <f t="shared" si="62"/>
        <v>92.166666666666671</v>
      </c>
      <c r="R375" s="16">
        <f t="shared" si="63"/>
        <v>191.75</v>
      </c>
      <c r="S375" s="16">
        <f t="shared" si="64"/>
        <v>42.375</v>
      </c>
      <c r="T375" s="15">
        <f t="shared" si="65"/>
        <v>1.6207052441229655</v>
      </c>
      <c r="U375"/>
      <c r="V375" s="13"/>
      <c r="W375" s="13"/>
      <c r="X375" s="13"/>
    </row>
    <row r="376" spans="1:24" s="64" customFormat="1" ht="18" customHeight="1" x14ac:dyDescent="0.2">
      <c r="A376" s="13">
        <v>64.825000000000003</v>
      </c>
      <c r="B376" s="14">
        <v>16.177</v>
      </c>
      <c r="C376" s="14">
        <v>1.2088846488863079</v>
      </c>
      <c r="D376" s="15">
        <v>-6.6</v>
      </c>
      <c r="E376" s="62"/>
      <c r="F376" s="16">
        <f t="shared" si="59"/>
        <v>1105.5653478160389</v>
      </c>
      <c r="G376" s="15">
        <f t="shared" si="55"/>
        <v>-5.8579595346096411</v>
      </c>
      <c r="H376" s="16">
        <f t="shared" si="60"/>
        <v>788.20993826684958</v>
      </c>
      <c r="I376" s="14">
        <f t="shared" si="56"/>
        <v>-6.4520889081102171</v>
      </c>
      <c r="J376" s="63"/>
      <c r="K376" s="15">
        <f t="shared" si="57"/>
        <v>-6.6</v>
      </c>
      <c r="L376" s="15">
        <f t="shared" si="58"/>
        <v>0</v>
      </c>
      <c r="M376" s="62"/>
      <c r="N376" s="21">
        <v>1106</v>
      </c>
      <c r="O376" s="21">
        <v>788</v>
      </c>
      <c r="P376" s="21">
        <f t="shared" si="61"/>
        <v>318</v>
      </c>
      <c r="Q376" s="16">
        <f t="shared" si="62"/>
        <v>92.166666666666671</v>
      </c>
      <c r="R376" s="16">
        <f t="shared" si="63"/>
        <v>197</v>
      </c>
      <c r="S376" s="16">
        <f t="shared" si="64"/>
        <v>39.75</v>
      </c>
      <c r="T376" s="15">
        <f t="shared" si="65"/>
        <v>1.706148282097649</v>
      </c>
      <c r="U376"/>
      <c r="V376" s="13"/>
      <c r="W376" s="13"/>
      <c r="X376" s="13"/>
    </row>
    <row r="377" spans="1:24" s="64" customFormat="1" ht="18" customHeight="1" x14ac:dyDescent="0.2">
      <c r="A377" s="13">
        <v>64.875</v>
      </c>
      <c r="B377" s="18">
        <v>14.632999999999999</v>
      </c>
      <c r="C377" s="18">
        <v>1.1653324484632293</v>
      </c>
      <c r="D377" s="15">
        <v>-6.72</v>
      </c>
      <c r="E377" s="62"/>
      <c r="F377" s="19">
        <f t="shared" si="59"/>
        <v>1139.8129417609155</v>
      </c>
      <c r="G377" s="20">
        <f t="shared" si="55"/>
        <v>-5.9895879322766117</v>
      </c>
      <c r="H377" s="19">
        <f t="shared" si="60"/>
        <v>818.48941204851019</v>
      </c>
      <c r="I377" s="18">
        <f t="shared" si="56"/>
        <v>-6.5729831148905111</v>
      </c>
      <c r="J377" s="63"/>
      <c r="K377" s="15">
        <f t="shared" si="57"/>
        <v>-6.7199999999999989</v>
      </c>
      <c r="L377" s="15">
        <f t="shared" si="58"/>
        <v>0</v>
      </c>
      <c r="M377" s="62"/>
      <c r="N377" s="22">
        <v>1140</v>
      </c>
      <c r="O377" s="22">
        <v>819</v>
      </c>
      <c r="P377" s="22">
        <f t="shared" si="61"/>
        <v>321</v>
      </c>
      <c r="Q377" s="19">
        <f t="shared" si="62"/>
        <v>95</v>
      </c>
      <c r="R377" s="19">
        <f t="shared" si="63"/>
        <v>204.75</v>
      </c>
      <c r="S377" s="19">
        <f t="shared" si="64"/>
        <v>40.125</v>
      </c>
      <c r="T377" s="20">
        <f t="shared" si="65"/>
        <v>1.7328947368421053</v>
      </c>
      <c r="U377"/>
      <c r="V377" s="13"/>
      <c r="W377" s="13"/>
      <c r="X377" s="13"/>
    </row>
    <row r="378" spans="1:24" s="64" customFormat="1" ht="18" customHeight="1" x14ac:dyDescent="0.2">
      <c r="A378" s="13">
        <v>64.924999999999997</v>
      </c>
      <c r="B378" s="18">
        <v>14.632999999999999</v>
      </c>
      <c r="C378" s="18">
        <v>1.1653324484632293</v>
      </c>
      <c r="D378" s="15">
        <v>-6.74</v>
      </c>
      <c r="E378" s="62"/>
      <c r="F378" s="19">
        <f t="shared" si="59"/>
        <v>1139.8129417609155</v>
      </c>
      <c r="G378" s="20">
        <f t="shared" si="55"/>
        <v>-5.9995369672397043</v>
      </c>
      <c r="H378" s="19">
        <f t="shared" si="60"/>
        <v>820.83470616736008</v>
      </c>
      <c r="I378" s="18">
        <f t="shared" si="56"/>
        <v>-6.5819747914571991</v>
      </c>
      <c r="J378" s="63"/>
      <c r="K378" s="15">
        <f t="shared" si="57"/>
        <v>-6.740000000000002</v>
      </c>
      <c r="L378" s="15">
        <f t="shared" si="58"/>
        <v>0</v>
      </c>
      <c r="M378" s="62"/>
      <c r="N378" s="22">
        <v>1140</v>
      </c>
      <c r="O378" s="22">
        <v>821</v>
      </c>
      <c r="P378" s="22">
        <f t="shared" si="61"/>
        <v>319</v>
      </c>
      <c r="Q378" s="19">
        <f t="shared" si="62"/>
        <v>95</v>
      </c>
      <c r="R378" s="19">
        <f t="shared" si="63"/>
        <v>205.25</v>
      </c>
      <c r="S378" s="19">
        <f t="shared" si="64"/>
        <v>39.875</v>
      </c>
      <c r="T378" s="20">
        <f t="shared" si="65"/>
        <v>1.7407894736842104</v>
      </c>
      <c r="U378"/>
      <c r="V378" s="13"/>
      <c r="W378" s="13"/>
      <c r="X378" s="13"/>
    </row>
    <row r="379" spans="1:24" s="64" customFormat="1" ht="18" customHeight="1" x14ac:dyDescent="0.2">
      <c r="A379" s="13">
        <v>64.974999999999994</v>
      </c>
      <c r="B379" s="18">
        <v>14.843999999999999</v>
      </c>
      <c r="C379" s="18">
        <v>1.1715541913808121</v>
      </c>
      <c r="D379" s="15">
        <v>-6.65</v>
      </c>
      <c r="E379" s="62"/>
      <c r="F379" s="19">
        <f t="shared" si="59"/>
        <v>1134.791094188565</v>
      </c>
      <c r="G379" s="20">
        <f t="shared" si="55"/>
        <v>-5.944138995642203</v>
      </c>
      <c r="H379" s="19">
        <f t="shared" si="60"/>
        <v>807.87845555317153</v>
      </c>
      <c r="I379" s="18">
        <f t="shared" si="56"/>
        <v>-6.5316491010565505</v>
      </c>
      <c r="J379" s="63"/>
      <c r="K379" s="15">
        <f t="shared" si="57"/>
        <v>-6.6499999999999995</v>
      </c>
      <c r="L379" s="15">
        <f t="shared" si="58"/>
        <v>0</v>
      </c>
      <c r="M379" s="62"/>
      <c r="N379" s="22">
        <v>1135</v>
      </c>
      <c r="O379" s="22">
        <v>808</v>
      </c>
      <c r="P379" s="22">
        <f t="shared" si="61"/>
        <v>327</v>
      </c>
      <c r="Q379" s="19">
        <f t="shared" si="62"/>
        <v>94.583333333333329</v>
      </c>
      <c r="R379" s="19">
        <f t="shared" si="63"/>
        <v>202</v>
      </c>
      <c r="S379" s="19">
        <f t="shared" si="64"/>
        <v>40.875</v>
      </c>
      <c r="T379" s="20">
        <f t="shared" si="65"/>
        <v>1.70352422907489</v>
      </c>
      <c r="U379"/>
      <c r="V379" s="13"/>
      <c r="W379" s="13"/>
      <c r="X379" s="13"/>
    </row>
    <row r="380" spans="1:24" s="64" customFormat="1" ht="18" customHeight="1" x14ac:dyDescent="0.2">
      <c r="A380" s="13">
        <v>65.025000000000006</v>
      </c>
      <c r="B380" s="18">
        <v>14.987</v>
      </c>
      <c r="C380" s="18">
        <v>1.1757020199925339</v>
      </c>
      <c r="D380" s="15">
        <v>-6.59</v>
      </c>
      <c r="E380" s="62"/>
      <c r="F380" s="19">
        <f t="shared" si="59"/>
        <v>1131.4677077198885</v>
      </c>
      <c r="G380" s="20">
        <f t="shared" si="55"/>
        <v>-5.9068836138102148</v>
      </c>
      <c r="H380" s="19">
        <f t="shared" si="60"/>
        <v>799.30419531216955</v>
      </c>
      <c r="I380" s="18">
        <f t="shared" si="56"/>
        <v>-6.4974471657889685</v>
      </c>
      <c r="J380" s="63"/>
      <c r="K380" s="15">
        <f t="shared" si="57"/>
        <v>-6.59</v>
      </c>
      <c r="L380" s="15">
        <f t="shared" si="58"/>
        <v>0</v>
      </c>
      <c r="M380" s="62"/>
      <c r="N380" s="22">
        <v>1132</v>
      </c>
      <c r="O380" s="22">
        <v>799</v>
      </c>
      <c r="P380" s="22">
        <f t="shared" si="61"/>
        <v>333</v>
      </c>
      <c r="Q380" s="19">
        <f t="shared" si="62"/>
        <v>94.333333333333329</v>
      </c>
      <c r="R380" s="19">
        <f t="shared" si="63"/>
        <v>199.75</v>
      </c>
      <c r="S380" s="19">
        <f t="shared" si="64"/>
        <v>41.625</v>
      </c>
      <c r="T380" s="20">
        <f t="shared" si="65"/>
        <v>1.6762367491166079</v>
      </c>
      <c r="U380"/>
      <c r="V380" s="13"/>
      <c r="W380" s="13"/>
      <c r="X380" s="13"/>
    </row>
    <row r="381" spans="1:24" s="64" customFormat="1" ht="18" customHeight="1" x14ac:dyDescent="0.2">
      <c r="A381" s="13">
        <v>65.075000000000003</v>
      </c>
      <c r="B381" s="18">
        <v>14.987</v>
      </c>
      <c r="C381" s="18">
        <v>1.1757020199925339</v>
      </c>
      <c r="D381" s="15">
        <v>-6.57</v>
      </c>
      <c r="E381" s="62"/>
      <c r="F381" s="19">
        <f t="shared" si="59"/>
        <v>1131.4677077198885</v>
      </c>
      <c r="G381" s="20">
        <f t="shared" si="55"/>
        <v>-5.8966847493388466</v>
      </c>
      <c r="H381" s="19">
        <f t="shared" si="60"/>
        <v>796.97607245677875</v>
      </c>
      <c r="I381" s="18">
        <f t="shared" si="56"/>
        <v>-6.4880334591981255</v>
      </c>
      <c r="J381" s="63"/>
      <c r="K381" s="15">
        <f t="shared" si="57"/>
        <v>-6.5699999999999994</v>
      </c>
      <c r="L381" s="15">
        <f t="shared" si="58"/>
        <v>0</v>
      </c>
      <c r="M381" s="62"/>
      <c r="N381" s="22">
        <v>1132</v>
      </c>
      <c r="O381" s="22">
        <v>797</v>
      </c>
      <c r="P381" s="22">
        <f t="shared" si="61"/>
        <v>335</v>
      </c>
      <c r="Q381" s="19">
        <f t="shared" si="62"/>
        <v>94.333333333333329</v>
      </c>
      <c r="R381" s="19">
        <f t="shared" si="63"/>
        <v>199.25</v>
      </c>
      <c r="S381" s="19">
        <f t="shared" si="64"/>
        <v>41.875</v>
      </c>
      <c r="T381" s="20">
        <f t="shared" si="65"/>
        <v>1.6682862190812722</v>
      </c>
      <c r="U381"/>
      <c r="V381" s="13"/>
      <c r="W381" s="13"/>
      <c r="X381" s="13"/>
    </row>
    <row r="382" spans="1:24" s="64" customFormat="1" ht="18" customHeight="1" x14ac:dyDescent="0.2">
      <c r="A382" s="13">
        <v>65.125</v>
      </c>
      <c r="B382" s="18">
        <v>15.058</v>
      </c>
      <c r="C382" s="18">
        <v>1.1777759342983947</v>
      </c>
      <c r="D382" s="15">
        <v>-6.56</v>
      </c>
      <c r="E382" s="62"/>
      <c r="F382" s="19">
        <f t="shared" si="59"/>
        <v>1129.8133035461315</v>
      </c>
      <c r="G382" s="20">
        <f t="shared" si="55"/>
        <v>-5.8881578813878379</v>
      </c>
      <c r="H382" s="19">
        <f t="shared" si="60"/>
        <v>795.03587079941974</v>
      </c>
      <c r="I382" s="18">
        <f t="shared" si="56"/>
        <v>-6.4801461838319359</v>
      </c>
      <c r="J382" s="63"/>
      <c r="K382" s="15">
        <f t="shared" si="57"/>
        <v>-6.5600000000000005</v>
      </c>
      <c r="L382" s="15">
        <f t="shared" si="58"/>
        <v>0</v>
      </c>
      <c r="M382" s="62"/>
      <c r="N382" s="22">
        <v>1130</v>
      </c>
      <c r="O382" s="22">
        <v>795</v>
      </c>
      <c r="P382" s="22">
        <f t="shared" si="61"/>
        <v>335</v>
      </c>
      <c r="Q382" s="19">
        <f t="shared" si="62"/>
        <v>94.166666666666671</v>
      </c>
      <c r="R382" s="19">
        <f t="shared" si="63"/>
        <v>198.75</v>
      </c>
      <c r="S382" s="19">
        <f t="shared" si="64"/>
        <v>41.875</v>
      </c>
      <c r="T382" s="20">
        <f t="shared" si="65"/>
        <v>1.665929203539823</v>
      </c>
      <c r="U382"/>
      <c r="V382" s="13"/>
      <c r="W382" s="13"/>
      <c r="X382" s="13"/>
    </row>
    <row r="383" spans="1:24" s="64" customFormat="1" ht="18" customHeight="1" x14ac:dyDescent="0.2">
      <c r="A383" s="13">
        <v>65.174999999999997</v>
      </c>
      <c r="B383" s="18">
        <v>15.13</v>
      </c>
      <c r="C383" s="18">
        <v>1.1798498486042557</v>
      </c>
      <c r="D383" s="15">
        <v>-6.55</v>
      </c>
      <c r="E383" s="62"/>
      <c r="F383" s="19">
        <f t="shared" si="59"/>
        <v>1128.1637303665655</v>
      </c>
      <c r="G383" s="20">
        <f t="shared" si="55"/>
        <v>-5.8796310143380772</v>
      </c>
      <c r="H383" s="19">
        <f t="shared" si="60"/>
        <v>793.10133468805293</v>
      </c>
      <c r="I383" s="18">
        <f t="shared" si="56"/>
        <v>-6.4722435187766667</v>
      </c>
      <c r="J383" s="63"/>
      <c r="K383" s="15">
        <f t="shared" si="57"/>
        <v>-6.5500000000000016</v>
      </c>
      <c r="L383" s="15">
        <f t="shared" si="58"/>
        <v>0</v>
      </c>
      <c r="M383" s="62"/>
      <c r="N383" s="22">
        <v>1128</v>
      </c>
      <c r="O383" s="22">
        <v>793</v>
      </c>
      <c r="P383" s="22">
        <f t="shared" si="61"/>
        <v>335</v>
      </c>
      <c r="Q383" s="19">
        <f t="shared" si="62"/>
        <v>94</v>
      </c>
      <c r="R383" s="19">
        <f t="shared" si="63"/>
        <v>198.25</v>
      </c>
      <c r="S383" s="19">
        <f t="shared" si="64"/>
        <v>41.875</v>
      </c>
      <c r="T383" s="20">
        <f t="shared" si="65"/>
        <v>1.6635638297872339</v>
      </c>
      <c r="U383"/>
      <c r="V383" s="13"/>
      <c r="W383" s="13"/>
      <c r="X383" s="13"/>
    </row>
    <row r="384" spans="1:24" s="64" customFormat="1" ht="18" customHeight="1" x14ac:dyDescent="0.2">
      <c r="A384" s="13">
        <v>65.224999999999994</v>
      </c>
      <c r="B384" s="18">
        <v>15.13</v>
      </c>
      <c r="C384" s="18">
        <v>1.1798498486042557</v>
      </c>
      <c r="D384" s="15">
        <v>-6.55</v>
      </c>
      <c r="E384" s="62"/>
      <c r="F384" s="19">
        <f t="shared" si="59"/>
        <v>1128.1637303665655</v>
      </c>
      <c r="G384" s="20">
        <f t="shared" si="55"/>
        <v>-5.8796310143380772</v>
      </c>
      <c r="H384" s="19">
        <f t="shared" si="60"/>
        <v>793.10133468805293</v>
      </c>
      <c r="I384" s="18">
        <f t="shared" si="56"/>
        <v>-6.4722435187766667</v>
      </c>
      <c r="J384" s="63"/>
      <c r="K384" s="15">
        <f t="shared" si="57"/>
        <v>-6.5500000000000016</v>
      </c>
      <c r="L384" s="15">
        <f t="shared" si="58"/>
        <v>0</v>
      </c>
      <c r="M384" s="62"/>
      <c r="N384" s="22">
        <v>1128</v>
      </c>
      <c r="O384" s="22">
        <v>793</v>
      </c>
      <c r="P384" s="22">
        <f t="shared" si="61"/>
        <v>335</v>
      </c>
      <c r="Q384" s="19">
        <f t="shared" si="62"/>
        <v>94</v>
      </c>
      <c r="R384" s="19">
        <f t="shared" si="63"/>
        <v>198.25</v>
      </c>
      <c r="S384" s="19">
        <f t="shared" si="64"/>
        <v>41.875</v>
      </c>
      <c r="T384" s="20">
        <f t="shared" si="65"/>
        <v>1.6635638297872339</v>
      </c>
      <c r="U384"/>
      <c r="V384" s="13"/>
      <c r="W384" s="13"/>
      <c r="X384" s="13"/>
    </row>
    <row r="385" spans="1:24" s="64" customFormat="1" ht="18" customHeight="1" x14ac:dyDescent="0.2">
      <c r="A385" s="13">
        <v>65.275000000000006</v>
      </c>
      <c r="B385" s="18">
        <v>14.773</v>
      </c>
      <c r="C385" s="18">
        <v>1.1694802770749513</v>
      </c>
      <c r="D385" s="15">
        <v>-6.66</v>
      </c>
      <c r="E385" s="62"/>
      <c r="F385" s="19">
        <f t="shared" si="59"/>
        <v>1136.4601193658289</v>
      </c>
      <c r="G385" s="20">
        <f t="shared" si="55"/>
        <v>-5.9526212227805422</v>
      </c>
      <c r="H385" s="19">
        <f t="shared" si="60"/>
        <v>809.84610660954331</v>
      </c>
      <c r="I385" s="18">
        <f t="shared" si="56"/>
        <v>-6.5393957111386252</v>
      </c>
      <c r="J385" s="63"/>
      <c r="K385" s="15">
        <f t="shared" si="57"/>
        <v>-6.6599999999999993</v>
      </c>
      <c r="L385" s="15">
        <f t="shared" si="58"/>
        <v>0</v>
      </c>
      <c r="M385" s="62"/>
      <c r="N385" s="22">
        <v>1137</v>
      </c>
      <c r="O385" s="22">
        <v>810</v>
      </c>
      <c r="P385" s="22">
        <f t="shared" si="61"/>
        <v>327</v>
      </c>
      <c r="Q385" s="19">
        <f t="shared" si="62"/>
        <v>94.75</v>
      </c>
      <c r="R385" s="19">
        <f t="shared" si="63"/>
        <v>202.5</v>
      </c>
      <c r="S385" s="19">
        <f t="shared" si="64"/>
        <v>40.875</v>
      </c>
      <c r="T385" s="20">
        <f t="shared" si="65"/>
        <v>1.7058047493403694</v>
      </c>
      <c r="U385"/>
      <c r="V385" s="13"/>
      <c r="W385" s="13"/>
      <c r="X385" s="13"/>
    </row>
    <row r="386" spans="1:24" s="64" customFormat="1" ht="18" customHeight="1" x14ac:dyDescent="0.2">
      <c r="A386" s="13">
        <v>65.325000000000003</v>
      </c>
      <c r="B386" s="18">
        <v>14.356</v>
      </c>
      <c r="C386" s="18">
        <v>1.1570367912397859</v>
      </c>
      <c r="D386" s="15">
        <v>-6.8</v>
      </c>
      <c r="E386" s="62"/>
      <c r="F386" s="19">
        <f t="shared" si="59"/>
        <v>1146.5782884682712</v>
      </c>
      <c r="G386" s="20">
        <f t="shared" si="55"/>
        <v>-6.0431452296093866</v>
      </c>
      <c r="H386" s="19">
        <f t="shared" si="60"/>
        <v>831.21150047815854</v>
      </c>
      <c r="I386" s="18">
        <f t="shared" si="56"/>
        <v>-6.6211497091675735</v>
      </c>
      <c r="J386" s="63"/>
      <c r="K386" s="15">
        <f t="shared" si="57"/>
        <v>-6.8</v>
      </c>
      <c r="L386" s="15">
        <f t="shared" si="58"/>
        <v>0</v>
      </c>
      <c r="M386" s="62"/>
      <c r="N386" s="22">
        <v>1147</v>
      </c>
      <c r="O386" s="22">
        <v>831</v>
      </c>
      <c r="P386" s="22">
        <f t="shared" si="61"/>
        <v>316</v>
      </c>
      <c r="Q386" s="19">
        <f t="shared" si="62"/>
        <v>95.583333333333329</v>
      </c>
      <c r="R386" s="19">
        <f t="shared" si="63"/>
        <v>207.75</v>
      </c>
      <c r="S386" s="19">
        <f t="shared" si="64"/>
        <v>39.5</v>
      </c>
      <c r="T386" s="20">
        <f t="shared" si="65"/>
        <v>1.7602441150828247</v>
      </c>
      <c r="U386"/>
      <c r="V386" s="13"/>
      <c r="W386" s="13"/>
      <c r="X386" s="13"/>
    </row>
    <row r="387" spans="1:24" s="64" customFormat="1" ht="18" customHeight="1" x14ac:dyDescent="0.2">
      <c r="A387" s="13">
        <v>65.375</v>
      </c>
      <c r="B387" s="18">
        <v>14.632999999999999</v>
      </c>
      <c r="C387" s="18">
        <v>1.1653324484632293</v>
      </c>
      <c r="D387" s="15">
        <v>-6.72</v>
      </c>
      <c r="E387" s="62"/>
      <c r="F387" s="19">
        <f t="shared" si="59"/>
        <v>1139.8129417609155</v>
      </c>
      <c r="G387" s="20">
        <f t="shared" si="55"/>
        <v>-5.9895879322766117</v>
      </c>
      <c r="H387" s="19">
        <f t="shared" si="60"/>
        <v>818.48941204851019</v>
      </c>
      <c r="I387" s="18">
        <f t="shared" si="56"/>
        <v>-6.5729831148905111</v>
      </c>
      <c r="J387" s="63"/>
      <c r="K387" s="15">
        <f t="shared" si="57"/>
        <v>-6.7199999999999989</v>
      </c>
      <c r="L387" s="15">
        <f t="shared" si="58"/>
        <v>0</v>
      </c>
      <c r="M387" s="62"/>
      <c r="N387" s="22">
        <v>1140</v>
      </c>
      <c r="O387" s="22">
        <v>819</v>
      </c>
      <c r="P387" s="22">
        <f t="shared" si="61"/>
        <v>321</v>
      </c>
      <c r="Q387" s="19">
        <f t="shared" si="62"/>
        <v>95</v>
      </c>
      <c r="R387" s="19">
        <f t="shared" si="63"/>
        <v>204.75</v>
      </c>
      <c r="S387" s="19">
        <f t="shared" si="64"/>
        <v>40.125</v>
      </c>
      <c r="T387" s="20">
        <f t="shared" si="65"/>
        <v>1.7328947368421053</v>
      </c>
      <c r="U387"/>
      <c r="V387" s="13"/>
      <c r="W387" s="13"/>
      <c r="X387" s="13"/>
    </row>
    <row r="388" spans="1:24" s="64" customFormat="1" ht="18" customHeight="1" x14ac:dyDescent="0.2">
      <c r="A388" s="13">
        <v>65.424999999999997</v>
      </c>
      <c r="B388" s="18">
        <v>14.987</v>
      </c>
      <c r="C388" s="18">
        <v>1.1757020199925339</v>
      </c>
      <c r="D388" s="15">
        <v>-6.59</v>
      </c>
      <c r="E388" s="62"/>
      <c r="F388" s="19">
        <f t="shared" si="59"/>
        <v>1131.4677077198885</v>
      </c>
      <c r="G388" s="20">
        <f t="shared" si="55"/>
        <v>-5.9068836138102148</v>
      </c>
      <c r="H388" s="19">
        <f t="shared" si="60"/>
        <v>799.30419531216955</v>
      </c>
      <c r="I388" s="18">
        <f t="shared" si="56"/>
        <v>-6.4974471657889685</v>
      </c>
      <c r="J388" s="63"/>
      <c r="K388" s="15">
        <f t="shared" si="57"/>
        <v>-6.59</v>
      </c>
      <c r="L388" s="15">
        <f t="shared" si="58"/>
        <v>0</v>
      </c>
      <c r="M388" s="62"/>
      <c r="N388" s="22">
        <v>1132</v>
      </c>
      <c r="O388" s="22">
        <v>799</v>
      </c>
      <c r="P388" s="22">
        <f t="shared" si="61"/>
        <v>333</v>
      </c>
      <c r="Q388" s="19">
        <f t="shared" si="62"/>
        <v>94.333333333333329</v>
      </c>
      <c r="R388" s="19">
        <f t="shared" si="63"/>
        <v>199.75</v>
      </c>
      <c r="S388" s="19">
        <f t="shared" si="64"/>
        <v>41.625</v>
      </c>
      <c r="T388" s="20">
        <f t="shared" si="65"/>
        <v>1.6762367491166079</v>
      </c>
      <c r="U388"/>
      <c r="V388" s="13"/>
      <c r="W388" s="13"/>
      <c r="X388" s="13"/>
    </row>
    <row r="389" spans="1:24" s="64" customFormat="1" ht="18" customHeight="1" x14ac:dyDescent="0.2">
      <c r="A389" s="13">
        <v>65.474999999999994</v>
      </c>
      <c r="B389" s="18">
        <v>14.914999999999999</v>
      </c>
      <c r="C389" s="18">
        <v>1.1736281056866729</v>
      </c>
      <c r="D389" s="15">
        <v>-6.64</v>
      </c>
      <c r="E389" s="62"/>
      <c r="F389" s="19">
        <f t="shared" si="59"/>
        <v>1133.1269641412709</v>
      </c>
      <c r="G389" s="20">
        <f t="shared" si="55"/>
        <v>-5.9356567693957007</v>
      </c>
      <c r="H389" s="19">
        <f t="shared" si="60"/>
        <v>805.91657547484544</v>
      </c>
      <c r="I389" s="18">
        <f t="shared" si="56"/>
        <v>-6.5238875506657248</v>
      </c>
      <c r="J389" s="63"/>
      <c r="K389" s="15">
        <f t="shared" si="57"/>
        <v>-6.6400000000000015</v>
      </c>
      <c r="L389" s="15">
        <f t="shared" si="58"/>
        <v>0</v>
      </c>
      <c r="M389" s="62"/>
      <c r="N389" s="22">
        <v>1133</v>
      </c>
      <c r="O389" s="22">
        <v>806</v>
      </c>
      <c r="P389" s="22">
        <f t="shared" si="61"/>
        <v>327</v>
      </c>
      <c r="Q389" s="19">
        <f t="shared" si="62"/>
        <v>94.416666666666671</v>
      </c>
      <c r="R389" s="19">
        <f t="shared" si="63"/>
        <v>201.5</v>
      </c>
      <c r="S389" s="19">
        <f t="shared" si="64"/>
        <v>40.875</v>
      </c>
      <c r="T389" s="20">
        <f t="shared" si="65"/>
        <v>1.701235657546337</v>
      </c>
      <c r="U389"/>
      <c r="V389" s="13"/>
      <c r="W389" s="13"/>
      <c r="X389" s="13"/>
    </row>
    <row r="390" spans="1:24" s="64" customFormat="1" ht="18" customHeight="1" x14ac:dyDescent="0.2">
      <c r="A390" s="13">
        <v>65.525000000000006</v>
      </c>
      <c r="B390" s="18">
        <v>14.356</v>
      </c>
      <c r="C390" s="18">
        <v>1.1570367912397859</v>
      </c>
      <c r="D390" s="15">
        <v>-6.8</v>
      </c>
      <c r="E390" s="62"/>
      <c r="F390" s="19">
        <f t="shared" si="59"/>
        <v>1146.5782884682712</v>
      </c>
      <c r="G390" s="20">
        <f t="shared" si="55"/>
        <v>-6.0431452296093866</v>
      </c>
      <c r="H390" s="19">
        <f t="shared" si="60"/>
        <v>831.21150047815854</v>
      </c>
      <c r="I390" s="18">
        <f t="shared" si="56"/>
        <v>-6.6211497091675735</v>
      </c>
      <c r="J390" s="63"/>
      <c r="K390" s="15">
        <f t="shared" si="57"/>
        <v>-6.8</v>
      </c>
      <c r="L390" s="15">
        <f t="shared" si="58"/>
        <v>0</v>
      </c>
      <c r="M390" s="62"/>
      <c r="N390" s="22">
        <v>1147</v>
      </c>
      <c r="O390" s="22">
        <v>831</v>
      </c>
      <c r="P390" s="22">
        <f t="shared" si="61"/>
        <v>316</v>
      </c>
      <c r="Q390" s="19">
        <f t="shared" si="62"/>
        <v>95.583333333333329</v>
      </c>
      <c r="R390" s="19">
        <f t="shared" si="63"/>
        <v>207.75</v>
      </c>
      <c r="S390" s="19">
        <f t="shared" si="64"/>
        <v>39.5</v>
      </c>
      <c r="T390" s="20">
        <f t="shared" si="65"/>
        <v>1.7602441150828247</v>
      </c>
      <c r="U390"/>
      <c r="V390" s="13"/>
      <c r="W390" s="13"/>
      <c r="X390" s="13"/>
    </row>
    <row r="391" spans="1:24" s="64" customFormat="1" ht="18" customHeight="1" x14ac:dyDescent="0.2">
      <c r="A391" s="13">
        <v>65.575000000000003</v>
      </c>
      <c r="B391" s="18">
        <v>14.288</v>
      </c>
      <c r="C391" s="18">
        <v>1.1549628769339251</v>
      </c>
      <c r="D391" s="15">
        <v>-6.83</v>
      </c>
      <c r="E391" s="62"/>
      <c r="F391" s="19">
        <f t="shared" si="59"/>
        <v>1148.2821924302825</v>
      </c>
      <c r="G391" s="20">
        <f t="shared" si="55"/>
        <v>-6.0613760333373783</v>
      </c>
      <c r="H391" s="19">
        <f t="shared" si="60"/>
        <v>835.59701537430726</v>
      </c>
      <c r="I391" s="18">
        <f t="shared" si="56"/>
        <v>-6.6374135945828323</v>
      </c>
      <c r="J391" s="63"/>
      <c r="K391" s="15">
        <f t="shared" si="57"/>
        <v>-6.8300000000000018</v>
      </c>
      <c r="L391" s="15">
        <f t="shared" si="58"/>
        <v>0</v>
      </c>
      <c r="M391" s="62"/>
      <c r="N391" s="22">
        <v>1148</v>
      </c>
      <c r="O391" s="22">
        <v>836</v>
      </c>
      <c r="P391" s="22">
        <f t="shared" si="61"/>
        <v>312</v>
      </c>
      <c r="Q391" s="19">
        <f t="shared" si="62"/>
        <v>95.666666666666671</v>
      </c>
      <c r="R391" s="19">
        <f t="shared" si="63"/>
        <v>209</v>
      </c>
      <c r="S391" s="19">
        <f t="shared" si="64"/>
        <v>39</v>
      </c>
      <c r="T391" s="20">
        <f t="shared" si="65"/>
        <v>1.7770034843205573</v>
      </c>
      <c r="U391"/>
      <c r="V391" s="13"/>
      <c r="W391" s="13"/>
      <c r="X391" s="13"/>
    </row>
    <row r="392" spans="1:24" s="64" customFormat="1" ht="18" customHeight="1" x14ac:dyDescent="0.2">
      <c r="A392" s="13">
        <v>65.625</v>
      </c>
      <c r="B392" s="18">
        <v>14.425000000000001</v>
      </c>
      <c r="C392" s="18">
        <v>1.1591107055456469</v>
      </c>
      <c r="D392" s="15">
        <v>-6.79</v>
      </c>
      <c r="E392" s="62"/>
      <c r="F392" s="19">
        <f t="shared" si="59"/>
        <v>1144.8794337650652</v>
      </c>
      <c r="G392" s="20">
        <f t="shared" si="55"/>
        <v>-6.034721799742468</v>
      </c>
      <c r="H392" s="19">
        <f t="shared" si="60"/>
        <v>829.19470038422457</v>
      </c>
      <c r="I392" s="18">
        <f t="shared" si="56"/>
        <v>-6.6136125631212428</v>
      </c>
      <c r="J392" s="63"/>
      <c r="K392" s="15">
        <f t="shared" si="57"/>
        <v>-6.79</v>
      </c>
      <c r="L392" s="15">
        <f t="shared" si="58"/>
        <v>0</v>
      </c>
      <c r="M392" s="62"/>
      <c r="N392" s="22">
        <v>1145</v>
      </c>
      <c r="O392" s="22">
        <v>829</v>
      </c>
      <c r="P392" s="22">
        <f t="shared" si="61"/>
        <v>316</v>
      </c>
      <c r="Q392" s="19">
        <f t="shared" si="62"/>
        <v>95.416666666666671</v>
      </c>
      <c r="R392" s="19">
        <f t="shared" si="63"/>
        <v>207.25</v>
      </c>
      <c r="S392" s="19">
        <f t="shared" si="64"/>
        <v>39.5</v>
      </c>
      <c r="T392" s="20">
        <f t="shared" si="65"/>
        <v>1.7580786026200872</v>
      </c>
      <c r="U392"/>
      <c r="V392" s="13"/>
      <c r="W392" s="13"/>
      <c r="X392" s="13"/>
    </row>
    <row r="393" spans="1:24" s="64" customFormat="1" ht="18" customHeight="1" x14ac:dyDescent="0.2">
      <c r="A393" s="13">
        <v>65.674999999999997</v>
      </c>
      <c r="B393" s="18">
        <v>14.914999999999999</v>
      </c>
      <c r="C393" s="18">
        <v>1.1736281056866729</v>
      </c>
      <c r="D393" s="15">
        <v>-6.6</v>
      </c>
      <c r="E393" s="62"/>
      <c r="F393" s="19">
        <f t="shared" si="59"/>
        <v>1133.1269641412709</v>
      </c>
      <c r="G393" s="20">
        <f t="shared" si="55"/>
        <v>-5.9153955493731969</v>
      </c>
      <c r="H393" s="19">
        <f t="shared" si="60"/>
        <v>801.25350154833814</v>
      </c>
      <c r="I393" s="18">
        <f t="shared" si="56"/>
        <v>-6.5052870595603798</v>
      </c>
      <c r="J393" s="63"/>
      <c r="K393" s="15">
        <f t="shared" si="57"/>
        <v>-6.6000000000000005</v>
      </c>
      <c r="L393" s="15">
        <f t="shared" si="58"/>
        <v>0</v>
      </c>
      <c r="M393" s="62"/>
      <c r="N393" s="22">
        <v>1133</v>
      </c>
      <c r="O393" s="22">
        <v>801</v>
      </c>
      <c r="P393" s="22">
        <f t="shared" si="61"/>
        <v>332</v>
      </c>
      <c r="Q393" s="19">
        <f t="shared" si="62"/>
        <v>94.416666666666671</v>
      </c>
      <c r="R393" s="19">
        <f t="shared" si="63"/>
        <v>200.25</v>
      </c>
      <c r="S393" s="19">
        <f t="shared" si="64"/>
        <v>41.5</v>
      </c>
      <c r="T393" s="20">
        <f t="shared" si="65"/>
        <v>1.6813768755516327</v>
      </c>
      <c r="U393"/>
      <c r="V393" s="13"/>
      <c r="W393" s="13"/>
      <c r="X393" s="13"/>
    </row>
    <row r="394" spans="1:24" s="64" customFormat="1" ht="18" customHeight="1" x14ac:dyDescent="0.2">
      <c r="A394" s="13">
        <v>65.724999999999994</v>
      </c>
      <c r="B394" s="18">
        <v>15.422000000000001</v>
      </c>
      <c r="C394" s="18">
        <v>1.1881455058276991</v>
      </c>
      <c r="D394" s="15">
        <v>-6.43</v>
      </c>
      <c r="E394" s="62"/>
      <c r="F394" s="19">
        <f t="shared" si="59"/>
        <v>1121.613326840627</v>
      </c>
      <c r="G394" s="20">
        <f t="shared" si="55"/>
        <v>-5.8040061338483007</v>
      </c>
      <c r="H394" s="19">
        <f t="shared" si="60"/>
        <v>776.18796686254916</v>
      </c>
      <c r="I394" s="18">
        <f t="shared" si="56"/>
        <v>-6.4014739341918538</v>
      </c>
      <c r="J394" s="63"/>
      <c r="K394" s="15">
        <f t="shared" si="57"/>
        <v>-6.4300000000000015</v>
      </c>
      <c r="L394" s="15">
        <f t="shared" si="58"/>
        <v>0</v>
      </c>
      <c r="M394" s="62"/>
      <c r="N394" s="22">
        <v>1122</v>
      </c>
      <c r="O394" s="22">
        <v>776</v>
      </c>
      <c r="P394" s="22">
        <f t="shared" si="61"/>
        <v>346</v>
      </c>
      <c r="Q394" s="19">
        <f t="shared" si="62"/>
        <v>93.5</v>
      </c>
      <c r="R394" s="19">
        <f t="shared" si="63"/>
        <v>194</v>
      </c>
      <c r="S394" s="19">
        <f t="shared" si="64"/>
        <v>43.25</v>
      </c>
      <c r="T394" s="20">
        <f t="shared" si="65"/>
        <v>1.6122994652406417</v>
      </c>
      <c r="U394"/>
      <c r="V394" s="13"/>
      <c r="W394" s="13"/>
      <c r="X394" s="13"/>
    </row>
    <row r="395" spans="1:24" s="64" customFormat="1" ht="18" customHeight="1" x14ac:dyDescent="0.2">
      <c r="A395" s="13">
        <v>65.775000000000006</v>
      </c>
      <c r="B395" s="18">
        <v>15.57</v>
      </c>
      <c r="C395" s="18">
        <v>1.1922933344394211</v>
      </c>
      <c r="D395" s="15">
        <v>-6.39</v>
      </c>
      <c r="E395" s="62"/>
      <c r="F395" s="19">
        <f t="shared" si="59"/>
        <v>1118.3665674786134</v>
      </c>
      <c r="G395" s="20">
        <f t="shared" si="55"/>
        <v>-5.7763302794004323</v>
      </c>
      <c r="H395" s="19">
        <f t="shared" si="60"/>
        <v>770.10588798673996</v>
      </c>
      <c r="I395" s="18">
        <f t="shared" si="56"/>
        <v>-6.3752651522587094</v>
      </c>
      <c r="J395" s="63"/>
      <c r="K395" s="15">
        <f t="shared" si="57"/>
        <v>-6.39</v>
      </c>
      <c r="L395" s="15">
        <f t="shared" si="58"/>
        <v>0</v>
      </c>
      <c r="M395" s="62"/>
      <c r="N395" s="22">
        <v>1118</v>
      </c>
      <c r="O395" s="22">
        <v>770</v>
      </c>
      <c r="P395" s="22">
        <f t="shared" si="61"/>
        <v>348</v>
      </c>
      <c r="Q395" s="19">
        <f t="shared" si="62"/>
        <v>93.166666666666671</v>
      </c>
      <c r="R395" s="19">
        <f t="shared" si="63"/>
        <v>192.5</v>
      </c>
      <c r="S395" s="19">
        <f t="shared" si="64"/>
        <v>43.5</v>
      </c>
      <c r="T395" s="20">
        <f t="shared" si="65"/>
        <v>1.5992844364937386</v>
      </c>
      <c r="U395"/>
      <c r="V395" s="13"/>
      <c r="W395" s="13"/>
      <c r="X395" s="13"/>
    </row>
    <row r="396" spans="1:24" s="64" customFormat="1" ht="18" customHeight="1" x14ac:dyDescent="0.2">
      <c r="A396" s="13">
        <v>65.825000000000003</v>
      </c>
      <c r="B396" s="18">
        <v>15.202999999999999</v>
      </c>
      <c r="C396" s="18">
        <v>1.1819237629101165</v>
      </c>
      <c r="D396" s="15">
        <v>-6.5</v>
      </c>
      <c r="E396" s="62"/>
      <c r="F396" s="19">
        <f t="shared" si="59"/>
        <v>1126.5189670516988</v>
      </c>
      <c r="G396" s="20">
        <f t="shared" si="55"/>
        <v>-5.8505086074292967</v>
      </c>
      <c r="H396" s="19">
        <f t="shared" si="60"/>
        <v>786.53655882023111</v>
      </c>
      <c r="I396" s="18">
        <f t="shared" si="56"/>
        <v>-6.4451363320433792</v>
      </c>
      <c r="J396" s="63"/>
      <c r="K396" s="15">
        <f t="shared" si="57"/>
        <v>-6.5000000000000009</v>
      </c>
      <c r="L396" s="15">
        <f t="shared" si="58"/>
        <v>0</v>
      </c>
      <c r="M396" s="62"/>
      <c r="N396" s="22">
        <v>1127</v>
      </c>
      <c r="O396" s="22">
        <v>787</v>
      </c>
      <c r="P396" s="22">
        <f t="shared" si="61"/>
        <v>340</v>
      </c>
      <c r="Q396" s="19">
        <f t="shared" si="62"/>
        <v>93.916666666666671</v>
      </c>
      <c r="R396" s="19">
        <f t="shared" si="63"/>
        <v>196.75</v>
      </c>
      <c r="S396" s="19">
        <f t="shared" si="64"/>
        <v>42.5</v>
      </c>
      <c r="T396" s="20">
        <f t="shared" si="65"/>
        <v>1.6424134871339839</v>
      </c>
      <c r="U396"/>
      <c r="V396" s="13"/>
      <c r="W396" s="13"/>
      <c r="X396" s="13"/>
    </row>
    <row r="397" spans="1:24" s="64" customFormat="1" ht="18" customHeight="1" x14ac:dyDescent="0.2">
      <c r="A397" s="13">
        <v>65.875</v>
      </c>
      <c r="B397" s="18">
        <v>14.425000000000001</v>
      </c>
      <c r="C397" s="18">
        <v>1.1591107055456469</v>
      </c>
      <c r="D397" s="15">
        <v>-6.81</v>
      </c>
      <c r="E397" s="62"/>
      <c r="F397" s="19">
        <f t="shared" si="59"/>
        <v>1144.8794337650652</v>
      </c>
      <c r="G397" s="20">
        <f t="shared" si="55"/>
        <v>-6.0445583197003154</v>
      </c>
      <c r="H397" s="19">
        <f t="shared" si="60"/>
        <v>831.55041938374097</v>
      </c>
      <c r="I397" s="18">
        <f t="shared" si="56"/>
        <v>-6.6224127221186224</v>
      </c>
      <c r="J397" s="63"/>
      <c r="K397" s="15">
        <f t="shared" si="57"/>
        <v>-6.8099999999999987</v>
      </c>
      <c r="L397" s="15">
        <f t="shared" si="58"/>
        <v>0</v>
      </c>
      <c r="M397" s="62"/>
      <c r="N397" s="22">
        <v>1145</v>
      </c>
      <c r="O397" s="22">
        <v>832</v>
      </c>
      <c r="P397" s="22">
        <f t="shared" si="61"/>
        <v>313</v>
      </c>
      <c r="Q397" s="19">
        <f t="shared" si="62"/>
        <v>95.416666666666671</v>
      </c>
      <c r="R397" s="19">
        <f t="shared" si="63"/>
        <v>208</v>
      </c>
      <c r="S397" s="19">
        <f t="shared" si="64"/>
        <v>39.125</v>
      </c>
      <c r="T397" s="20">
        <f t="shared" si="65"/>
        <v>1.7698689956331877</v>
      </c>
      <c r="U397"/>
      <c r="V397" s="13"/>
      <c r="W397" s="13"/>
      <c r="X397" s="13"/>
    </row>
    <row r="398" spans="1:24" s="64" customFormat="1" ht="18" customHeight="1" x14ac:dyDescent="0.2">
      <c r="A398" s="13">
        <v>65.924999999999997</v>
      </c>
      <c r="B398" s="18">
        <v>14.016999999999999</v>
      </c>
      <c r="C398" s="18">
        <v>1.1466672197104815</v>
      </c>
      <c r="D398" s="15">
        <v>-6.97</v>
      </c>
      <c r="E398" s="62"/>
      <c r="F398" s="19">
        <f t="shared" si="59"/>
        <v>1155.1487537739392</v>
      </c>
      <c r="G398" s="20">
        <f t="shared" si="55"/>
        <v>-6.1432551779129971</v>
      </c>
      <c r="H398" s="19">
        <f t="shared" si="60"/>
        <v>855.64704796877379</v>
      </c>
      <c r="I398" s="18">
        <f t="shared" si="56"/>
        <v>-6.7096466000616619</v>
      </c>
      <c r="J398" s="63"/>
      <c r="K398" s="15">
        <f t="shared" si="57"/>
        <v>-6.9700000000000024</v>
      </c>
      <c r="L398" s="15">
        <f t="shared" si="58"/>
        <v>0</v>
      </c>
      <c r="M398" s="62"/>
      <c r="N398" s="22">
        <v>1155</v>
      </c>
      <c r="O398" s="22">
        <v>856</v>
      </c>
      <c r="P398" s="22">
        <f t="shared" si="61"/>
        <v>299</v>
      </c>
      <c r="Q398" s="19">
        <f t="shared" si="62"/>
        <v>96.25</v>
      </c>
      <c r="R398" s="19">
        <f t="shared" si="63"/>
        <v>214</v>
      </c>
      <c r="S398" s="19">
        <f t="shared" si="64"/>
        <v>37.375</v>
      </c>
      <c r="T398" s="20">
        <f t="shared" si="65"/>
        <v>1.8350649350649351</v>
      </c>
      <c r="U398"/>
      <c r="V398" s="13"/>
      <c r="W398" s="13"/>
      <c r="X398" s="13"/>
    </row>
    <row r="399" spans="1:24" s="64" customFormat="1" ht="18" customHeight="1" x14ac:dyDescent="0.2">
      <c r="A399" s="13">
        <v>65.974999999999994</v>
      </c>
      <c r="B399" s="18">
        <v>14.563000000000001</v>
      </c>
      <c r="C399" s="18">
        <v>1.1632585341573685</v>
      </c>
      <c r="D399" s="15">
        <v>-6.73</v>
      </c>
      <c r="E399" s="62"/>
      <c r="F399" s="19">
        <f t="shared" si="59"/>
        <v>1141.496782624085</v>
      </c>
      <c r="G399" s="20">
        <f t="shared" ref="G399:G462" si="66">((F399*(-11.72*D399-23.44)+15454.8))/(F399*D399+2*F399-7727.4)</f>
        <v>-5.9980406585318367</v>
      </c>
      <c r="H399" s="19">
        <f t="shared" si="60"/>
        <v>820.4814590341482</v>
      </c>
      <c r="I399" s="18">
        <f t="shared" ref="I399:I462" si="67">(-14.58*(G399+2))/(G399-2.86)</f>
        <v>-6.5806237573824387</v>
      </c>
      <c r="J399" s="63"/>
      <c r="K399" s="15">
        <f t="shared" ref="K399:K462" si="68">(I399*(H399/F399))-2</f>
        <v>-6.7299999999999995</v>
      </c>
      <c r="L399" s="15">
        <f t="shared" ref="L399:L462" si="69">D399-K399</f>
        <v>0</v>
      </c>
      <c r="M399" s="62"/>
      <c r="N399" s="22">
        <v>1142</v>
      </c>
      <c r="O399" s="22">
        <v>821</v>
      </c>
      <c r="P399" s="22">
        <f t="shared" si="61"/>
        <v>321</v>
      </c>
      <c r="Q399" s="19">
        <f t="shared" si="62"/>
        <v>95.166666666666671</v>
      </c>
      <c r="R399" s="19">
        <f t="shared" si="63"/>
        <v>205.25</v>
      </c>
      <c r="S399" s="19">
        <f t="shared" si="64"/>
        <v>40.125</v>
      </c>
      <c r="T399" s="20">
        <f t="shared" si="65"/>
        <v>1.7351138353765323</v>
      </c>
      <c r="U399"/>
      <c r="V399" s="13"/>
      <c r="W399" s="13"/>
      <c r="X399" s="13"/>
    </row>
    <row r="400" spans="1:24" s="64" customFormat="1" ht="18" customHeight="1" x14ac:dyDescent="0.2">
      <c r="A400" s="13">
        <v>66.025000000000006</v>
      </c>
      <c r="B400" s="18">
        <v>15.349</v>
      </c>
      <c r="C400" s="18">
        <v>1.1860715915218383</v>
      </c>
      <c r="D400" s="15">
        <v>-6.48</v>
      </c>
      <c r="E400" s="62"/>
      <c r="F400" s="19">
        <f t="shared" ref="F400:F463" si="70">1602.5/(C400+0.2406)</f>
        <v>1123.2437861124049</v>
      </c>
      <c r="G400" s="20">
        <f t="shared" si="66"/>
        <v>-5.8333948292426436</v>
      </c>
      <c r="H400" s="19">
        <f t="shared" ref="H400:H463" si="71">((1515.8-(530*G400))/(G400+11.72))</f>
        <v>782.70907014234342</v>
      </c>
      <c r="I400" s="18">
        <f t="shared" si="67"/>
        <v>-6.4291220758032539</v>
      </c>
      <c r="J400" s="63"/>
      <c r="K400" s="15">
        <f t="shared" si="68"/>
        <v>-6.4800000000000031</v>
      </c>
      <c r="L400" s="15">
        <f t="shared" si="69"/>
        <v>0</v>
      </c>
      <c r="M400" s="62"/>
      <c r="N400" s="22">
        <v>1123</v>
      </c>
      <c r="O400" s="22">
        <v>783</v>
      </c>
      <c r="P400" s="22">
        <f t="shared" ref="P400:P463" si="72">N400-O400</f>
        <v>340</v>
      </c>
      <c r="Q400" s="19">
        <f t="shared" ref="Q400:Q463" si="73">N400/12</f>
        <v>93.583333333333329</v>
      </c>
      <c r="R400" s="19">
        <f t="shared" ref="R400:R463" si="74">O400/4</f>
        <v>195.75</v>
      </c>
      <c r="S400" s="19">
        <f t="shared" ref="S400:S463" si="75">P400/8</f>
        <v>42.5</v>
      </c>
      <c r="T400" s="20">
        <f t="shared" ref="T400:T463" si="76">(R400-S400)/Q400</f>
        <v>1.6375779162956368</v>
      </c>
      <c r="U400"/>
      <c r="V400" s="13"/>
      <c r="W400" s="13"/>
      <c r="X400" s="13"/>
    </row>
    <row r="401" spans="1:24" s="64" customFormat="1" ht="18" customHeight="1" x14ac:dyDescent="0.2">
      <c r="A401" s="13">
        <v>66.075000000000003</v>
      </c>
      <c r="B401" s="18">
        <v>14.914999999999999</v>
      </c>
      <c r="C401" s="18">
        <v>1.1736281056866729</v>
      </c>
      <c r="D401" s="15">
        <v>-6.6</v>
      </c>
      <c r="E401" s="62"/>
      <c r="F401" s="19">
        <f t="shared" si="70"/>
        <v>1133.1269641412709</v>
      </c>
      <c r="G401" s="20">
        <f t="shared" si="66"/>
        <v>-5.9153955493731969</v>
      </c>
      <c r="H401" s="19">
        <f t="shared" si="71"/>
        <v>801.25350154833814</v>
      </c>
      <c r="I401" s="18">
        <f t="shared" si="67"/>
        <v>-6.5052870595603798</v>
      </c>
      <c r="J401" s="63"/>
      <c r="K401" s="15">
        <f t="shared" si="68"/>
        <v>-6.6000000000000005</v>
      </c>
      <c r="L401" s="15">
        <f t="shared" si="69"/>
        <v>0</v>
      </c>
      <c r="M401" s="62"/>
      <c r="N401" s="22">
        <v>1133</v>
      </c>
      <c r="O401" s="22">
        <v>801</v>
      </c>
      <c r="P401" s="22">
        <f t="shared" si="72"/>
        <v>332</v>
      </c>
      <c r="Q401" s="19">
        <f t="shared" si="73"/>
        <v>94.416666666666671</v>
      </c>
      <c r="R401" s="19">
        <f t="shared" si="74"/>
        <v>200.25</v>
      </c>
      <c r="S401" s="19">
        <f t="shared" si="75"/>
        <v>41.5</v>
      </c>
      <c r="T401" s="20">
        <f t="shared" si="76"/>
        <v>1.6813768755516327</v>
      </c>
      <c r="U401"/>
      <c r="V401" s="13"/>
      <c r="W401" s="13"/>
      <c r="X401" s="13"/>
    </row>
    <row r="402" spans="1:24" s="64" customFormat="1" ht="18" customHeight="1" x14ac:dyDescent="0.2">
      <c r="A402" s="13">
        <v>66.125</v>
      </c>
      <c r="B402" s="18">
        <v>14.843999999999999</v>
      </c>
      <c r="C402" s="18">
        <v>1.1715541913808121</v>
      </c>
      <c r="D402" s="15">
        <v>-6.65</v>
      </c>
      <c r="E402" s="62"/>
      <c r="F402" s="19">
        <f t="shared" si="70"/>
        <v>1134.791094188565</v>
      </c>
      <c r="G402" s="20">
        <f t="shared" si="66"/>
        <v>-5.944138995642203</v>
      </c>
      <c r="H402" s="19">
        <f t="shared" si="71"/>
        <v>807.87845555317153</v>
      </c>
      <c r="I402" s="18">
        <f t="shared" si="67"/>
        <v>-6.5316491010565505</v>
      </c>
      <c r="J402" s="63"/>
      <c r="K402" s="15">
        <f t="shared" si="68"/>
        <v>-6.6499999999999995</v>
      </c>
      <c r="L402" s="15">
        <f t="shared" si="69"/>
        <v>0</v>
      </c>
      <c r="M402" s="62"/>
      <c r="N402" s="22">
        <v>1135</v>
      </c>
      <c r="O402" s="22">
        <v>808</v>
      </c>
      <c r="P402" s="22">
        <f t="shared" si="72"/>
        <v>327</v>
      </c>
      <c r="Q402" s="19">
        <f t="shared" si="73"/>
        <v>94.583333333333329</v>
      </c>
      <c r="R402" s="19">
        <f t="shared" si="74"/>
        <v>202</v>
      </c>
      <c r="S402" s="19">
        <f t="shared" si="75"/>
        <v>40.875</v>
      </c>
      <c r="T402" s="20">
        <f t="shared" si="76"/>
        <v>1.70352422907489</v>
      </c>
      <c r="U402"/>
      <c r="V402" s="13"/>
      <c r="W402" s="13"/>
      <c r="X402" s="13"/>
    </row>
    <row r="403" spans="1:24" s="64" customFormat="1" ht="18" customHeight="1" x14ac:dyDescent="0.2">
      <c r="A403" s="13">
        <v>66.174999999999997</v>
      </c>
      <c r="B403" s="18">
        <v>15.349</v>
      </c>
      <c r="C403" s="18">
        <v>1.1860715915218383</v>
      </c>
      <c r="D403" s="15">
        <v>-6.44</v>
      </c>
      <c r="E403" s="62"/>
      <c r="F403" s="19">
        <f t="shared" si="70"/>
        <v>1123.2437861124049</v>
      </c>
      <c r="G403" s="20">
        <f t="shared" si="66"/>
        <v>-5.8125932580539956</v>
      </c>
      <c r="H403" s="19">
        <f t="shared" si="71"/>
        <v>778.08666773035793</v>
      </c>
      <c r="I403" s="18">
        <f t="shared" si="67"/>
        <v>-6.4095718602742728</v>
      </c>
      <c r="J403" s="63"/>
      <c r="K403" s="15">
        <f t="shared" si="68"/>
        <v>-6.4400000000000022</v>
      </c>
      <c r="L403" s="15">
        <f t="shared" si="69"/>
        <v>0</v>
      </c>
      <c r="M403" s="62"/>
      <c r="N403" s="22">
        <v>1123</v>
      </c>
      <c r="O403" s="22">
        <v>778</v>
      </c>
      <c r="P403" s="22">
        <f t="shared" si="72"/>
        <v>345</v>
      </c>
      <c r="Q403" s="19">
        <f t="shared" si="73"/>
        <v>93.583333333333329</v>
      </c>
      <c r="R403" s="19">
        <f t="shared" si="74"/>
        <v>194.5</v>
      </c>
      <c r="S403" s="19">
        <f t="shared" si="75"/>
        <v>43.125</v>
      </c>
      <c r="T403" s="20">
        <f t="shared" si="76"/>
        <v>1.6175422974176314</v>
      </c>
      <c r="U403"/>
      <c r="V403" s="13"/>
      <c r="W403" s="13"/>
      <c r="X403" s="13"/>
    </row>
    <row r="404" spans="1:24" s="64" customFormat="1" ht="18" customHeight="1" x14ac:dyDescent="0.2">
      <c r="A404" s="13">
        <v>66.224999999999994</v>
      </c>
      <c r="B404" s="18">
        <v>15.57</v>
      </c>
      <c r="C404" s="18">
        <v>1.1922933344394211</v>
      </c>
      <c r="D404" s="15">
        <v>-6.39</v>
      </c>
      <c r="E404" s="62"/>
      <c r="F404" s="19">
        <f t="shared" si="70"/>
        <v>1118.3665674786134</v>
      </c>
      <c r="G404" s="20">
        <f t="shared" si="66"/>
        <v>-5.7763302794004323</v>
      </c>
      <c r="H404" s="19">
        <f t="shared" si="71"/>
        <v>770.10588798673996</v>
      </c>
      <c r="I404" s="18">
        <f t="shared" si="67"/>
        <v>-6.3752651522587094</v>
      </c>
      <c r="J404" s="63"/>
      <c r="K404" s="15">
        <f t="shared" si="68"/>
        <v>-6.39</v>
      </c>
      <c r="L404" s="15">
        <f t="shared" si="69"/>
        <v>0</v>
      </c>
      <c r="M404" s="62"/>
      <c r="N404" s="22">
        <v>1118</v>
      </c>
      <c r="O404" s="22">
        <v>770</v>
      </c>
      <c r="P404" s="22">
        <f t="shared" si="72"/>
        <v>348</v>
      </c>
      <c r="Q404" s="19">
        <f t="shared" si="73"/>
        <v>93.166666666666671</v>
      </c>
      <c r="R404" s="19">
        <f t="shared" si="74"/>
        <v>192.5</v>
      </c>
      <c r="S404" s="19">
        <f t="shared" si="75"/>
        <v>43.5</v>
      </c>
      <c r="T404" s="20">
        <f t="shared" si="76"/>
        <v>1.5992844364937386</v>
      </c>
      <c r="U404"/>
      <c r="V404" s="13"/>
      <c r="W404" s="13"/>
      <c r="X404" s="13"/>
    </row>
    <row r="405" spans="1:24" s="64" customFormat="1" ht="18" customHeight="1" x14ac:dyDescent="0.2">
      <c r="A405" s="13">
        <v>66.275000000000006</v>
      </c>
      <c r="B405" s="18">
        <v>15.496</v>
      </c>
      <c r="C405" s="18">
        <v>1.1902194201335599</v>
      </c>
      <c r="D405" s="15">
        <v>-6.42</v>
      </c>
      <c r="E405" s="62"/>
      <c r="F405" s="19">
        <f t="shared" si="70"/>
        <v>1119.9875941370817</v>
      </c>
      <c r="G405" s="20">
        <f t="shared" si="66"/>
        <v>-5.795419010556639</v>
      </c>
      <c r="H405" s="19">
        <f t="shared" si="71"/>
        <v>774.29477017344664</v>
      </c>
      <c r="I405" s="18">
        <f t="shared" si="67"/>
        <v>-6.3933599409137107</v>
      </c>
      <c r="J405" s="63"/>
      <c r="K405" s="15">
        <f t="shared" si="68"/>
        <v>-6.4200000000000008</v>
      </c>
      <c r="L405" s="15">
        <f t="shared" si="69"/>
        <v>0</v>
      </c>
      <c r="M405" s="62"/>
      <c r="N405" s="22">
        <v>1120</v>
      </c>
      <c r="O405" s="22">
        <v>774</v>
      </c>
      <c r="P405" s="22">
        <f t="shared" si="72"/>
        <v>346</v>
      </c>
      <c r="Q405" s="19">
        <f t="shared" si="73"/>
        <v>93.333333333333329</v>
      </c>
      <c r="R405" s="19">
        <f t="shared" si="74"/>
        <v>193.5</v>
      </c>
      <c r="S405" s="19">
        <f t="shared" si="75"/>
        <v>43.25</v>
      </c>
      <c r="T405" s="20">
        <f t="shared" si="76"/>
        <v>1.6098214285714287</v>
      </c>
      <c r="U405"/>
      <c r="V405" s="13"/>
      <c r="W405" s="13"/>
      <c r="X405" s="13"/>
    </row>
    <row r="406" spans="1:24" s="64" customFormat="1" ht="18" customHeight="1" x14ac:dyDescent="0.2">
      <c r="A406" s="13">
        <v>66.325000000000003</v>
      </c>
      <c r="B406" s="18">
        <v>15.276</v>
      </c>
      <c r="C406" s="18">
        <v>1.1839976772159775</v>
      </c>
      <c r="D406" s="15">
        <v>-6.47</v>
      </c>
      <c r="E406" s="62"/>
      <c r="F406" s="19">
        <f t="shared" si="70"/>
        <v>1124.8789925950803</v>
      </c>
      <c r="G406" s="20">
        <f t="shared" si="66"/>
        <v>-5.8315843681463999</v>
      </c>
      <c r="H406" s="19">
        <f t="shared" si="71"/>
        <v>782.30546264403381</v>
      </c>
      <c r="I406" s="18">
        <f t="shared" si="67"/>
        <v>-6.427424244112629</v>
      </c>
      <c r="J406" s="63"/>
      <c r="K406" s="15">
        <f t="shared" si="68"/>
        <v>-6.4700000000000006</v>
      </c>
      <c r="L406" s="15">
        <f t="shared" si="69"/>
        <v>0</v>
      </c>
      <c r="M406" s="62"/>
      <c r="N406" s="22">
        <v>1125</v>
      </c>
      <c r="O406" s="22">
        <v>782</v>
      </c>
      <c r="P406" s="22">
        <f t="shared" si="72"/>
        <v>343</v>
      </c>
      <c r="Q406" s="19">
        <f t="shared" si="73"/>
        <v>93.75</v>
      </c>
      <c r="R406" s="19">
        <f t="shared" si="74"/>
        <v>195.5</v>
      </c>
      <c r="S406" s="19">
        <f t="shared" si="75"/>
        <v>42.875</v>
      </c>
      <c r="T406" s="20">
        <f t="shared" si="76"/>
        <v>1.6279999999999999</v>
      </c>
      <c r="U406"/>
      <c r="V406" s="13"/>
      <c r="W406" s="13"/>
      <c r="X406" s="13"/>
    </row>
    <row r="407" spans="1:24" s="64" customFormat="1" ht="18" customHeight="1" x14ac:dyDescent="0.2">
      <c r="A407" s="13">
        <v>66.375</v>
      </c>
      <c r="B407" s="18">
        <v>15.13</v>
      </c>
      <c r="C407" s="18">
        <v>1.1798498486042557</v>
      </c>
      <c r="D407" s="15">
        <v>-6.55</v>
      </c>
      <c r="E407" s="62"/>
      <c r="F407" s="19">
        <f t="shared" si="70"/>
        <v>1128.1637303665655</v>
      </c>
      <c r="G407" s="20">
        <f t="shared" si="66"/>
        <v>-5.8796310143380772</v>
      </c>
      <c r="H407" s="19">
        <f t="shared" si="71"/>
        <v>793.10133468805293</v>
      </c>
      <c r="I407" s="18">
        <f t="shared" si="67"/>
        <v>-6.4722435187766667</v>
      </c>
      <c r="J407" s="63"/>
      <c r="K407" s="15">
        <f t="shared" si="68"/>
        <v>-6.5500000000000016</v>
      </c>
      <c r="L407" s="15">
        <f t="shared" si="69"/>
        <v>0</v>
      </c>
      <c r="M407" s="62"/>
      <c r="N407" s="22">
        <v>1128</v>
      </c>
      <c r="O407" s="22">
        <v>793</v>
      </c>
      <c r="P407" s="22">
        <f t="shared" si="72"/>
        <v>335</v>
      </c>
      <c r="Q407" s="19">
        <f t="shared" si="73"/>
        <v>94</v>
      </c>
      <c r="R407" s="19">
        <f t="shared" si="74"/>
        <v>198.25</v>
      </c>
      <c r="S407" s="19">
        <f t="shared" si="75"/>
        <v>41.875</v>
      </c>
      <c r="T407" s="20">
        <f t="shared" si="76"/>
        <v>1.6635638297872339</v>
      </c>
      <c r="U407"/>
      <c r="V407" s="13"/>
      <c r="W407" s="13"/>
      <c r="X407" s="13"/>
    </row>
    <row r="408" spans="1:24" s="64" customFormat="1" ht="18" customHeight="1" x14ac:dyDescent="0.2">
      <c r="A408" s="13">
        <v>66.424999999999997</v>
      </c>
      <c r="B408" s="18">
        <v>14.632999999999999</v>
      </c>
      <c r="C408" s="18">
        <v>1.1653324484632293</v>
      </c>
      <c r="D408" s="15">
        <v>-6.74</v>
      </c>
      <c r="E408" s="62"/>
      <c r="F408" s="19">
        <f t="shared" si="70"/>
        <v>1139.8129417609155</v>
      </c>
      <c r="G408" s="20">
        <f t="shared" si="66"/>
        <v>-5.9995369672397043</v>
      </c>
      <c r="H408" s="19">
        <f t="shared" si="71"/>
        <v>820.83470616736008</v>
      </c>
      <c r="I408" s="18">
        <f t="shared" si="67"/>
        <v>-6.5819747914571991</v>
      </c>
      <c r="J408" s="63"/>
      <c r="K408" s="15">
        <f t="shared" si="68"/>
        <v>-6.740000000000002</v>
      </c>
      <c r="L408" s="15">
        <f t="shared" si="69"/>
        <v>0</v>
      </c>
      <c r="M408" s="62"/>
      <c r="N408" s="22">
        <v>1140</v>
      </c>
      <c r="O408" s="22">
        <v>821</v>
      </c>
      <c r="P408" s="22">
        <f t="shared" si="72"/>
        <v>319</v>
      </c>
      <c r="Q408" s="19">
        <f t="shared" si="73"/>
        <v>95</v>
      </c>
      <c r="R408" s="19">
        <f t="shared" si="74"/>
        <v>205.25</v>
      </c>
      <c r="S408" s="19">
        <f t="shared" si="75"/>
        <v>39.875</v>
      </c>
      <c r="T408" s="20">
        <f t="shared" si="76"/>
        <v>1.7407894736842104</v>
      </c>
      <c r="U408"/>
      <c r="V408" s="13"/>
      <c r="W408" s="13"/>
      <c r="X408" s="13"/>
    </row>
    <row r="409" spans="1:24" s="64" customFormat="1" ht="18" customHeight="1" x14ac:dyDescent="0.2">
      <c r="A409" s="13">
        <v>66.474999999999994</v>
      </c>
      <c r="B409" s="18">
        <v>13.951000000000001</v>
      </c>
      <c r="C409" s="18">
        <v>1.1445933054046207</v>
      </c>
      <c r="D409" s="15">
        <v>-6.96</v>
      </c>
      <c r="E409" s="62"/>
      <c r="F409" s="19">
        <f t="shared" si="70"/>
        <v>1156.8782448973093</v>
      </c>
      <c r="G409" s="20">
        <f t="shared" si="66"/>
        <v>-6.1420238220490191</v>
      </c>
      <c r="H409" s="19">
        <f t="shared" si="71"/>
        <v>855.34116200521134</v>
      </c>
      <c r="I409" s="18">
        <f t="shared" si="67"/>
        <v>-6.7085700415008143</v>
      </c>
      <c r="J409" s="63"/>
      <c r="K409" s="15">
        <f t="shared" si="68"/>
        <v>-6.9600000000000009</v>
      </c>
      <c r="L409" s="15">
        <f t="shared" si="69"/>
        <v>0</v>
      </c>
      <c r="M409" s="62"/>
      <c r="N409" s="22">
        <v>1157</v>
      </c>
      <c r="O409" s="22">
        <v>855</v>
      </c>
      <c r="P409" s="22">
        <f t="shared" si="72"/>
        <v>302</v>
      </c>
      <c r="Q409" s="19">
        <f t="shared" si="73"/>
        <v>96.416666666666671</v>
      </c>
      <c r="R409" s="19">
        <f t="shared" si="74"/>
        <v>213.75</v>
      </c>
      <c r="S409" s="19">
        <f t="shared" si="75"/>
        <v>37.75</v>
      </c>
      <c r="T409" s="20">
        <f t="shared" si="76"/>
        <v>1.825410544511668</v>
      </c>
      <c r="U409"/>
      <c r="V409" s="13"/>
      <c r="W409" s="13"/>
      <c r="X409" s="13"/>
    </row>
    <row r="410" spans="1:24" s="64" customFormat="1" ht="18" customHeight="1" x14ac:dyDescent="0.2">
      <c r="A410" s="13">
        <v>66.525000000000006</v>
      </c>
      <c r="B410" s="18">
        <v>13.686999999999999</v>
      </c>
      <c r="C410" s="18">
        <v>1.1362976481811771</v>
      </c>
      <c r="D410" s="15">
        <v>-7.08</v>
      </c>
      <c r="E410" s="62"/>
      <c r="F410" s="19">
        <f t="shared" si="70"/>
        <v>1163.8483093618715</v>
      </c>
      <c r="G410" s="20">
        <f t="shared" si="66"/>
        <v>-6.2132765453629535</v>
      </c>
      <c r="H410" s="19">
        <f t="shared" si="71"/>
        <v>873.26640036608114</v>
      </c>
      <c r="I410" s="18">
        <f t="shared" si="67"/>
        <v>-6.7703846261344758</v>
      </c>
      <c r="J410" s="63"/>
      <c r="K410" s="15">
        <f t="shared" si="68"/>
        <v>-7.0800000000000018</v>
      </c>
      <c r="L410" s="15">
        <f t="shared" si="69"/>
        <v>0</v>
      </c>
      <c r="M410" s="62"/>
      <c r="N410" s="22">
        <v>1164</v>
      </c>
      <c r="O410" s="22">
        <v>873</v>
      </c>
      <c r="P410" s="22">
        <f t="shared" si="72"/>
        <v>291</v>
      </c>
      <c r="Q410" s="19">
        <f t="shared" si="73"/>
        <v>97</v>
      </c>
      <c r="R410" s="19">
        <f t="shared" si="74"/>
        <v>218.25</v>
      </c>
      <c r="S410" s="19">
        <f t="shared" si="75"/>
        <v>36.375</v>
      </c>
      <c r="T410" s="20">
        <f t="shared" si="76"/>
        <v>1.875</v>
      </c>
      <c r="U410"/>
      <c r="V410" s="13"/>
      <c r="W410" s="13"/>
      <c r="X410" s="13"/>
    </row>
    <row r="411" spans="1:24" s="64" customFormat="1" ht="18" customHeight="1" x14ac:dyDescent="0.2">
      <c r="A411" s="13">
        <v>66.575000000000003</v>
      </c>
      <c r="B411" s="18">
        <v>13.752000000000001</v>
      </c>
      <c r="C411" s="18">
        <v>1.1383715624870379</v>
      </c>
      <c r="D411" s="15">
        <v>-7.07</v>
      </c>
      <c r="E411" s="62"/>
      <c r="F411" s="19">
        <f t="shared" si="70"/>
        <v>1162.0979312363909</v>
      </c>
      <c r="G411" s="20">
        <f t="shared" si="66"/>
        <v>-6.2049824777400335</v>
      </c>
      <c r="H411" s="19">
        <f t="shared" si="71"/>
        <v>871.15601968811768</v>
      </c>
      <c r="I411" s="18">
        <f t="shared" si="67"/>
        <v>-6.7632391652161674</v>
      </c>
      <c r="J411" s="63"/>
      <c r="K411" s="15">
        <f t="shared" si="68"/>
        <v>-7.0700000000000021</v>
      </c>
      <c r="L411" s="15">
        <f t="shared" si="69"/>
        <v>0</v>
      </c>
      <c r="M411" s="62"/>
      <c r="N411" s="22">
        <v>1162</v>
      </c>
      <c r="O411" s="22">
        <v>871</v>
      </c>
      <c r="P411" s="22">
        <f t="shared" si="72"/>
        <v>291</v>
      </c>
      <c r="Q411" s="19">
        <f t="shared" si="73"/>
        <v>96.833333333333329</v>
      </c>
      <c r="R411" s="19">
        <f t="shared" si="74"/>
        <v>217.75</v>
      </c>
      <c r="S411" s="19">
        <f t="shared" si="75"/>
        <v>36.375</v>
      </c>
      <c r="T411" s="20">
        <f t="shared" si="76"/>
        <v>1.8730636833046472</v>
      </c>
      <c r="U411"/>
      <c r="V411" s="13"/>
      <c r="W411" s="13"/>
      <c r="X411" s="13"/>
    </row>
    <row r="412" spans="1:24" s="64" customFormat="1" ht="18" customHeight="1" x14ac:dyDescent="0.2">
      <c r="A412" s="13">
        <v>66.625</v>
      </c>
      <c r="B412" s="18">
        <v>13.818</v>
      </c>
      <c r="C412" s="18">
        <v>1.1404454767928989</v>
      </c>
      <c r="D412" s="15">
        <v>-7.02</v>
      </c>
      <c r="E412" s="62"/>
      <c r="F412" s="19">
        <f t="shared" si="70"/>
        <v>1160.3528101922964</v>
      </c>
      <c r="G412" s="20">
        <f t="shared" si="66"/>
        <v>-6.1777721930675202</v>
      </c>
      <c r="H412" s="19">
        <f t="shared" si="71"/>
        <v>864.27686287709116</v>
      </c>
      <c r="I412" s="18">
        <f t="shared" si="67"/>
        <v>-6.7397050150973392</v>
      </c>
      <c r="J412" s="63"/>
      <c r="K412" s="15">
        <f t="shared" si="68"/>
        <v>-7.02</v>
      </c>
      <c r="L412" s="15">
        <f t="shared" si="69"/>
        <v>0</v>
      </c>
      <c r="M412" s="62"/>
      <c r="N412" s="22">
        <v>1160</v>
      </c>
      <c r="O412" s="22">
        <v>864</v>
      </c>
      <c r="P412" s="22">
        <f t="shared" si="72"/>
        <v>296</v>
      </c>
      <c r="Q412" s="19">
        <f t="shared" si="73"/>
        <v>96.666666666666671</v>
      </c>
      <c r="R412" s="19">
        <f t="shared" si="74"/>
        <v>216</v>
      </c>
      <c r="S412" s="19">
        <f t="shared" si="75"/>
        <v>37</v>
      </c>
      <c r="T412" s="20">
        <f t="shared" si="76"/>
        <v>1.8517241379310343</v>
      </c>
      <c r="U412"/>
      <c r="V412" s="13"/>
      <c r="W412" s="13"/>
      <c r="X412" s="13"/>
    </row>
    <row r="413" spans="1:24" s="64" customFormat="1" ht="18" customHeight="1" x14ac:dyDescent="0.2">
      <c r="A413" s="13">
        <v>66.674999999999997</v>
      </c>
      <c r="B413" s="18">
        <v>14.016999999999999</v>
      </c>
      <c r="C413" s="18">
        <v>1.1466672197104815</v>
      </c>
      <c r="D413" s="15">
        <v>-6.97</v>
      </c>
      <c r="E413" s="62"/>
      <c r="F413" s="19">
        <f t="shared" si="70"/>
        <v>1155.1487537739392</v>
      </c>
      <c r="G413" s="20">
        <f t="shared" si="66"/>
        <v>-6.1432551779129971</v>
      </c>
      <c r="H413" s="19">
        <f t="shared" si="71"/>
        <v>855.64704796877379</v>
      </c>
      <c r="I413" s="18">
        <f t="shared" si="67"/>
        <v>-6.7096466000616619</v>
      </c>
      <c r="J413" s="63"/>
      <c r="K413" s="15">
        <f t="shared" si="68"/>
        <v>-6.9700000000000024</v>
      </c>
      <c r="L413" s="15">
        <f t="shared" si="69"/>
        <v>0</v>
      </c>
      <c r="M413" s="62"/>
      <c r="N413" s="22">
        <v>1155</v>
      </c>
      <c r="O413" s="22">
        <v>856</v>
      </c>
      <c r="P413" s="22">
        <f t="shared" si="72"/>
        <v>299</v>
      </c>
      <c r="Q413" s="19">
        <f t="shared" si="73"/>
        <v>96.25</v>
      </c>
      <c r="R413" s="19">
        <f t="shared" si="74"/>
        <v>214</v>
      </c>
      <c r="S413" s="19">
        <f t="shared" si="75"/>
        <v>37.375</v>
      </c>
      <c r="T413" s="20">
        <f t="shared" si="76"/>
        <v>1.8350649350649351</v>
      </c>
      <c r="U413"/>
      <c r="V413" s="13"/>
      <c r="W413" s="13"/>
      <c r="X413" s="13"/>
    </row>
    <row r="414" spans="1:24" s="64" customFormat="1" ht="18" customHeight="1" x14ac:dyDescent="0.2">
      <c r="A414" s="13">
        <v>66.724999999999994</v>
      </c>
      <c r="B414" s="18">
        <v>14.22</v>
      </c>
      <c r="C414" s="18">
        <v>1.1528889626280641</v>
      </c>
      <c r="D414" s="15">
        <v>-6.9</v>
      </c>
      <c r="E414" s="62"/>
      <c r="F414" s="19">
        <f t="shared" si="70"/>
        <v>1149.9911681953688</v>
      </c>
      <c r="G414" s="20">
        <f t="shared" si="66"/>
        <v>-6.0989610208346834</v>
      </c>
      <c r="H414" s="19">
        <f t="shared" si="71"/>
        <v>844.72805804087523</v>
      </c>
      <c r="I414" s="18">
        <f t="shared" si="67"/>
        <v>-6.6707346471077438</v>
      </c>
      <c r="J414" s="63"/>
      <c r="K414" s="15">
        <f t="shared" si="68"/>
        <v>-6.9</v>
      </c>
      <c r="L414" s="15">
        <f t="shared" si="69"/>
        <v>0</v>
      </c>
      <c r="M414" s="62"/>
      <c r="N414" s="22">
        <v>1150</v>
      </c>
      <c r="O414" s="22">
        <v>845</v>
      </c>
      <c r="P414" s="22">
        <f t="shared" si="72"/>
        <v>305</v>
      </c>
      <c r="Q414" s="19">
        <f t="shared" si="73"/>
        <v>95.833333333333329</v>
      </c>
      <c r="R414" s="19">
        <f t="shared" si="74"/>
        <v>211.25</v>
      </c>
      <c r="S414" s="19">
        <f t="shared" si="75"/>
        <v>38.125</v>
      </c>
      <c r="T414" s="20">
        <f t="shared" si="76"/>
        <v>1.8065217391304349</v>
      </c>
      <c r="U414"/>
      <c r="V414" s="13"/>
      <c r="W414" s="13"/>
      <c r="X414" s="13"/>
    </row>
    <row r="415" spans="1:24" s="64" customFormat="1" ht="18" customHeight="1" x14ac:dyDescent="0.2">
      <c r="A415" s="13">
        <v>66.775000000000006</v>
      </c>
      <c r="B415" s="18">
        <v>14.425000000000001</v>
      </c>
      <c r="C415" s="18">
        <v>1.1591107055456469</v>
      </c>
      <c r="D415" s="15">
        <v>-6.81</v>
      </c>
      <c r="E415" s="62"/>
      <c r="F415" s="19">
        <f t="shared" si="70"/>
        <v>1144.8794337650652</v>
      </c>
      <c r="G415" s="20">
        <f t="shared" si="66"/>
        <v>-6.0445583197003154</v>
      </c>
      <c r="H415" s="19">
        <f t="shared" si="71"/>
        <v>831.55041938374097</v>
      </c>
      <c r="I415" s="18">
        <f t="shared" si="67"/>
        <v>-6.6224127221186224</v>
      </c>
      <c r="J415" s="63"/>
      <c r="K415" s="15">
        <f t="shared" si="68"/>
        <v>-6.8099999999999987</v>
      </c>
      <c r="L415" s="15">
        <f t="shared" si="69"/>
        <v>0</v>
      </c>
      <c r="M415" s="62"/>
      <c r="N415" s="22">
        <v>1145</v>
      </c>
      <c r="O415" s="22">
        <v>832</v>
      </c>
      <c r="P415" s="22">
        <f t="shared" si="72"/>
        <v>313</v>
      </c>
      <c r="Q415" s="19">
        <f t="shared" si="73"/>
        <v>95.416666666666671</v>
      </c>
      <c r="R415" s="19">
        <f t="shared" si="74"/>
        <v>208</v>
      </c>
      <c r="S415" s="19">
        <f t="shared" si="75"/>
        <v>39.125</v>
      </c>
      <c r="T415" s="20">
        <f t="shared" si="76"/>
        <v>1.7698689956331877</v>
      </c>
      <c r="U415"/>
      <c r="V415" s="13"/>
      <c r="W415" s="13"/>
      <c r="X415" s="13"/>
    </row>
    <row r="416" spans="1:24" s="64" customFormat="1" ht="18" customHeight="1" x14ac:dyDescent="0.2">
      <c r="A416" s="13">
        <v>66.825000000000003</v>
      </c>
      <c r="B416" s="18">
        <v>14.702999999999999</v>
      </c>
      <c r="C416" s="18">
        <v>1.1674063627690903</v>
      </c>
      <c r="D416" s="15">
        <v>-6.71</v>
      </c>
      <c r="E416" s="62"/>
      <c r="F416" s="19">
        <f t="shared" si="70"/>
        <v>1138.1340613038169</v>
      </c>
      <c r="G416" s="20">
        <f t="shared" si="66"/>
        <v>-5.9811352069070312</v>
      </c>
      <c r="H416" s="19">
        <f t="shared" si="71"/>
        <v>816.5032334095655</v>
      </c>
      <c r="I416" s="18">
        <f t="shared" si="67"/>
        <v>-6.5653278632542102</v>
      </c>
      <c r="J416" s="63"/>
      <c r="K416" s="15">
        <f t="shared" si="68"/>
        <v>-6.7099999999999991</v>
      </c>
      <c r="L416" s="15">
        <f t="shared" si="69"/>
        <v>0</v>
      </c>
      <c r="M416" s="62"/>
      <c r="N416" s="22">
        <v>1138</v>
      </c>
      <c r="O416" s="22">
        <v>817</v>
      </c>
      <c r="P416" s="22">
        <f t="shared" si="72"/>
        <v>321</v>
      </c>
      <c r="Q416" s="19">
        <f t="shared" si="73"/>
        <v>94.833333333333329</v>
      </c>
      <c r="R416" s="19">
        <f t="shared" si="74"/>
        <v>204.25</v>
      </c>
      <c r="S416" s="19">
        <f t="shared" si="75"/>
        <v>40.125</v>
      </c>
      <c r="T416" s="20">
        <f t="shared" si="76"/>
        <v>1.7306678383128296</v>
      </c>
      <c r="U416"/>
      <c r="V416" s="13"/>
      <c r="W416" s="13"/>
      <c r="X416" s="13"/>
    </row>
    <row r="417" spans="1:24" s="64" customFormat="1" ht="18" customHeight="1" x14ac:dyDescent="0.2">
      <c r="A417" s="13">
        <v>66.875</v>
      </c>
      <c r="B417" s="18">
        <v>14.987</v>
      </c>
      <c r="C417" s="18">
        <v>1.1757020199925339</v>
      </c>
      <c r="D417" s="15">
        <v>-6.59</v>
      </c>
      <c r="E417" s="62"/>
      <c r="F417" s="19">
        <f t="shared" si="70"/>
        <v>1131.4677077198885</v>
      </c>
      <c r="G417" s="20">
        <f t="shared" si="66"/>
        <v>-5.9068836138102148</v>
      </c>
      <c r="H417" s="19">
        <f t="shared" si="71"/>
        <v>799.30419531216955</v>
      </c>
      <c r="I417" s="18">
        <f t="shared" si="67"/>
        <v>-6.4974471657889685</v>
      </c>
      <c r="J417" s="63"/>
      <c r="K417" s="15">
        <f t="shared" si="68"/>
        <v>-6.59</v>
      </c>
      <c r="L417" s="15">
        <f t="shared" si="69"/>
        <v>0</v>
      </c>
      <c r="M417" s="62"/>
      <c r="N417" s="22">
        <v>1132</v>
      </c>
      <c r="O417" s="22">
        <v>799</v>
      </c>
      <c r="P417" s="22">
        <f t="shared" si="72"/>
        <v>333</v>
      </c>
      <c r="Q417" s="19">
        <f t="shared" si="73"/>
        <v>94.333333333333329</v>
      </c>
      <c r="R417" s="19">
        <f t="shared" si="74"/>
        <v>199.75</v>
      </c>
      <c r="S417" s="19">
        <f t="shared" si="75"/>
        <v>41.625</v>
      </c>
      <c r="T417" s="20">
        <f t="shared" si="76"/>
        <v>1.6762367491166079</v>
      </c>
      <c r="U417"/>
      <c r="V417" s="13"/>
      <c r="W417" s="13"/>
      <c r="X417" s="13"/>
    </row>
    <row r="418" spans="1:24" s="64" customFormat="1" ht="18" customHeight="1" x14ac:dyDescent="0.2">
      <c r="A418" s="13">
        <v>66.924999999999997</v>
      </c>
      <c r="B418" s="18">
        <v>15.422000000000001</v>
      </c>
      <c r="C418" s="18">
        <v>1.1881455058276991</v>
      </c>
      <c r="D418" s="15">
        <v>-6.45</v>
      </c>
      <c r="E418" s="62"/>
      <c r="F418" s="19">
        <f t="shared" si="70"/>
        <v>1121.613326840627</v>
      </c>
      <c r="G418" s="20">
        <f t="shared" si="66"/>
        <v>-5.8144404086253054</v>
      </c>
      <c r="H418" s="19">
        <f t="shared" si="71"/>
        <v>778.495813214073</v>
      </c>
      <c r="I418" s="18">
        <f t="shared" si="67"/>
        <v>-6.4113116855880907</v>
      </c>
      <c r="J418" s="63"/>
      <c r="K418" s="15">
        <f t="shared" si="68"/>
        <v>-6.45</v>
      </c>
      <c r="L418" s="15">
        <f t="shared" si="69"/>
        <v>0</v>
      </c>
      <c r="M418" s="62"/>
      <c r="N418" s="22">
        <v>1122</v>
      </c>
      <c r="O418" s="22">
        <v>779</v>
      </c>
      <c r="P418" s="22">
        <f t="shared" si="72"/>
        <v>343</v>
      </c>
      <c r="Q418" s="19">
        <f t="shared" si="73"/>
        <v>93.5</v>
      </c>
      <c r="R418" s="19">
        <f t="shared" si="74"/>
        <v>194.75</v>
      </c>
      <c r="S418" s="19">
        <f t="shared" si="75"/>
        <v>42.875</v>
      </c>
      <c r="T418" s="20">
        <f t="shared" si="76"/>
        <v>1.624331550802139</v>
      </c>
      <c r="U418"/>
      <c r="V418" s="13"/>
      <c r="W418" s="13"/>
      <c r="X418" s="13"/>
    </row>
    <row r="419" spans="1:24" s="64" customFormat="1" ht="18" customHeight="1" x14ac:dyDescent="0.2">
      <c r="A419" s="13">
        <v>66.974999999999994</v>
      </c>
      <c r="B419" s="18">
        <v>15.795</v>
      </c>
      <c r="C419" s="18">
        <v>1.1985150773570035</v>
      </c>
      <c r="D419" s="15">
        <v>-6.28</v>
      </c>
      <c r="E419" s="62"/>
      <c r="F419" s="19">
        <f t="shared" si="70"/>
        <v>1113.5315203166797</v>
      </c>
      <c r="G419" s="20">
        <f t="shared" si="66"/>
        <v>-5.7079584754416208</v>
      </c>
      <c r="H419" s="19">
        <f t="shared" si="71"/>
        <v>755.32046367853786</v>
      </c>
      <c r="I419" s="18">
        <f t="shared" si="67"/>
        <v>-6.3097918514541229</v>
      </c>
      <c r="J419" s="63"/>
      <c r="K419" s="15">
        <f t="shared" si="68"/>
        <v>-6.2799999999999985</v>
      </c>
      <c r="L419" s="15">
        <f t="shared" si="69"/>
        <v>0</v>
      </c>
      <c r="M419" s="62"/>
      <c r="N419" s="22">
        <v>1114</v>
      </c>
      <c r="O419" s="22">
        <v>755</v>
      </c>
      <c r="P419" s="22">
        <f t="shared" si="72"/>
        <v>359</v>
      </c>
      <c r="Q419" s="19">
        <f t="shared" si="73"/>
        <v>92.833333333333329</v>
      </c>
      <c r="R419" s="19">
        <f t="shared" si="74"/>
        <v>188.75</v>
      </c>
      <c r="S419" s="19">
        <f t="shared" si="75"/>
        <v>44.875</v>
      </c>
      <c r="T419" s="20">
        <f t="shared" si="76"/>
        <v>1.5498204667863555</v>
      </c>
      <c r="U419"/>
      <c r="V419" s="13"/>
      <c r="W419" s="13"/>
      <c r="X419" s="13"/>
    </row>
    <row r="420" spans="1:24" s="64" customFormat="1" ht="18" customHeight="1" x14ac:dyDescent="0.2">
      <c r="A420" s="13">
        <v>67.025000000000006</v>
      </c>
      <c r="B420" s="18">
        <v>16.254000000000001</v>
      </c>
      <c r="C420" s="18">
        <v>1.2109585631921689</v>
      </c>
      <c r="D420" s="15">
        <v>-6.16</v>
      </c>
      <c r="E420" s="62"/>
      <c r="F420" s="19">
        <f t="shared" si="70"/>
        <v>1103.9857713187205</v>
      </c>
      <c r="G420" s="20">
        <f t="shared" si="66"/>
        <v>-5.6233729705937971</v>
      </c>
      <c r="H420" s="19">
        <f t="shared" si="71"/>
        <v>737.4877375191229</v>
      </c>
      <c r="I420" s="18">
        <f t="shared" si="67"/>
        <v>-6.2273317575897869</v>
      </c>
      <c r="J420" s="63"/>
      <c r="K420" s="15">
        <f t="shared" si="68"/>
        <v>-6.1599999999999975</v>
      </c>
      <c r="L420" s="15">
        <f t="shared" si="69"/>
        <v>0</v>
      </c>
      <c r="M420" s="62"/>
      <c r="N420" s="22">
        <v>1104</v>
      </c>
      <c r="O420" s="22">
        <v>738</v>
      </c>
      <c r="P420" s="22">
        <f t="shared" si="72"/>
        <v>366</v>
      </c>
      <c r="Q420" s="19">
        <f t="shared" si="73"/>
        <v>92</v>
      </c>
      <c r="R420" s="19">
        <f t="shared" si="74"/>
        <v>184.5</v>
      </c>
      <c r="S420" s="19">
        <f t="shared" si="75"/>
        <v>45.75</v>
      </c>
      <c r="T420" s="20">
        <f t="shared" si="76"/>
        <v>1.5081521739130435</v>
      </c>
      <c r="U420"/>
      <c r="V420" s="13"/>
      <c r="W420" s="13"/>
      <c r="X420" s="13"/>
    </row>
    <row r="421" spans="1:24" s="64" customFormat="1" ht="18" customHeight="1" x14ac:dyDescent="0.2">
      <c r="A421" s="13">
        <v>67.075000000000003</v>
      </c>
      <c r="B421" s="18">
        <v>16.254000000000001</v>
      </c>
      <c r="C421" s="18">
        <v>1.2109585631921689</v>
      </c>
      <c r="D421" s="15">
        <v>-6.16</v>
      </c>
      <c r="E421" s="62"/>
      <c r="F421" s="19">
        <f t="shared" si="70"/>
        <v>1103.9857713187205</v>
      </c>
      <c r="G421" s="20">
        <f t="shared" si="66"/>
        <v>-5.6233729705937971</v>
      </c>
      <c r="H421" s="19">
        <f t="shared" si="71"/>
        <v>737.4877375191229</v>
      </c>
      <c r="I421" s="18">
        <f t="shared" si="67"/>
        <v>-6.2273317575897869</v>
      </c>
      <c r="J421" s="63"/>
      <c r="K421" s="15">
        <f t="shared" si="68"/>
        <v>-6.1599999999999975</v>
      </c>
      <c r="L421" s="15">
        <f t="shared" si="69"/>
        <v>0</v>
      </c>
      <c r="M421" s="62"/>
      <c r="N421" s="22">
        <v>1104</v>
      </c>
      <c r="O421" s="22">
        <v>738</v>
      </c>
      <c r="P421" s="22">
        <f t="shared" si="72"/>
        <v>366</v>
      </c>
      <c r="Q421" s="19">
        <f t="shared" si="73"/>
        <v>92</v>
      </c>
      <c r="R421" s="19">
        <f t="shared" si="74"/>
        <v>184.5</v>
      </c>
      <c r="S421" s="19">
        <f t="shared" si="75"/>
        <v>45.75</v>
      </c>
      <c r="T421" s="20">
        <f t="shared" si="76"/>
        <v>1.5081521739130435</v>
      </c>
      <c r="U421"/>
      <c r="V421" s="13"/>
      <c r="W421" s="13"/>
      <c r="X421" s="13"/>
    </row>
    <row r="422" spans="1:24" s="64" customFormat="1" ht="18" customHeight="1" x14ac:dyDescent="0.2">
      <c r="A422" s="13">
        <v>67.125</v>
      </c>
      <c r="B422" s="18">
        <v>15.87</v>
      </c>
      <c r="C422" s="18">
        <v>1.2005889916628645</v>
      </c>
      <c r="D422" s="15">
        <v>-6.29</v>
      </c>
      <c r="E422" s="62"/>
      <c r="F422" s="19">
        <f t="shared" si="70"/>
        <v>1111.9291149670889</v>
      </c>
      <c r="G422" s="20">
        <f t="shared" si="66"/>
        <v>-5.7100082558638388</v>
      </c>
      <c r="H422" s="19">
        <f t="shared" si="71"/>
        <v>755.75883777868444</v>
      </c>
      <c r="I422" s="18">
        <f t="shared" si="67"/>
        <v>-6.3117699254821105</v>
      </c>
      <c r="J422" s="63"/>
      <c r="K422" s="15">
        <f t="shared" si="68"/>
        <v>-6.2900000000000018</v>
      </c>
      <c r="L422" s="15">
        <f t="shared" si="69"/>
        <v>0</v>
      </c>
      <c r="M422" s="62"/>
      <c r="N422" s="22">
        <v>1112</v>
      </c>
      <c r="O422" s="22">
        <v>756</v>
      </c>
      <c r="P422" s="22">
        <f t="shared" si="72"/>
        <v>356</v>
      </c>
      <c r="Q422" s="19">
        <f t="shared" si="73"/>
        <v>92.666666666666671</v>
      </c>
      <c r="R422" s="19">
        <f t="shared" si="74"/>
        <v>189</v>
      </c>
      <c r="S422" s="19">
        <f t="shared" si="75"/>
        <v>44.5</v>
      </c>
      <c r="T422" s="20">
        <f t="shared" si="76"/>
        <v>1.5593525179856114</v>
      </c>
      <c r="U422"/>
      <c r="V422" s="13"/>
      <c r="W422" s="13"/>
      <c r="X422" s="13"/>
    </row>
    <row r="423" spans="1:24" s="64" customFormat="1" ht="18" customHeight="1" x14ac:dyDescent="0.2">
      <c r="A423" s="13">
        <v>67.174999999999997</v>
      </c>
      <c r="B423" s="18">
        <v>15.276</v>
      </c>
      <c r="C423" s="18">
        <v>1.1839976772159775</v>
      </c>
      <c r="D423" s="15">
        <v>-6.49</v>
      </c>
      <c r="E423" s="62"/>
      <c r="F423" s="19">
        <f t="shared" si="70"/>
        <v>1124.8789925950803</v>
      </c>
      <c r="G423" s="20">
        <f t="shared" si="66"/>
        <v>-5.8419517178821661</v>
      </c>
      <c r="H423" s="19">
        <f t="shared" si="71"/>
        <v>784.62002847241877</v>
      </c>
      <c r="I423" s="18">
        <f t="shared" si="67"/>
        <v>-6.4371370771469607</v>
      </c>
      <c r="J423" s="63"/>
      <c r="K423" s="15">
        <f t="shared" si="68"/>
        <v>-6.49</v>
      </c>
      <c r="L423" s="15">
        <f t="shared" si="69"/>
        <v>0</v>
      </c>
      <c r="M423" s="62"/>
      <c r="N423" s="22">
        <v>1125</v>
      </c>
      <c r="O423" s="22">
        <v>785</v>
      </c>
      <c r="P423" s="22">
        <f t="shared" si="72"/>
        <v>340</v>
      </c>
      <c r="Q423" s="19">
        <f t="shared" si="73"/>
        <v>93.75</v>
      </c>
      <c r="R423" s="19">
        <f t="shared" si="74"/>
        <v>196.25</v>
      </c>
      <c r="S423" s="19">
        <f t="shared" si="75"/>
        <v>42.5</v>
      </c>
      <c r="T423" s="20">
        <f t="shared" si="76"/>
        <v>1.64</v>
      </c>
      <c r="U423"/>
      <c r="V423" s="13"/>
      <c r="W423" s="13"/>
      <c r="X423" s="13"/>
    </row>
    <row r="424" spans="1:24" s="64" customFormat="1" ht="18" customHeight="1" x14ac:dyDescent="0.2">
      <c r="A424" s="13">
        <v>67.224999999999994</v>
      </c>
      <c r="B424" s="18">
        <v>14.914999999999999</v>
      </c>
      <c r="C424" s="18">
        <v>1.1736281056866729</v>
      </c>
      <c r="D424" s="15">
        <v>-6.64</v>
      </c>
      <c r="E424" s="62"/>
      <c r="F424" s="19">
        <f t="shared" si="70"/>
        <v>1133.1269641412709</v>
      </c>
      <c r="G424" s="20">
        <f t="shared" si="66"/>
        <v>-5.9356567693957007</v>
      </c>
      <c r="H424" s="19">
        <f t="shared" si="71"/>
        <v>805.91657547484544</v>
      </c>
      <c r="I424" s="18">
        <f t="shared" si="67"/>
        <v>-6.5238875506657248</v>
      </c>
      <c r="J424" s="63"/>
      <c r="K424" s="15">
        <f t="shared" si="68"/>
        <v>-6.6400000000000015</v>
      </c>
      <c r="L424" s="15">
        <f t="shared" si="69"/>
        <v>0</v>
      </c>
      <c r="M424" s="62"/>
      <c r="N424" s="22">
        <v>1133</v>
      </c>
      <c r="O424" s="22">
        <v>806</v>
      </c>
      <c r="P424" s="22">
        <f t="shared" si="72"/>
        <v>327</v>
      </c>
      <c r="Q424" s="19">
        <f t="shared" si="73"/>
        <v>94.416666666666671</v>
      </c>
      <c r="R424" s="19">
        <f t="shared" si="74"/>
        <v>201.5</v>
      </c>
      <c r="S424" s="19">
        <f t="shared" si="75"/>
        <v>40.875</v>
      </c>
      <c r="T424" s="20">
        <f t="shared" si="76"/>
        <v>1.701235657546337</v>
      </c>
      <c r="U424"/>
      <c r="V424" s="13"/>
      <c r="W424" s="13"/>
      <c r="X424" s="13"/>
    </row>
    <row r="425" spans="1:24" s="64" customFormat="1" ht="18" customHeight="1" x14ac:dyDescent="0.2">
      <c r="A425" s="13">
        <v>67.275000000000006</v>
      </c>
      <c r="B425" s="18">
        <v>14.494</v>
      </c>
      <c r="C425" s="18">
        <v>1.1611846198515077</v>
      </c>
      <c r="D425" s="15">
        <v>-6.76</v>
      </c>
      <c r="E425" s="62"/>
      <c r="F425" s="19">
        <f t="shared" si="70"/>
        <v>1143.1856059098111</v>
      </c>
      <c r="G425" s="20">
        <f t="shared" si="66"/>
        <v>-6.0164130707392482</v>
      </c>
      <c r="H425" s="19">
        <f t="shared" si="71"/>
        <v>824.83163416982518</v>
      </c>
      <c r="I425" s="18">
        <f t="shared" si="67"/>
        <v>-6.5971808775344973</v>
      </c>
      <c r="J425" s="63"/>
      <c r="K425" s="15">
        <f t="shared" si="68"/>
        <v>-6.76</v>
      </c>
      <c r="L425" s="15">
        <f t="shared" si="69"/>
        <v>0</v>
      </c>
      <c r="M425" s="62"/>
      <c r="N425" s="22">
        <v>1143</v>
      </c>
      <c r="O425" s="22">
        <v>825</v>
      </c>
      <c r="P425" s="22">
        <f t="shared" si="72"/>
        <v>318</v>
      </c>
      <c r="Q425" s="19">
        <f t="shared" si="73"/>
        <v>95.25</v>
      </c>
      <c r="R425" s="19">
        <f t="shared" si="74"/>
        <v>206.25</v>
      </c>
      <c r="S425" s="19">
        <f t="shared" si="75"/>
        <v>39.75</v>
      </c>
      <c r="T425" s="20">
        <f t="shared" si="76"/>
        <v>1.7480314960629921</v>
      </c>
      <c r="U425"/>
      <c r="V425" s="13"/>
      <c r="W425" s="13"/>
      <c r="X425" s="13"/>
    </row>
    <row r="426" spans="1:24" s="64" customFormat="1" ht="18" customHeight="1" x14ac:dyDescent="0.2">
      <c r="A426" s="13">
        <v>67.325000000000003</v>
      </c>
      <c r="B426" s="18">
        <v>14.22</v>
      </c>
      <c r="C426" s="18">
        <v>1.1528889626280641</v>
      </c>
      <c r="D426" s="15">
        <v>-6.86</v>
      </c>
      <c r="E426" s="62"/>
      <c r="F426" s="19">
        <f t="shared" si="70"/>
        <v>1149.9911681953688</v>
      </c>
      <c r="G426" s="20">
        <f t="shared" si="66"/>
        <v>-6.0795438629902803</v>
      </c>
      <c r="H426" s="19">
        <f t="shared" si="71"/>
        <v>839.9955840976844</v>
      </c>
      <c r="I426" s="18">
        <f t="shared" si="67"/>
        <v>-6.6535553081902199</v>
      </c>
      <c r="J426" s="63"/>
      <c r="K426" s="15">
        <f t="shared" si="68"/>
        <v>-6.86</v>
      </c>
      <c r="L426" s="15">
        <f t="shared" si="69"/>
        <v>0</v>
      </c>
      <c r="M426" s="62"/>
      <c r="N426" s="22">
        <v>1150</v>
      </c>
      <c r="O426" s="22">
        <v>840</v>
      </c>
      <c r="P426" s="22">
        <f t="shared" si="72"/>
        <v>310</v>
      </c>
      <c r="Q426" s="19">
        <f t="shared" si="73"/>
        <v>95.833333333333329</v>
      </c>
      <c r="R426" s="19">
        <f t="shared" si="74"/>
        <v>210</v>
      </c>
      <c r="S426" s="19">
        <f t="shared" si="75"/>
        <v>38.75</v>
      </c>
      <c r="T426" s="20">
        <f t="shared" si="76"/>
        <v>1.7869565217391306</v>
      </c>
      <c r="U426"/>
      <c r="V426" s="13"/>
      <c r="W426" s="13"/>
      <c r="X426" s="13"/>
    </row>
    <row r="427" spans="1:24" s="64" customFormat="1" ht="18" customHeight="1" x14ac:dyDescent="0.2">
      <c r="A427" s="13">
        <v>67.375</v>
      </c>
      <c r="B427" s="18">
        <v>14.084</v>
      </c>
      <c r="C427" s="18">
        <v>1.1487411340163425</v>
      </c>
      <c r="D427" s="15">
        <v>-6.92</v>
      </c>
      <c r="E427" s="62"/>
      <c r="F427" s="19">
        <f t="shared" si="70"/>
        <v>1153.4244259848929</v>
      </c>
      <c r="G427" s="20">
        <f t="shared" si="66"/>
        <v>-6.1156919007537649</v>
      </c>
      <c r="H427" s="19">
        <f t="shared" si="71"/>
        <v>848.8321168565509</v>
      </c>
      <c r="I427" s="18">
        <f t="shared" si="67"/>
        <v>-6.6854776853415183</v>
      </c>
      <c r="J427" s="63"/>
      <c r="K427" s="15">
        <f t="shared" si="68"/>
        <v>-6.9200000000000017</v>
      </c>
      <c r="L427" s="15">
        <f t="shared" si="69"/>
        <v>0</v>
      </c>
      <c r="M427" s="62"/>
      <c r="N427" s="22">
        <v>1153</v>
      </c>
      <c r="O427" s="22">
        <v>849</v>
      </c>
      <c r="P427" s="22">
        <f t="shared" si="72"/>
        <v>304</v>
      </c>
      <c r="Q427" s="19">
        <f t="shared" si="73"/>
        <v>96.083333333333329</v>
      </c>
      <c r="R427" s="19">
        <f t="shared" si="74"/>
        <v>212.25</v>
      </c>
      <c r="S427" s="19">
        <f t="shared" si="75"/>
        <v>38</v>
      </c>
      <c r="T427" s="20">
        <f t="shared" si="76"/>
        <v>1.8135299219427581</v>
      </c>
      <c r="U427"/>
      <c r="V427" s="13"/>
      <c r="W427" s="13"/>
      <c r="X427" s="13"/>
    </row>
    <row r="428" spans="1:24" s="64" customFormat="1" ht="18" customHeight="1" x14ac:dyDescent="0.2">
      <c r="A428" s="13">
        <v>67.424999999999997</v>
      </c>
      <c r="B428" s="18">
        <v>14.151999999999999</v>
      </c>
      <c r="C428" s="18">
        <v>1.1508150483222033</v>
      </c>
      <c r="D428" s="15">
        <v>-6.91</v>
      </c>
      <c r="E428" s="62"/>
      <c r="F428" s="19">
        <f t="shared" si="70"/>
        <v>1151.7052384422084</v>
      </c>
      <c r="G428" s="20">
        <f t="shared" si="66"/>
        <v>-6.1073264603605013</v>
      </c>
      <c r="H428" s="19">
        <f t="shared" si="71"/>
        <v>846.77702888387296</v>
      </c>
      <c r="I428" s="18">
        <f t="shared" si="67"/>
        <v>-6.6781130425855642</v>
      </c>
      <c r="J428" s="63"/>
      <c r="K428" s="15">
        <f t="shared" si="68"/>
        <v>-6.9100000000000019</v>
      </c>
      <c r="L428" s="15">
        <f t="shared" si="69"/>
        <v>0</v>
      </c>
      <c r="M428" s="62"/>
      <c r="N428" s="22">
        <v>1152</v>
      </c>
      <c r="O428" s="22">
        <v>847</v>
      </c>
      <c r="P428" s="22">
        <f t="shared" si="72"/>
        <v>305</v>
      </c>
      <c r="Q428" s="19">
        <f t="shared" si="73"/>
        <v>96</v>
      </c>
      <c r="R428" s="19">
        <f t="shared" si="74"/>
        <v>211.75</v>
      </c>
      <c r="S428" s="19">
        <f t="shared" si="75"/>
        <v>38.125</v>
      </c>
      <c r="T428" s="20">
        <f t="shared" si="76"/>
        <v>1.80859375</v>
      </c>
      <c r="U428"/>
      <c r="V428" s="13"/>
      <c r="W428" s="13"/>
      <c r="X428" s="13"/>
    </row>
    <row r="429" spans="1:24" s="64" customFormat="1" ht="18" customHeight="1" x14ac:dyDescent="0.2">
      <c r="A429" s="13">
        <v>67.474999999999994</v>
      </c>
      <c r="B429" s="18">
        <v>14.288</v>
      </c>
      <c r="C429" s="18">
        <v>1.1549628769339251</v>
      </c>
      <c r="D429" s="15">
        <v>-6.83</v>
      </c>
      <c r="E429" s="62"/>
      <c r="F429" s="19">
        <f t="shared" si="70"/>
        <v>1148.2821924302825</v>
      </c>
      <c r="G429" s="20">
        <f t="shared" si="66"/>
        <v>-6.0613760333373783</v>
      </c>
      <c r="H429" s="19">
        <f t="shared" si="71"/>
        <v>835.59701537430726</v>
      </c>
      <c r="I429" s="18">
        <f t="shared" si="67"/>
        <v>-6.6374135945828323</v>
      </c>
      <c r="J429" s="63"/>
      <c r="K429" s="15">
        <f t="shared" si="68"/>
        <v>-6.8300000000000018</v>
      </c>
      <c r="L429" s="15">
        <f t="shared" si="69"/>
        <v>0</v>
      </c>
      <c r="M429" s="62"/>
      <c r="N429" s="22">
        <v>1148</v>
      </c>
      <c r="O429" s="22">
        <v>836</v>
      </c>
      <c r="P429" s="22">
        <f t="shared" si="72"/>
        <v>312</v>
      </c>
      <c r="Q429" s="19">
        <f t="shared" si="73"/>
        <v>95.666666666666671</v>
      </c>
      <c r="R429" s="19">
        <f t="shared" si="74"/>
        <v>209</v>
      </c>
      <c r="S429" s="19">
        <f t="shared" si="75"/>
        <v>39</v>
      </c>
      <c r="T429" s="20">
        <f t="shared" si="76"/>
        <v>1.7770034843205573</v>
      </c>
      <c r="U429"/>
      <c r="V429" s="13"/>
      <c r="W429" s="13"/>
      <c r="X429" s="13"/>
    </row>
    <row r="430" spans="1:24" s="64" customFormat="1" ht="18" customHeight="1" x14ac:dyDescent="0.2">
      <c r="A430" s="13">
        <v>67.525000000000006</v>
      </c>
      <c r="B430" s="18">
        <v>14.702999999999999</v>
      </c>
      <c r="C430" s="18">
        <v>1.1674063627690903</v>
      </c>
      <c r="D430" s="15">
        <v>-6.69</v>
      </c>
      <c r="E430" s="62"/>
      <c r="F430" s="19">
        <f t="shared" si="70"/>
        <v>1138.1340613038169</v>
      </c>
      <c r="G430" s="20">
        <f t="shared" si="66"/>
        <v>-5.9711367788319771</v>
      </c>
      <c r="H430" s="19">
        <f t="shared" si="71"/>
        <v>814.16139377725335</v>
      </c>
      <c r="I430" s="18">
        <f t="shared" si="67"/>
        <v>-6.5562538193444304</v>
      </c>
      <c r="J430" s="63"/>
      <c r="K430" s="15">
        <f t="shared" si="68"/>
        <v>-6.69</v>
      </c>
      <c r="L430" s="15">
        <f t="shared" si="69"/>
        <v>0</v>
      </c>
      <c r="M430" s="62"/>
      <c r="N430" s="22">
        <v>1138</v>
      </c>
      <c r="O430" s="22">
        <v>814</v>
      </c>
      <c r="P430" s="22">
        <f t="shared" si="72"/>
        <v>324</v>
      </c>
      <c r="Q430" s="19">
        <f t="shared" si="73"/>
        <v>94.833333333333329</v>
      </c>
      <c r="R430" s="19">
        <f t="shared" si="74"/>
        <v>203.5</v>
      </c>
      <c r="S430" s="19">
        <f t="shared" si="75"/>
        <v>40.5</v>
      </c>
      <c r="T430" s="20">
        <f t="shared" si="76"/>
        <v>1.718804920913884</v>
      </c>
      <c r="U430"/>
      <c r="V430" s="13"/>
      <c r="W430" s="13"/>
      <c r="X430" s="13"/>
    </row>
    <row r="431" spans="1:24" s="64" customFormat="1" ht="18" customHeight="1" x14ac:dyDescent="0.2">
      <c r="A431" s="13">
        <v>67.575000000000003</v>
      </c>
      <c r="B431" s="18">
        <v>15.058</v>
      </c>
      <c r="C431" s="18">
        <v>1.1777759342983947</v>
      </c>
      <c r="D431" s="15">
        <v>-6.54</v>
      </c>
      <c r="E431" s="62"/>
      <c r="F431" s="19">
        <f t="shared" si="70"/>
        <v>1129.8133035461315</v>
      </c>
      <c r="G431" s="20">
        <f t="shared" si="66"/>
        <v>-5.8779081812990928</v>
      </c>
      <c r="H431" s="19">
        <f t="shared" si="71"/>
        <v>792.71115206784339</v>
      </c>
      <c r="I431" s="18">
        <f t="shared" si="67"/>
        <v>-6.4706449312831769</v>
      </c>
      <c r="J431" s="63"/>
      <c r="K431" s="15">
        <f t="shared" si="68"/>
        <v>-6.5400000000000018</v>
      </c>
      <c r="L431" s="15">
        <f t="shared" si="69"/>
        <v>0</v>
      </c>
      <c r="M431" s="62"/>
      <c r="N431" s="22">
        <v>1130</v>
      </c>
      <c r="O431" s="22">
        <v>793</v>
      </c>
      <c r="P431" s="22">
        <f t="shared" si="72"/>
        <v>337</v>
      </c>
      <c r="Q431" s="19">
        <f t="shared" si="73"/>
        <v>94.166666666666671</v>
      </c>
      <c r="R431" s="19">
        <f t="shared" si="74"/>
        <v>198.25</v>
      </c>
      <c r="S431" s="19">
        <f t="shared" si="75"/>
        <v>42.125</v>
      </c>
      <c r="T431" s="20">
        <f t="shared" si="76"/>
        <v>1.6579646017699115</v>
      </c>
      <c r="U431"/>
      <c r="V431" s="13"/>
      <c r="W431" s="13"/>
      <c r="X431" s="13"/>
    </row>
    <row r="432" spans="1:24" s="64" customFormat="1" ht="18" customHeight="1" x14ac:dyDescent="0.2">
      <c r="A432" s="13">
        <v>67.625</v>
      </c>
      <c r="B432" s="18">
        <v>15.645</v>
      </c>
      <c r="C432" s="18">
        <v>1.1943672487452819</v>
      </c>
      <c r="D432" s="15">
        <v>-6.36</v>
      </c>
      <c r="E432" s="62"/>
      <c r="F432" s="19">
        <f t="shared" si="70"/>
        <v>1116.7502264607131</v>
      </c>
      <c r="G432" s="20">
        <f t="shared" si="66"/>
        <v>-5.75717385699821</v>
      </c>
      <c r="H432" s="19">
        <f t="shared" si="71"/>
        <v>765.92911392682208</v>
      </c>
      <c r="I432" s="18">
        <f t="shared" si="67"/>
        <v>-6.3570256030689345</v>
      </c>
      <c r="J432" s="63"/>
      <c r="K432" s="15">
        <f t="shared" si="68"/>
        <v>-6.3600000000000021</v>
      </c>
      <c r="L432" s="15">
        <f t="shared" si="69"/>
        <v>0</v>
      </c>
      <c r="M432" s="62"/>
      <c r="N432" s="22">
        <v>1117</v>
      </c>
      <c r="O432" s="22">
        <v>766</v>
      </c>
      <c r="P432" s="22">
        <f t="shared" si="72"/>
        <v>351</v>
      </c>
      <c r="Q432" s="19">
        <f t="shared" si="73"/>
        <v>93.083333333333329</v>
      </c>
      <c r="R432" s="19">
        <f t="shared" si="74"/>
        <v>191.5</v>
      </c>
      <c r="S432" s="19">
        <f t="shared" si="75"/>
        <v>43.875</v>
      </c>
      <c r="T432" s="20">
        <f t="shared" si="76"/>
        <v>1.5859444941808416</v>
      </c>
      <c r="U432"/>
      <c r="V432" s="13"/>
      <c r="W432" s="13"/>
      <c r="X432" s="13"/>
    </row>
    <row r="433" spans="1:24" s="64" customFormat="1" ht="18" customHeight="1" x14ac:dyDescent="0.2">
      <c r="A433" s="13">
        <v>67.674999999999997</v>
      </c>
      <c r="B433" s="18">
        <v>16.332000000000001</v>
      </c>
      <c r="C433" s="18">
        <v>1.2130324774980297</v>
      </c>
      <c r="D433" s="15">
        <v>-6.13</v>
      </c>
      <c r="E433" s="62"/>
      <c r="F433" s="19">
        <f t="shared" si="70"/>
        <v>1102.4107020215997</v>
      </c>
      <c r="G433" s="20">
        <f t="shared" si="66"/>
        <v>-5.6037011906885539</v>
      </c>
      <c r="H433" s="19">
        <f t="shared" si="71"/>
        <v>733.41113162028887</v>
      </c>
      <c r="I433" s="18">
        <f t="shared" si="67"/>
        <v>-6.207918046308607</v>
      </c>
      <c r="J433" s="63"/>
      <c r="K433" s="15">
        <f t="shared" si="68"/>
        <v>-6.1300000000000017</v>
      </c>
      <c r="L433" s="15">
        <f t="shared" si="69"/>
        <v>0</v>
      </c>
      <c r="M433" s="62"/>
      <c r="N433" s="22">
        <v>1102</v>
      </c>
      <c r="O433" s="22">
        <v>733</v>
      </c>
      <c r="P433" s="22">
        <f t="shared" si="72"/>
        <v>369</v>
      </c>
      <c r="Q433" s="19">
        <f t="shared" si="73"/>
        <v>91.833333333333329</v>
      </c>
      <c r="R433" s="19">
        <f t="shared" si="74"/>
        <v>183.25</v>
      </c>
      <c r="S433" s="19">
        <f t="shared" si="75"/>
        <v>46.125</v>
      </c>
      <c r="T433" s="20">
        <f t="shared" si="76"/>
        <v>1.4931941923774956</v>
      </c>
      <c r="U433"/>
      <c r="V433" s="13"/>
      <c r="W433" s="13"/>
      <c r="X433" s="13"/>
    </row>
    <row r="434" spans="1:24" s="64" customFormat="1" ht="18" customHeight="1" x14ac:dyDescent="0.2">
      <c r="A434" s="13">
        <v>67.724999999999994</v>
      </c>
      <c r="B434" s="18">
        <v>16.887</v>
      </c>
      <c r="C434" s="18">
        <v>1.2275498776390559</v>
      </c>
      <c r="D434" s="15">
        <v>-5.92</v>
      </c>
      <c r="E434" s="62"/>
      <c r="F434" s="19">
        <f t="shared" si="70"/>
        <v>1091.5098140913201</v>
      </c>
      <c r="G434" s="20">
        <f t="shared" si="66"/>
        <v>-5.4639957651646247</v>
      </c>
      <c r="H434" s="19">
        <f t="shared" si="71"/>
        <v>705.19737358415387</v>
      </c>
      <c r="I434" s="18">
        <f t="shared" si="67"/>
        <v>-6.0674055683041761</v>
      </c>
      <c r="J434" s="63"/>
      <c r="K434" s="15">
        <f t="shared" si="68"/>
        <v>-5.9200000000000008</v>
      </c>
      <c r="L434" s="15">
        <f t="shared" si="69"/>
        <v>0</v>
      </c>
      <c r="M434" s="62"/>
      <c r="N434" s="22">
        <v>1092</v>
      </c>
      <c r="O434" s="22">
        <v>705</v>
      </c>
      <c r="P434" s="22">
        <f t="shared" si="72"/>
        <v>387</v>
      </c>
      <c r="Q434" s="19">
        <f t="shared" si="73"/>
        <v>91</v>
      </c>
      <c r="R434" s="19">
        <f t="shared" si="74"/>
        <v>176.25</v>
      </c>
      <c r="S434" s="19">
        <f t="shared" si="75"/>
        <v>48.375</v>
      </c>
      <c r="T434" s="20">
        <f t="shared" si="76"/>
        <v>1.4052197802197801</v>
      </c>
      <c r="U434"/>
      <c r="V434" s="13"/>
      <c r="W434" s="13"/>
      <c r="X434" s="13"/>
    </row>
    <row r="435" spans="1:24" s="64" customFormat="1" ht="18" customHeight="1" x14ac:dyDescent="0.2">
      <c r="A435" s="13">
        <v>67.775000000000006</v>
      </c>
      <c r="B435" s="18">
        <v>17.545000000000002</v>
      </c>
      <c r="C435" s="18">
        <v>1.2441411920859431</v>
      </c>
      <c r="D435" s="15">
        <v>-5.72</v>
      </c>
      <c r="E435" s="62"/>
      <c r="F435" s="19">
        <f t="shared" si="70"/>
        <v>1079.3126832755379</v>
      </c>
      <c r="G435" s="20">
        <f t="shared" si="66"/>
        <v>-5.3235178678563315</v>
      </c>
      <c r="H435" s="19">
        <f t="shared" si="71"/>
        <v>678.07028619187236</v>
      </c>
      <c r="I435" s="18">
        <f t="shared" si="67"/>
        <v>-5.9212787575960384</v>
      </c>
      <c r="J435" s="63"/>
      <c r="K435" s="15">
        <f t="shared" si="68"/>
        <v>-5.7199999999999989</v>
      </c>
      <c r="L435" s="15">
        <f t="shared" si="69"/>
        <v>0</v>
      </c>
      <c r="M435" s="62"/>
      <c r="N435" s="22">
        <v>1079</v>
      </c>
      <c r="O435" s="22">
        <v>678</v>
      </c>
      <c r="P435" s="22">
        <f t="shared" si="72"/>
        <v>401</v>
      </c>
      <c r="Q435" s="19">
        <f t="shared" si="73"/>
        <v>89.916666666666671</v>
      </c>
      <c r="R435" s="19">
        <f t="shared" si="74"/>
        <v>169.5</v>
      </c>
      <c r="S435" s="19">
        <f t="shared" si="75"/>
        <v>50.125</v>
      </c>
      <c r="T435" s="20">
        <f t="shared" si="76"/>
        <v>1.3276181649675625</v>
      </c>
      <c r="U435"/>
      <c r="V435" s="13"/>
      <c r="W435" s="13"/>
      <c r="X435" s="13"/>
    </row>
    <row r="436" spans="1:24" s="64" customFormat="1" ht="18" customHeight="1" x14ac:dyDescent="0.2">
      <c r="A436" s="13">
        <v>67.825000000000003</v>
      </c>
      <c r="B436" s="18">
        <v>18.228000000000002</v>
      </c>
      <c r="C436" s="18">
        <v>1.2607325065328299</v>
      </c>
      <c r="D436" s="15">
        <v>-5.52</v>
      </c>
      <c r="E436" s="62"/>
      <c r="F436" s="19">
        <f t="shared" si="70"/>
        <v>1067.3851348898093</v>
      </c>
      <c r="G436" s="20">
        <f t="shared" si="66"/>
        <v>-5.1799066326095371</v>
      </c>
      <c r="H436" s="19">
        <f t="shared" si="71"/>
        <v>651.54276489836718</v>
      </c>
      <c r="I436" s="18">
        <f t="shared" si="67"/>
        <v>-5.7666140692978249</v>
      </c>
      <c r="J436" s="63"/>
      <c r="K436" s="15">
        <f t="shared" si="68"/>
        <v>-5.5200000000000005</v>
      </c>
      <c r="L436" s="15">
        <f t="shared" si="69"/>
        <v>0</v>
      </c>
      <c r="M436" s="62"/>
      <c r="N436" s="22">
        <v>1067</v>
      </c>
      <c r="O436" s="22">
        <v>652</v>
      </c>
      <c r="P436" s="22">
        <f t="shared" si="72"/>
        <v>415</v>
      </c>
      <c r="Q436" s="19">
        <f t="shared" si="73"/>
        <v>88.916666666666671</v>
      </c>
      <c r="R436" s="19">
        <f t="shared" si="74"/>
        <v>163</v>
      </c>
      <c r="S436" s="19">
        <f t="shared" si="75"/>
        <v>51.875</v>
      </c>
      <c r="T436" s="20">
        <f t="shared" si="76"/>
        <v>1.2497656982193064</v>
      </c>
      <c r="U436"/>
      <c r="V436" s="13"/>
      <c r="W436" s="13"/>
      <c r="X436" s="13"/>
    </row>
    <row r="437" spans="1:24" s="64" customFormat="1" ht="18" customHeight="1" x14ac:dyDescent="0.2">
      <c r="A437" s="13">
        <v>67.875</v>
      </c>
      <c r="B437" s="18">
        <v>18.757999999999999</v>
      </c>
      <c r="C437" s="18">
        <v>1.2731759923679953</v>
      </c>
      <c r="D437" s="15">
        <v>-5.36</v>
      </c>
      <c r="E437" s="62"/>
      <c r="F437" s="19">
        <f t="shared" si="70"/>
        <v>1058.611054792337</v>
      </c>
      <c r="G437" s="20">
        <f t="shared" si="66"/>
        <v>-5.063839902559387</v>
      </c>
      <c r="H437" s="19">
        <f t="shared" si="71"/>
        <v>630.93962387883266</v>
      </c>
      <c r="I437" s="18">
        <f t="shared" si="67"/>
        <v>-5.6375174572731179</v>
      </c>
      <c r="J437" s="63"/>
      <c r="K437" s="15">
        <f t="shared" si="68"/>
        <v>-5.3600000000000012</v>
      </c>
      <c r="L437" s="15">
        <f t="shared" si="69"/>
        <v>0</v>
      </c>
      <c r="M437" s="62"/>
      <c r="N437" s="22">
        <v>1059</v>
      </c>
      <c r="O437" s="22">
        <v>631</v>
      </c>
      <c r="P437" s="22">
        <f t="shared" si="72"/>
        <v>428</v>
      </c>
      <c r="Q437" s="19">
        <f t="shared" si="73"/>
        <v>88.25</v>
      </c>
      <c r="R437" s="19">
        <f t="shared" si="74"/>
        <v>157.75</v>
      </c>
      <c r="S437" s="19">
        <f t="shared" si="75"/>
        <v>53.5</v>
      </c>
      <c r="T437" s="20">
        <f t="shared" si="76"/>
        <v>1.1813031161473089</v>
      </c>
      <c r="U437"/>
      <c r="V437" s="13"/>
      <c r="W437" s="13"/>
      <c r="X437" s="13"/>
    </row>
    <row r="438" spans="1:24" s="64" customFormat="1" ht="18" customHeight="1" x14ac:dyDescent="0.2">
      <c r="A438" s="13">
        <v>67.924999999999997</v>
      </c>
      <c r="B438" s="18">
        <v>18.937999999999999</v>
      </c>
      <c r="C438" s="18">
        <v>1.2773238209797171</v>
      </c>
      <c r="D438" s="15">
        <v>-5.3</v>
      </c>
      <c r="E438" s="62"/>
      <c r="F438" s="19">
        <f t="shared" si="70"/>
        <v>1055.7183291093586</v>
      </c>
      <c r="G438" s="20">
        <f t="shared" si="66"/>
        <v>-5.0204624147293888</v>
      </c>
      <c r="H438" s="19">
        <f t="shared" si="71"/>
        <v>623.42288951243654</v>
      </c>
      <c r="I438" s="18">
        <f t="shared" si="67"/>
        <v>-5.5882941493943727</v>
      </c>
      <c r="J438" s="63"/>
      <c r="K438" s="15">
        <f t="shared" si="68"/>
        <v>-5.3</v>
      </c>
      <c r="L438" s="15">
        <f t="shared" si="69"/>
        <v>0</v>
      </c>
      <c r="M438" s="62"/>
      <c r="N438" s="22">
        <v>1056</v>
      </c>
      <c r="O438" s="22">
        <v>623</v>
      </c>
      <c r="P438" s="22">
        <f t="shared" si="72"/>
        <v>433</v>
      </c>
      <c r="Q438" s="19">
        <f t="shared" si="73"/>
        <v>88</v>
      </c>
      <c r="R438" s="19">
        <f t="shared" si="74"/>
        <v>155.75</v>
      </c>
      <c r="S438" s="19">
        <f t="shared" si="75"/>
        <v>54.125</v>
      </c>
      <c r="T438" s="20">
        <f t="shared" si="76"/>
        <v>1.1548295454545454</v>
      </c>
      <c r="U438"/>
      <c r="V438" s="13"/>
      <c r="W438" s="13"/>
      <c r="X438" s="13"/>
    </row>
    <row r="439" spans="1:24" s="64" customFormat="1" ht="18" customHeight="1" x14ac:dyDescent="0.2">
      <c r="A439" s="13">
        <v>67.974999999999994</v>
      </c>
      <c r="B439" s="18">
        <v>18.667999999999999</v>
      </c>
      <c r="C439" s="18">
        <v>1.2711020780621345</v>
      </c>
      <c r="D439" s="15">
        <v>-5.37</v>
      </c>
      <c r="E439" s="62"/>
      <c r="F439" s="19">
        <f t="shared" si="70"/>
        <v>1060.0633704587219</v>
      </c>
      <c r="G439" s="20">
        <f t="shared" si="66"/>
        <v>-5.0729586473699122</v>
      </c>
      <c r="H439" s="19">
        <f t="shared" si="71"/>
        <v>632.53225909937169</v>
      </c>
      <c r="I439" s="18">
        <f t="shared" si="67"/>
        <v>-5.6477966254756069</v>
      </c>
      <c r="J439" s="63"/>
      <c r="K439" s="15">
        <f t="shared" si="68"/>
        <v>-5.370000000000001</v>
      </c>
      <c r="L439" s="15">
        <f t="shared" si="69"/>
        <v>0</v>
      </c>
      <c r="M439" s="62"/>
      <c r="N439" s="22">
        <v>1060</v>
      </c>
      <c r="O439" s="22">
        <v>633</v>
      </c>
      <c r="P439" s="22">
        <f t="shared" si="72"/>
        <v>427</v>
      </c>
      <c r="Q439" s="19">
        <f t="shared" si="73"/>
        <v>88.333333333333329</v>
      </c>
      <c r="R439" s="19">
        <f t="shared" si="74"/>
        <v>158.25</v>
      </c>
      <c r="S439" s="19">
        <f t="shared" si="75"/>
        <v>53.375</v>
      </c>
      <c r="T439" s="20">
        <f t="shared" si="76"/>
        <v>1.1872641509433963</v>
      </c>
      <c r="U439"/>
      <c r="V439" s="13"/>
      <c r="W439" s="13"/>
      <c r="X439" s="13"/>
    </row>
    <row r="440" spans="1:24" s="64" customFormat="1" ht="18" customHeight="1" x14ac:dyDescent="0.2">
      <c r="A440" s="13">
        <v>68.025000000000006</v>
      </c>
      <c r="B440" s="18">
        <v>18.315000000000001</v>
      </c>
      <c r="C440" s="18">
        <v>1.2628064208386909</v>
      </c>
      <c r="D440" s="15">
        <v>-5.49</v>
      </c>
      <c r="E440" s="62"/>
      <c r="F440" s="19">
        <f t="shared" si="70"/>
        <v>1065.9127018401509</v>
      </c>
      <c r="G440" s="20">
        <f t="shared" si="66"/>
        <v>-5.1586763638706143</v>
      </c>
      <c r="H440" s="19">
        <f t="shared" si="71"/>
        <v>647.71968409692681</v>
      </c>
      <c r="I440" s="18">
        <f t="shared" si="67"/>
        <v>-5.743279725408887</v>
      </c>
      <c r="J440" s="63"/>
      <c r="K440" s="15">
        <f t="shared" si="68"/>
        <v>-5.490000000000002</v>
      </c>
      <c r="L440" s="15">
        <f t="shared" si="69"/>
        <v>0</v>
      </c>
      <c r="M440" s="62"/>
      <c r="N440" s="22">
        <v>1066</v>
      </c>
      <c r="O440" s="22">
        <v>648</v>
      </c>
      <c r="P440" s="22">
        <f t="shared" si="72"/>
        <v>418</v>
      </c>
      <c r="Q440" s="19">
        <f t="shared" si="73"/>
        <v>88.833333333333329</v>
      </c>
      <c r="R440" s="19">
        <f t="shared" si="74"/>
        <v>162</v>
      </c>
      <c r="S440" s="19">
        <f t="shared" si="75"/>
        <v>52.25</v>
      </c>
      <c r="T440" s="20">
        <f t="shared" si="76"/>
        <v>1.2354596622889307</v>
      </c>
      <c r="U440"/>
      <c r="V440" s="13"/>
      <c r="W440" s="13"/>
      <c r="X440" s="13"/>
    </row>
    <row r="441" spans="1:24" s="64" customFormat="1" ht="18" customHeight="1" x14ac:dyDescent="0.2">
      <c r="A441" s="13">
        <v>68.075000000000003</v>
      </c>
      <c r="B441" s="18">
        <v>18.053999999999998</v>
      </c>
      <c r="C441" s="18">
        <v>1.2565846779211083</v>
      </c>
      <c r="D441" s="15">
        <v>-5.58</v>
      </c>
      <c r="E441" s="62"/>
      <c r="F441" s="19">
        <f t="shared" si="70"/>
        <v>1070.3422387578303</v>
      </c>
      <c r="G441" s="20">
        <f t="shared" si="66"/>
        <v>-5.2221312757072411</v>
      </c>
      <c r="H441" s="19">
        <f t="shared" si="71"/>
        <v>659.22070110627942</v>
      </c>
      <c r="I441" s="18">
        <f t="shared" si="67"/>
        <v>-5.8126591114669353</v>
      </c>
      <c r="J441" s="63"/>
      <c r="K441" s="15">
        <f t="shared" si="68"/>
        <v>-5.5800000000000036</v>
      </c>
      <c r="L441" s="15">
        <f t="shared" si="69"/>
        <v>0</v>
      </c>
      <c r="M441" s="62"/>
      <c r="N441" s="22">
        <v>1070</v>
      </c>
      <c r="O441" s="22">
        <v>659</v>
      </c>
      <c r="P441" s="22">
        <f t="shared" si="72"/>
        <v>411</v>
      </c>
      <c r="Q441" s="19">
        <f t="shared" si="73"/>
        <v>89.166666666666671</v>
      </c>
      <c r="R441" s="19">
        <f t="shared" si="74"/>
        <v>164.75</v>
      </c>
      <c r="S441" s="19">
        <f t="shared" si="75"/>
        <v>51.375</v>
      </c>
      <c r="T441" s="20">
        <f t="shared" si="76"/>
        <v>1.2714953271028038</v>
      </c>
      <c r="U441"/>
      <c r="V441" s="13"/>
      <c r="W441" s="13"/>
      <c r="X441" s="13"/>
    </row>
    <row r="442" spans="1:24" s="64" customFormat="1" ht="18" customHeight="1" x14ac:dyDescent="0.2">
      <c r="A442" s="13">
        <v>68.125</v>
      </c>
      <c r="B442" s="18">
        <v>17.968</v>
      </c>
      <c r="C442" s="18">
        <v>1.2545107636152475</v>
      </c>
      <c r="D442" s="15">
        <v>-5.61</v>
      </c>
      <c r="E442" s="62"/>
      <c r="F442" s="19">
        <f t="shared" si="70"/>
        <v>1071.8269435269667</v>
      </c>
      <c r="G442" s="20">
        <f t="shared" si="66"/>
        <v>-5.2431265221432115</v>
      </c>
      <c r="H442" s="19">
        <f t="shared" si="71"/>
        <v>663.07564466382212</v>
      </c>
      <c r="I442" s="18">
        <f t="shared" si="67"/>
        <v>-5.8353753410654603</v>
      </c>
      <c r="J442" s="63"/>
      <c r="K442" s="15">
        <f t="shared" si="68"/>
        <v>-5.6100000000000012</v>
      </c>
      <c r="L442" s="15">
        <f t="shared" si="69"/>
        <v>0</v>
      </c>
      <c r="M442" s="62"/>
      <c r="N442" s="22">
        <v>1072</v>
      </c>
      <c r="O442" s="22">
        <v>663</v>
      </c>
      <c r="P442" s="22">
        <f t="shared" si="72"/>
        <v>409</v>
      </c>
      <c r="Q442" s="19">
        <f t="shared" si="73"/>
        <v>89.333333333333329</v>
      </c>
      <c r="R442" s="19">
        <f t="shared" si="74"/>
        <v>165.75</v>
      </c>
      <c r="S442" s="19">
        <f t="shared" si="75"/>
        <v>51.125</v>
      </c>
      <c r="T442" s="20">
        <f t="shared" si="76"/>
        <v>1.2831156716417911</v>
      </c>
      <c r="U442"/>
      <c r="V442" s="13"/>
      <c r="W442" s="13"/>
      <c r="X442" s="13"/>
    </row>
    <row r="443" spans="1:24" s="64" customFormat="1" ht="18" customHeight="1" x14ac:dyDescent="0.2">
      <c r="A443" s="13">
        <v>68.174999999999997</v>
      </c>
      <c r="B443" s="18">
        <v>17.882999999999999</v>
      </c>
      <c r="C443" s="18">
        <v>1.2524368493093865</v>
      </c>
      <c r="D443" s="15">
        <v>-5.62</v>
      </c>
      <c r="E443" s="62"/>
      <c r="F443" s="19">
        <f t="shared" si="70"/>
        <v>1073.3157729772352</v>
      </c>
      <c r="G443" s="20">
        <f t="shared" si="66"/>
        <v>-5.2521104332004782</v>
      </c>
      <c r="H443" s="19">
        <f t="shared" si="71"/>
        <v>664.73282903061624</v>
      </c>
      <c r="I443" s="18">
        <f t="shared" si="67"/>
        <v>-5.8450597420375585</v>
      </c>
      <c r="J443" s="63"/>
      <c r="K443" s="15">
        <f t="shared" si="68"/>
        <v>-5.6199999999999992</v>
      </c>
      <c r="L443" s="15">
        <f t="shared" si="69"/>
        <v>0</v>
      </c>
      <c r="M443" s="62"/>
      <c r="N443" s="22">
        <v>1073</v>
      </c>
      <c r="O443" s="22">
        <v>665</v>
      </c>
      <c r="P443" s="22">
        <f t="shared" si="72"/>
        <v>408</v>
      </c>
      <c r="Q443" s="19">
        <f t="shared" si="73"/>
        <v>89.416666666666671</v>
      </c>
      <c r="R443" s="19">
        <f t="shared" si="74"/>
        <v>166.25</v>
      </c>
      <c r="S443" s="19">
        <f t="shared" si="75"/>
        <v>51</v>
      </c>
      <c r="T443" s="20">
        <f t="shared" si="76"/>
        <v>1.2889095992544268</v>
      </c>
      <c r="U443"/>
      <c r="V443" s="13"/>
      <c r="W443" s="13"/>
      <c r="X443" s="13"/>
    </row>
    <row r="444" spans="1:24" s="64" customFormat="1" ht="18" customHeight="1" x14ac:dyDescent="0.2">
      <c r="A444" s="13">
        <v>68.224999999999994</v>
      </c>
      <c r="B444" s="18">
        <v>17.882999999999999</v>
      </c>
      <c r="C444" s="18">
        <v>1.2524368493093865</v>
      </c>
      <c r="D444" s="15">
        <v>-5.62</v>
      </c>
      <c r="E444" s="62"/>
      <c r="F444" s="19">
        <f t="shared" si="70"/>
        <v>1073.3157729772352</v>
      </c>
      <c r="G444" s="20">
        <f t="shared" si="66"/>
        <v>-5.2521104332004782</v>
      </c>
      <c r="H444" s="19">
        <f t="shared" si="71"/>
        <v>664.73282903061624</v>
      </c>
      <c r="I444" s="18">
        <f t="shared" si="67"/>
        <v>-5.8450597420375585</v>
      </c>
      <c r="J444" s="63"/>
      <c r="K444" s="15">
        <f t="shared" si="68"/>
        <v>-5.6199999999999992</v>
      </c>
      <c r="L444" s="15">
        <f t="shared" si="69"/>
        <v>0</v>
      </c>
      <c r="M444" s="62"/>
      <c r="N444" s="22">
        <v>1073</v>
      </c>
      <c r="O444" s="22">
        <v>665</v>
      </c>
      <c r="P444" s="22">
        <f t="shared" si="72"/>
        <v>408</v>
      </c>
      <c r="Q444" s="19">
        <f t="shared" si="73"/>
        <v>89.416666666666671</v>
      </c>
      <c r="R444" s="19">
        <f t="shared" si="74"/>
        <v>166.25</v>
      </c>
      <c r="S444" s="19">
        <f t="shared" si="75"/>
        <v>51</v>
      </c>
      <c r="T444" s="20">
        <f t="shared" si="76"/>
        <v>1.2889095992544268</v>
      </c>
      <c r="U444"/>
      <c r="V444" s="13"/>
      <c r="W444" s="13"/>
      <c r="X444" s="13"/>
    </row>
    <row r="445" spans="1:24" s="64" customFormat="1" ht="18" customHeight="1" x14ac:dyDescent="0.2">
      <c r="A445" s="13">
        <v>68.275000000000006</v>
      </c>
      <c r="B445" s="18">
        <v>17.882999999999999</v>
      </c>
      <c r="C445" s="18">
        <v>1.2524368493093865</v>
      </c>
      <c r="D445" s="15">
        <v>-5.62</v>
      </c>
      <c r="E445" s="62"/>
      <c r="F445" s="19">
        <f t="shared" si="70"/>
        <v>1073.3157729772352</v>
      </c>
      <c r="G445" s="20">
        <f t="shared" si="66"/>
        <v>-5.2521104332004782</v>
      </c>
      <c r="H445" s="19">
        <f t="shared" si="71"/>
        <v>664.73282903061624</v>
      </c>
      <c r="I445" s="18">
        <f t="shared" si="67"/>
        <v>-5.8450597420375585</v>
      </c>
      <c r="J445" s="63"/>
      <c r="K445" s="15">
        <f t="shared" si="68"/>
        <v>-5.6199999999999992</v>
      </c>
      <c r="L445" s="15">
        <f t="shared" si="69"/>
        <v>0</v>
      </c>
      <c r="M445" s="62"/>
      <c r="N445" s="22">
        <v>1073</v>
      </c>
      <c r="O445" s="22">
        <v>665</v>
      </c>
      <c r="P445" s="22">
        <f t="shared" si="72"/>
        <v>408</v>
      </c>
      <c r="Q445" s="19">
        <f t="shared" si="73"/>
        <v>89.416666666666671</v>
      </c>
      <c r="R445" s="19">
        <f t="shared" si="74"/>
        <v>166.25</v>
      </c>
      <c r="S445" s="19">
        <f t="shared" si="75"/>
        <v>51</v>
      </c>
      <c r="T445" s="20">
        <f t="shared" si="76"/>
        <v>1.2889095992544268</v>
      </c>
      <c r="U445"/>
      <c r="V445" s="13"/>
      <c r="W445" s="13"/>
      <c r="X445" s="13"/>
    </row>
    <row r="446" spans="1:24" s="64" customFormat="1" ht="18" customHeight="1" x14ac:dyDescent="0.2">
      <c r="A446" s="13">
        <v>68.325000000000003</v>
      </c>
      <c r="B446" s="18">
        <v>17.968</v>
      </c>
      <c r="C446" s="18">
        <v>1.2545107636152475</v>
      </c>
      <c r="D446" s="15">
        <v>-5.59</v>
      </c>
      <c r="E446" s="62"/>
      <c r="F446" s="19">
        <f t="shared" si="70"/>
        <v>1071.8269435269667</v>
      </c>
      <c r="G446" s="20">
        <f t="shared" si="66"/>
        <v>-5.2311318226432642</v>
      </c>
      <c r="H446" s="19">
        <f t="shared" si="71"/>
        <v>660.87023943022746</v>
      </c>
      <c r="I446" s="18">
        <f t="shared" si="67"/>
        <v>-5.8224118710191304</v>
      </c>
      <c r="J446" s="63"/>
      <c r="K446" s="15">
        <f t="shared" si="68"/>
        <v>-5.5900000000000016</v>
      </c>
      <c r="L446" s="15">
        <f t="shared" si="69"/>
        <v>0</v>
      </c>
      <c r="M446" s="62"/>
      <c r="N446" s="22">
        <v>1072</v>
      </c>
      <c r="O446" s="22">
        <v>661</v>
      </c>
      <c r="P446" s="22">
        <f t="shared" si="72"/>
        <v>411</v>
      </c>
      <c r="Q446" s="19">
        <f t="shared" si="73"/>
        <v>89.333333333333329</v>
      </c>
      <c r="R446" s="19">
        <f t="shared" si="74"/>
        <v>165.25</v>
      </c>
      <c r="S446" s="19">
        <f t="shared" si="75"/>
        <v>51.375</v>
      </c>
      <c r="T446" s="20">
        <f t="shared" si="76"/>
        <v>1.2747201492537314</v>
      </c>
      <c r="U446"/>
      <c r="V446" s="13"/>
      <c r="W446" s="13"/>
      <c r="X446" s="13"/>
    </row>
    <row r="447" spans="1:24" s="64" customFormat="1" ht="18" customHeight="1" x14ac:dyDescent="0.2">
      <c r="A447" s="13">
        <v>68.375</v>
      </c>
      <c r="B447" s="18">
        <v>18.140999999999998</v>
      </c>
      <c r="C447" s="18">
        <v>1.2586585922269691</v>
      </c>
      <c r="D447" s="15">
        <v>-5.55</v>
      </c>
      <c r="E447" s="62"/>
      <c r="F447" s="19">
        <f t="shared" si="70"/>
        <v>1068.8616415528948</v>
      </c>
      <c r="G447" s="20">
        <f t="shared" si="66"/>
        <v>-5.2010581240028921</v>
      </c>
      <c r="H447" s="19">
        <f t="shared" si="71"/>
        <v>655.37642258361927</v>
      </c>
      <c r="I447" s="18">
        <f t="shared" si="67"/>
        <v>-5.7897396011810995</v>
      </c>
      <c r="J447" s="63"/>
      <c r="K447" s="15">
        <f t="shared" si="68"/>
        <v>-5.5500000000000025</v>
      </c>
      <c r="L447" s="15">
        <f t="shared" si="69"/>
        <v>0</v>
      </c>
      <c r="M447" s="62"/>
      <c r="N447" s="22">
        <v>1069</v>
      </c>
      <c r="O447" s="22">
        <v>655</v>
      </c>
      <c r="P447" s="22">
        <f t="shared" si="72"/>
        <v>414</v>
      </c>
      <c r="Q447" s="19">
        <f t="shared" si="73"/>
        <v>89.083333333333329</v>
      </c>
      <c r="R447" s="19">
        <f t="shared" si="74"/>
        <v>163.75</v>
      </c>
      <c r="S447" s="19">
        <f t="shared" si="75"/>
        <v>51.75</v>
      </c>
      <c r="T447" s="20">
        <f t="shared" si="76"/>
        <v>1.2572497661365762</v>
      </c>
      <c r="U447"/>
      <c r="V447" s="13"/>
      <c r="W447" s="13"/>
      <c r="X447" s="13"/>
    </row>
    <row r="448" spans="1:24" s="64" customFormat="1" ht="18" customHeight="1" x14ac:dyDescent="0.2">
      <c r="A448" s="13">
        <v>68.424999999999997</v>
      </c>
      <c r="B448" s="18">
        <v>18.228000000000002</v>
      </c>
      <c r="C448" s="18">
        <v>1.2607325065328299</v>
      </c>
      <c r="D448" s="15">
        <v>-5.52</v>
      </c>
      <c r="E448" s="62"/>
      <c r="F448" s="19">
        <f t="shared" si="70"/>
        <v>1067.3851348898093</v>
      </c>
      <c r="G448" s="20">
        <f t="shared" si="66"/>
        <v>-5.1799066326095371</v>
      </c>
      <c r="H448" s="19">
        <f t="shared" si="71"/>
        <v>651.54276489836718</v>
      </c>
      <c r="I448" s="18">
        <f t="shared" si="67"/>
        <v>-5.7666140692978249</v>
      </c>
      <c r="J448" s="63"/>
      <c r="K448" s="15">
        <f t="shared" si="68"/>
        <v>-5.5200000000000005</v>
      </c>
      <c r="L448" s="15">
        <f t="shared" si="69"/>
        <v>0</v>
      </c>
      <c r="M448" s="62"/>
      <c r="N448" s="22">
        <v>1067</v>
      </c>
      <c r="O448" s="22">
        <v>652</v>
      </c>
      <c r="P448" s="22">
        <f t="shared" si="72"/>
        <v>415</v>
      </c>
      <c r="Q448" s="19">
        <f t="shared" si="73"/>
        <v>88.916666666666671</v>
      </c>
      <c r="R448" s="19">
        <f t="shared" si="74"/>
        <v>163</v>
      </c>
      <c r="S448" s="19">
        <f t="shared" si="75"/>
        <v>51.875</v>
      </c>
      <c r="T448" s="20">
        <f t="shared" si="76"/>
        <v>1.2497656982193064</v>
      </c>
      <c r="U448"/>
      <c r="V448" s="13"/>
      <c r="W448" s="13"/>
      <c r="X448" s="13"/>
    </row>
    <row r="449" spans="1:24" s="64" customFormat="1" ht="18" customHeight="1" x14ac:dyDescent="0.2">
      <c r="A449" s="13">
        <v>68.474999999999994</v>
      </c>
      <c r="B449" s="18">
        <v>18.140999999999998</v>
      </c>
      <c r="C449" s="18">
        <v>1.2586585922269691</v>
      </c>
      <c r="D449" s="15">
        <v>-5.55</v>
      </c>
      <c r="E449" s="62"/>
      <c r="F449" s="19">
        <f t="shared" si="70"/>
        <v>1068.8616415528948</v>
      </c>
      <c r="G449" s="20">
        <f t="shared" si="66"/>
        <v>-5.2010581240028921</v>
      </c>
      <c r="H449" s="19">
        <f t="shared" si="71"/>
        <v>655.37642258361927</v>
      </c>
      <c r="I449" s="18">
        <f t="shared" si="67"/>
        <v>-5.7897396011810995</v>
      </c>
      <c r="J449" s="63"/>
      <c r="K449" s="15">
        <f t="shared" si="68"/>
        <v>-5.5500000000000025</v>
      </c>
      <c r="L449" s="15">
        <f t="shared" si="69"/>
        <v>0</v>
      </c>
      <c r="M449" s="62"/>
      <c r="N449" s="22">
        <v>1069</v>
      </c>
      <c r="O449" s="22">
        <v>655</v>
      </c>
      <c r="P449" s="22">
        <f t="shared" si="72"/>
        <v>414</v>
      </c>
      <c r="Q449" s="19">
        <f t="shared" si="73"/>
        <v>89.083333333333329</v>
      </c>
      <c r="R449" s="19">
        <f t="shared" si="74"/>
        <v>163.75</v>
      </c>
      <c r="S449" s="19">
        <f t="shared" si="75"/>
        <v>51.75</v>
      </c>
      <c r="T449" s="20">
        <f t="shared" si="76"/>
        <v>1.2572497661365762</v>
      </c>
      <c r="U449"/>
      <c r="V449" s="13"/>
      <c r="W449" s="13"/>
      <c r="X449" s="13"/>
    </row>
    <row r="450" spans="1:24" s="64" customFormat="1" ht="18" customHeight="1" x14ac:dyDescent="0.2">
      <c r="A450" s="13">
        <v>68.525000000000006</v>
      </c>
      <c r="B450" s="18">
        <v>17.713000000000001</v>
      </c>
      <c r="C450" s="18">
        <v>1.2482890206976647</v>
      </c>
      <c r="D450" s="15">
        <v>-5.66</v>
      </c>
      <c r="E450" s="62"/>
      <c r="F450" s="19">
        <f t="shared" si="70"/>
        <v>1076.3058748657436</v>
      </c>
      <c r="G450" s="20">
        <f t="shared" si="66"/>
        <v>-5.2819789686458387</v>
      </c>
      <c r="H450" s="19">
        <f t="shared" si="71"/>
        <v>670.27566893092808</v>
      </c>
      <c r="I450" s="18">
        <f t="shared" si="67"/>
        <v>-5.8771035330756778</v>
      </c>
      <c r="J450" s="63"/>
      <c r="K450" s="15">
        <f t="shared" si="68"/>
        <v>-5.6599999999999993</v>
      </c>
      <c r="L450" s="15">
        <f t="shared" si="69"/>
        <v>0</v>
      </c>
      <c r="M450" s="62"/>
      <c r="N450" s="22">
        <v>1076</v>
      </c>
      <c r="O450" s="22">
        <v>670</v>
      </c>
      <c r="P450" s="22">
        <f t="shared" si="72"/>
        <v>406</v>
      </c>
      <c r="Q450" s="19">
        <f t="shared" si="73"/>
        <v>89.666666666666671</v>
      </c>
      <c r="R450" s="19">
        <f t="shared" si="74"/>
        <v>167.5</v>
      </c>
      <c r="S450" s="19">
        <f t="shared" si="75"/>
        <v>50.75</v>
      </c>
      <c r="T450" s="20">
        <f t="shared" si="76"/>
        <v>1.3020446096654275</v>
      </c>
      <c r="U450"/>
      <c r="V450" s="13"/>
      <c r="W450" s="13"/>
      <c r="X450" s="13"/>
    </row>
    <row r="451" spans="1:24" s="64" customFormat="1" ht="18" customHeight="1" x14ac:dyDescent="0.2">
      <c r="A451" s="13">
        <v>68.575000000000003</v>
      </c>
      <c r="B451" s="18">
        <v>17.378</v>
      </c>
      <c r="C451" s="18">
        <v>1.2399933634742211</v>
      </c>
      <c r="D451" s="15">
        <v>-5.78</v>
      </c>
      <c r="E451" s="62"/>
      <c r="F451" s="19">
        <f t="shared" si="70"/>
        <v>1082.3363386147594</v>
      </c>
      <c r="G451" s="20">
        <f t="shared" si="66"/>
        <v>-5.3647524495568906</v>
      </c>
      <c r="H451" s="19">
        <f t="shared" si="71"/>
        <v>685.90857612796196</v>
      </c>
      <c r="I451" s="18">
        <f t="shared" si="67"/>
        <v>-5.9646890305108791</v>
      </c>
      <c r="J451" s="63"/>
      <c r="K451" s="15">
        <f t="shared" si="68"/>
        <v>-5.7800000000000011</v>
      </c>
      <c r="L451" s="15">
        <f t="shared" si="69"/>
        <v>0</v>
      </c>
      <c r="M451" s="62"/>
      <c r="N451" s="22">
        <v>1082</v>
      </c>
      <c r="O451" s="22">
        <v>686</v>
      </c>
      <c r="P451" s="22">
        <f t="shared" si="72"/>
        <v>396</v>
      </c>
      <c r="Q451" s="19">
        <f t="shared" si="73"/>
        <v>90.166666666666671</v>
      </c>
      <c r="R451" s="19">
        <f t="shared" si="74"/>
        <v>171.5</v>
      </c>
      <c r="S451" s="19">
        <f t="shared" si="75"/>
        <v>49.5</v>
      </c>
      <c r="T451" s="20">
        <f t="shared" si="76"/>
        <v>1.3530499075785583</v>
      </c>
      <c r="U451"/>
      <c r="V451" s="13"/>
      <c r="W451" s="13"/>
      <c r="X451" s="13"/>
    </row>
    <row r="452" spans="1:24" s="64" customFormat="1" ht="18" customHeight="1" x14ac:dyDescent="0.2">
      <c r="A452" s="13">
        <v>68.625</v>
      </c>
      <c r="B452" s="18">
        <v>17.460999999999999</v>
      </c>
      <c r="C452" s="18">
        <v>1.2420672777800821</v>
      </c>
      <c r="D452" s="15">
        <v>-5.77</v>
      </c>
      <c r="E452" s="62"/>
      <c r="F452" s="19">
        <f t="shared" si="70"/>
        <v>1080.8223962420868</v>
      </c>
      <c r="G452" s="20">
        <f t="shared" si="66"/>
        <v>-5.3558508029059082</v>
      </c>
      <c r="H452" s="19">
        <f t="shared" si="71"/>
        <v>684.20786356303154</v>
      </c>
      <c r="I452" s="18">
        <f t="shared" si="67"/>
        <v>-5.9553545798400371</v>
      </c>
      <c r="J452" s="63"/>
      <c r="K452" s="15">
        <f t="shared" si="68"/>
        <v>-5.77</v>
      </c>
      <c r="L452" s="15">
        <f t="shared" si="69"/>
        <v>0</v>
      </c>
      <c r="M452" s="62"/>
      <c r="N452" s="22">
        <v>1081</v>
      </c>
      <c r="O452" s="22">
        <v>684</v>
      </c>
      <c r="P452" s="22">
        <f t="shared" si="72"/>
        <v>397</v>
      </c>
      <c r="Q452" s="19">
        <f t="shared" si="73"/>
        <v>90.083333333333329</v>
      </c>
      <c r="R452" s="19">
        <f t="shared" si="74"/>
        <v>171</v>
      </c>
      <c r="S452" s="19">
        <f t="shared" si="75"/>
        <v>49.625</v>
      </c>
      <c r="T452" s="20">
        <f t="shared" si="76"/>
        <v>1.34736355226642</v>
      </c>
      <c r="U452"/>
      <c r="V452" s="13"/>
      <c r="W452" s="13"/>
      <c r="X452" s="13"/>
    </row>
    <row r="453" spans="1:24" s="64" customFormat="1" ht="18" customHeight="1" x14ac:dyDescent="0.2">
      <c r="A453" s="13">
        <v>68.674999999999997</v>
      </c>
      <c r="B453" s="18">
        <v>18.053999999999998</v>
      </c>
      <c r="C453" s="18">
        <v>1.2565846779211083</v>
      </c>
      <c r="D453" s="15">
        <v>-5.58</v>
      </c>
      <c r="E453" s="62"/>
      <c r="F453" s="19">
        <f t="shared" si="70"/>
        <v>1070.3422387578303</v>
      </c>
      <c r="G453" s="20">
        <f t="shared" si="66"/>
        <v>-5.2221312757072411</v>
      </c>
      <c r="H453" s="19">
        <f t="shared" si="71"/>
        <v>659.22070110627942</v>
      </c>
      <c r="I453" s="18">
        <f t="shared" si="67"/>
        <v>-5.8126591114669353</v>
      </c>
      <c r="J453" s="63"/>
      <c r="K453" s="15">
        <f t="shared" si="68"/>
        <v>-5.5800000000000036</v>
      </c>
      <c r="L453" s="15">
        <f t="shared" si="69"/>
        <v>0</v>
      </c>
      <c r="M453" s="62"/>
      <c r="N453" s="22">
        <v>1070</v>
      </c>
      <c r="O453" s="22">
        <v>659</v>
      </c>
      <c r="P453" s="22">
        <f t="shared" si="72"/>
        <v>411</v>
      </c>
      <c r="Q453" s="19">
        <f t="shared" si="73"/>
        <v>89.166666666666671</v>
      </c>
      <c r="R453" s="19">
        <f t="shared" si="74"/>
        <v>164.75</v>
      </c>
      <c r="S453" s="19">
        <f t="shared" si="75"/>
        <v>51.375</v>
      </c>
      <c r="T453" s="20">
        <f t="shared" si="76"/>
        <v>1.2714953271028038</v>
      </c>
      <c r="U453"/>
      <c r="V453" s="13"/>
      <c r="W453" s="13"/>
      <c r="X453" s="13"/>
    </row>
    <row r="454" spans="1:24" s="64" customFormat="1" ht="18" customHeight="1" x14ac:dyDescent="0.2">
      <c r="A454" s="13">
        <v>68.724999999999994</v>
      </c>
      <c r="B454" s="18">
        <v>17.378</v>
      </c>
      <c r="C454" s="18">
        <v>1.2399933634742211</v>
      </c>
      <c r="D454" s="15">
        <v>-5.76</v>
      </c>
      <c r="E454" s="62"/>
      <c r="F454" s="19">
        <f t="shared" si="70"/>
        <v>1082.3363386147594</v>
      </c>
      <c r="G454" s="20">
        <f t="shared" si="66"/>
        <v>-5.353090968969072</v>
      </c>
      <c r="H454" s="19">
        <f t="shared" si="71"/>
        <v>683.68154662463917</v>
      </c>
      <c r="I454" s="18">
        <f t="shared" si="67"/>
        <v>-5.9524564518132479</v>
      </c>
      <c r="J454" s="63"/>
      <c r="K454" s="15">
        <f t="shared" si="68"/>
        <v>-5.759999999999998</v>
      </c>
      <c r="L454" s="15">
        <f t="shared" si="69"/>
        <v>0</v>
      </c>
      <c r="M454" s="62"/>
      <c r="N454" s="22">
        <v>1082</v>
      </c>
      <c r="O454" s="22">
        <v>684</v>
      </c>
      <c r="P454" s="22">
        <f t="shared" si="72"/>
        <v>398</v>
      </c>
      <c r="Q454" s="19">
        <f t="shared" si="73"/>
        <v>90.166666666666671</v>
      </c>
      <c r="R454" s="19">
        <f t="shared" si="74"/>
        <v>171</v>
      </c>
      <c r="S454" s="19">
        <f t="shared" si="75"/>
        <v>49.75</v>
      </c>
      <c r="T454" s="20">
        <f t="shared" si="76"/>
        <v>1.344731977818854</v>
      </c>
      <c r="U454"/>
      <c r="V454" s="13"/>
      <c r="W454" s="13"/>
      <c r="X454" s="13"/>
    </row>
    <row r="455" spans="1:24" s="64" customFormat="1" ht="18" customHeight="1" x14ac:dyDescent="0.2">
      <c r="A455" s="13">
        <v>68.775000000000006</v>
      </c>
      <c r="B455" s="18">
        <v>17.295000000000002</v>
      </c>
      <c r="C455" s="18">
        <v>1.2379194491683603</v>
      </c>
      <c r="D455" s="15">
        <v>-5.79</v>
      </c>
      <c r="E455" s="62"/>
      <c r="F455" s="19">
        <f t="shared" si="70"/>
        <v>1083.854528191277</v>
      </c>
      <c r="G455" s="20">
        <f t="shared" si="66"/>
        <v>-5.3736540971900899</v>
      </c>
      <c r="H455" s="19">
        <f t="shared" si="71"/>
        <v>687.6140598605906</v>
      </c>
      <c r="I455" s="18">
        <f t="shared" si="67"/>
        <v>-5.9740032987076681</v>
      </c>
      <c r="J455" s="63"/>
      <c r="K455" s="15">
        <f t="shared" si="68"/>
        <v>-5.7900000000000009</v>
      </c>
      <c r="L455" s="15">
        <f t="shared" si="69"/>
        <v>0</v>
      </c>
      <c r="M455" s="62"/>
      <c r="N455" s="22">
        <v>1084</v>
      </c>
      <c r="O455" s="22">
        <v>688</v>
      </c>
      <c r="P455" s="22">
        <f t="shared" si="72"/>
        <v>396</v>
      </c>
      <c r="Q455" s="19">
        <f t="shared" si="73"/>
        <v>90.333333333333329</v>
      </c>
      <c r="R455" s="19">
        <f t="shared" si="74"/>
        <v>172</v>
      </c>
      <c r="S455" s="19">
        <f t="shared" si="75"/>
        <v>49.5</v>
      </c>
      <c r="T455" s="20">
        <f t="shared" si="76"/>
        <v>1.356088560885609</v>
      </c>
      <c r="U455"/>
      <c r="V455" s="13"/>
      <c r="W455" s="13"/>
      <c r="X455" s="13"/>
    </row>
    <row r="456" spans="1:24" s="64" customFormat="1" ht="18" customHeight="1" x14ac:dyDescent="0.2">
      <c r="A456" s="13">
        <v>68.825000000000003</v>
      </c>
      <c r="B456" s="18">
        <v>17.378</v>
      </c>
      <c r="C456" s="18">
        <v>1.2399933634742211</v>
      </c>
      <c r="D456" s="15">
        <v>-5.78</v>
      </c>
      <c r="E456" s="62"/>
      <c r="F456" s="19">
        <f t="shared" si="70"/>
        <v>1082.3363386147594</v>
      </c>
      <c r="G456" s="20">
        <f t="shared" si="66"/>
        <v>-5.3647524495568906</v>
      </c>
      <c r="H456" s="19">
        <f t="shared" si="71"/>
        <v>685.90857612796196</v>
      </c>
      <c r="I456" s="18">
        <f t="shared" si="67"/>
        <v>-5.9646890305108791</v>
      </c>
      <c r="J456" s="63"/>
      <c r="K456" s="15">
        <f t="shared" si="68"/>
        <v>-5.7800000000000011</v>
      </c>
      <c r="L456" s="15">
        <f t="shared" si="69"/>
        <v>0</v>
      </c>
      <c r="M456" s="62"/>
      <c r="N456" s="22">
        <v>1082</v>
      </c>
      <c r="O456" s="22">
        <v>686</v>
      </c>
      <c r="P456" s="22">
        <f t="shared" si="72"/>
        <v>396</v>
      </c>
      <c r="Q456" s="19">
        <f t="shared" si="73"/>
        <v>90.166666666666671</v>
      </c>
      <c r="R456" s="19">
        <f t="shared" si="74"/>
        <v>171.5</v>
      </c>
      <c r="S456" s="19">
        <f t="shared" si="75"/>
        <v>49.5</v>
      </c>
      <c r="T456" s="20">
        <f t="shared" si="76"/>
        <v>1.3530499075785583</v>
      </c>
      <c r="U456"/>
      <c r="V456" s="13"/>
      <c r="W456" s="13"/>
      <c r="X456" s="13"/>
    </row>
    <row r="457" spans="1:24" s="64" customFormat="1" ht="18" customHeight="1" x14ac:dyDescent="0.2">
      <c r="A457" s="13">
        <v>68.875</v>
      </c>
      <c r="B457" s="18">
        <v>17.378</v>
      </c>
      <c r="C457" s="18">
        <v>1.2399933634742211</v>
      </c>
      <c r="D457" s="15">
        <v>-5.78</v>
      </c>
      <c r="E457" s="62"/>
      <c r="F457" s="19">
        <f t="shared" si="70"/>
        <v>1082.3363386147594</v>
      </c>
      <c r="G457" s="20">
        <f t="shared" si="66"/>
        <v>-5.3647524495568906</v>
      </c>
      <c r="H457" s="19">
        <f t="shared" si="71"/>
        <v>685.90857612796196</v>
      </c>
      <c r="I457" s="18">
        <f t="shared" si="67"/>
        <v>-5.9646890305108791</v>
      </c>
      <c r="J457" s="63"/>
      <c r="K457" s="15">
        <f t="shared" si="68"/>
        <v>-5.7800000000000011</v>
      </c>
      <c r="L457" s="15">
        <f t="shared" si="69"/>
        <v>0</v>
      </c>
      <c r="M457" s="62"/>
      <c r="N457" s="22">
        <v>1082</v>
      </c>
      <c r="O457" s="22">
        <v>686</v>
      </c>
      <c r="P457" s="22">
        <f t="shared" si="72"/>
        <v>396</v>
      </c>
      <c r="Q457" s="19">
        <f t="shared" si="73"/>
        <v>90.166666666666671</v>
      </c>
      <c r="R457" s="19">
        <f t="shared" si="74"/>
        <v>171.5</v>
      </c>
      <c r="S457" s="19">
        <f t="shared" si="75"/>
        <v>49.5</v>
      </c>
      <c r="T457" s="20">
        <f t="shared" si="76"/>
        <v>1.3530499075785583</v>
      </c>
      <c r="U457"/>
      <c r="V457" s="13"/>
      <c r="W457" s="13"/>
      <c r="X457" s="13"/>
    </row>
    <row r="458" spans="1:24" s="64" customFormat="1" ht="18" customHeight="1" x14ac:dyDescent="0.2">
      <c r="A458" s="13">
        <v>68.924999999999997</v>
      </c>
      <c r="B458" s="18">
        <v>17.460999999999999</v>
      </c>
      <c r="C458" s="18">
        <v>1.2420672777800821</v>
      </c>
      <c r="D458" s="15">
        <v>-5.77</v>
      </c>
      <c r="E458" s="62"/>
      <c r="F458" s="19">
        <f t="shared" si="70"/>
        <v>1080.8223962420868</v>
      </c>
      <c r="G458" s="20">
        <f t="shared" si="66"/>
        <v>-5.3558508029059082</v>
      </c>
      <c r="H458" s="19">
        <f t="shared" si="71"/>
        <v>684.20786356303154</v>
      </c>
      <c r="I458" s="18">
        <f t="shared" si="67"/>
        <v>-5.9553545798400371</v>
      </c>
      <c r="J458" s="63"/>
      <c r="K458" s="15">
        <f t="shared" si="68"/>
        <v>-5.77</v>
      </c>
      <c r="L458" s="15">
        <f t="shared" si="69"/>
        <v>0</v>
      </c>
      <c r="M458" s="62"/>
      <c r="N458" s="22">
        <v>1081</v>
      </c>
      <c r="O458" s="22">
        <v>684</v>
      </c>
      <c r="P458" s="22">
        <f t="shared" si="72"/>
        <v>397</v>
      </c>
      <c r="Q458" s="19">
        <f t="shared" si="73"/>
        <v>90.083333333333329</v>
      </c>
      <c r="R458" s="19">
        <f t="shared" si="74"/>
        <v>171</v>
      </c>
      <c r="S458" s="19">
        <f t="shared" si="75"/>
        <v>49.625</v>
      </c>
      <c r="T458" s="20">
        <f t="shared" si="76"/>
        <v>1.34736355226642</v>
      </c>
      <c r="U458"/>
      <c r="V458" s="13"/>
      <c r="W458" s="13"/>
      <c r="X458" s="13"/>
    </row>
    <row r="459" spans="1:24" s="64" customFormat="1" ht="18" customHeight="1" x14ac:dyDescent="0.2">
      <c r="A459" s="13">
        <v>68.974999999999994</v>
      </c>
      <c r="B459" s="18">
        <v>17.545000000000002</v>
      </c>
      <c r="C459" s="18">
        <v>1.2441411920859431</v>
      </c>
      <c r="D459" s="15">
        <v>-5.72</v>
      </c>
      <c r="E459" s="62"/>
      <c r="F459" s="19">
        <f t="shared" si="70"/>
        <v>1079.3126832755379</v>
      </c>
      <c r="G459" s="20">
        <f t="shared" si="66"/>
        <v>-5.3235178678563315</v>
      </c>
      <c r="H459" s="19">
        <f t="shared" si="71"/>
        <v>678.07028619187236</v>
      </c>
      <c r="I459" s="18">
        <f t="shared" si="67"/>
        <v>-5.9212787575960384</v>
      </c>
      <c r="J459" s="63"/>
      <c r="K459" s="15">
        <f t="shared" si="68"/>
        <v>-5.7199999999999989</v>
      </c>
      <c r="L459" s="15">
        <f t="shared" si="69"/>
        <v>0</v>
      </c>
      <c r="M459" s="62"/>
      <c r="N459" s="22">
        <v>1079</v>
      </c>
      <c r="O459" s="22">
        <v>678</v>
      </c>
      <c r="P459" s="22">
        <f t="shared" si="72"/>
        <v>401</v>
      </c>
      <c r="Q459" s="19">
        <f t="shared" si="73"/>
        <v>89.916666666666671</v>
      </c>
      <c r="R459" s="19">
        <f t="shared" si="74"/>
        <v>169.5</v>
      </c>
      <c r="S459" s="19">
        <f t="shared" si="75"/>
        <v>50.125</v>
      </c>
      <c r="T459" s="20">
        <f t="shared" si="76"/>
        <v>1.3276181649675625</v>
      </c>
      <c r="U459"/>
      <c r="V459" s="13"/>
      <c r="W459" s="13"/>
      <c r="X459" s="13"/>
    </row>
    <row r="460" spans="1:24" s="64" customFormat="1" ht="18" customHeight="1" x14ac:dyDescent="0.2">
      <c r="A460" s="13">
        <v>69.025000000000006</v>
      </c>
      <c r="B460" s="18">
        <v>17.797999999999998</v>
      </c>
      <c r="C460" s="18">
        <v>1.2503629350035255</v>
      </c>
      <c r="D460" s="15">
        <v>-5.65</v>
      </c>
      <c r="E460" s="62"/>
      <c r="F460" s="19">
        <f t="shared" si="70"/>
        <v>1074.8087443208042</v>
      </c>
      <c r="G460" s="20">
        <f t="shared" si="66"/>
        <v>-5.2730116310872051</v>
      </c>
      <c r="H460" s="19">
        <f t="shared" si="71"/>
        <v>668.60616427684522</v>
      </c>
      <c r="I460" s="18">
        <f t="shared" si="67"/>
        <v>-5.8675078489802015</v>
      </c>
      <c r="J460" s="63"/>
      <c r="K460" s="15">
        <f t="shared" si="68"/>
        <v>-5.65</v>
      </c>
      <c r="L460" s="15">
        <f t="shared" si="69"/>
        <v>0</v>
      </c>
      <c r="M460" s="62"/>
      <c r="N460" s="22">
        <v>1075</v>
      </c>
      <c r="O460" s="22">
        <v>669</v>
      </c>
      <c r="P460" s="22">
        <f t="shared" si="72"/>
        <v>406</v>
      </c>
      <c r="Q460" s="19">
        <f t="shared" si="73"/>
        <v>89.583333333333329</v>
      </c>
      <c r="R460" s="19">
        <f t="shared" si="74"/>
        <v>167.25</v>
      </c>
      <c r="S460" s="19">
        <f t="shared" si="75"/>
        <v>50.75</v>
      </c>
      <c r="T460" s="20">
        <f t="shared" si="76"/>
        <v>1.3004651162790699</v>
      </c>
      <c r="U460"/>
      <c r="V460" s="13"/>
      <c r="W460" s="13"/>
      <c r="X460" s="13"/>
    </row>
    <row r="461" spans="1:24" s="64" customFormat="1" ht="18" customHeight="1" x14ac:dyDescent="0.2">
      <c r="A461" s="13">
        <v>69.075000000000003</v>
      </c>
      <c r="B461" s="18">
        <v>18.053999999999998</v>
      </c>
      <c r="C461" s="18">
        <v>1.2565846779211083</v>
      </c>
      <c r="D461" s="15">
        <v>-5.56</v>
      </c>
      <c r="E461" s="62"/>
      <c r="F461" s="19">
        <f t="shared" si="70"/>
        <v>1070.3422387578303</v>
      </c>
      <c r="G461" s="20">
        <f t="shared" si="66"/>
        <v>-5.2100753685426566</v>
      </c>
      <c r="H461" s="19">
        <f t="shared" si="71"/>
        <v>657.01835082076923</v>
      </c>
      <c r="I461" s="18">
        <f t="shared" si="67"/>
        <v>-5.7995615574782278</v>
      </c>
      <c r="J461" s="63"/>
      <c r="K461" s="15">
        <f t="shared" si="68"/>
        <v>-5.5600000000000005</v>
      </c>
      <c r="L461" s="15">
        <f t="shared" si="69"/>
        <v>0</v>
      </c>
      <c r="M461" s="62"/>
      <c r="N461" s="22">
        <v>1070</v>
      </c>
      <c r="O461" s="22">
        <v>657</v>
      </c>
      <c r="P461" s="22">
        <f t="shared" si="72"/>
        <v>413</v>
      </c>
      <c r="Q461" s="19">
        <f t="shared" si="73"/>
        <v>89.166666666666671</v>
      </c>
      <c r="R461" s="19">
        <f t="shared" si="74"/>
        <v>164.25</v>
      </c>
      <c r="S461" s="19">
        <f t="shared" si="75"/>
        <v>51.625</v>
      </c>
      <c r="T461" s="20">
        <f t="shared" si="76"/>
        <v>1.2630841121495326</v>
      </c>
      <c r="U461"/>
      <c r="V461" s="13"/>
      <c r="W461" s="13"/>
      <c r="X461" s="13"/>
    </row>
    <row r="462" spans="1:24" s="64" customFormat="1" ht="18" customHeight="1" x14ac:dyDescent="0.2">
      <c r="A462" s="13">
        <v>69.125</v>
      </c>
      <c r="B462" s="18">
        <v>18.315000000000001</v>
      </c>
      <c r="C462" s="18">
        <v>1.2628064208386909</v>
      </c>
      <c r="D462" s="15">
        <v>-5.47</v>
      </c>
      <c r="E462" s="62"/>
      <c r="F462" s="19">
        <f t="shared" si="70"/>
        <v>1065.9127018401509</v>
      </c>
      <c r="G462" s="20">
        <f t="shared" si="66"/>
        <v>-5.1464345880188667</v>
      </c>
      <c r="H462" s="19">
        <f t="shared" si="71"/>
        <v>645.52644808491004</v>
      </c>
      <c r="I462" s="18">
        <f t="shared" si="67"/>
        <v>-5.729768449237592</v>
      </c>
      <c r="J462" s="63"/>
      <c r="K462" s="15">
        <f t="shared" si="68"/>
        <v>-5.4700000000000024</v>
      </c>
      <c r="L462" s="15">
        <f t="shared" si="69"/>
        <v>0</v>
      </c>
      <c r="M462" s="62"/>
      <c r="N462" s="22">
        <v>1066</v>
      </c>
      <c r="O462" s="22">
        <v>646</v>
      </c>
      <c r="P462" s="22">
        <f t="shared" si="72"/>
        <v>420</v>
      </c>
      <c r="Q462" s="19">
        <f t="shared" si="73"/>
        <v>88.833333333333329</v>
      </c>
      <c r="R462" s="19">
        <f t="shared" si="74"/>
        <v>161.5</v>
      </c>
      <c r="S462" s="19">
        <f t="shared" si="75"/>
        <v>52.5</v>
      </c>
      <c r="T462" s="20">
        <f t="shared" si="76"/>
        <v>1.2270168855534709</v>
      </c>
      <c r="U462"/>
      <c r="V462" s="13"/>
      <c r="W462" s="13"/>
      <c r="X462" s="13"/>
    </row>
    <row r="463" spans="1:24" s="64" customFormat="1" ht="18" customHeight="1" x14ac:dyDescent="0.2">
      <c r="A463" s="13">
        <v>69.174999999999997</v>
      </c>
      <c r="B463" s="18">
        <v>18.579000000000001</v>
      </c>
      <c r="C463" s="18">
        <v>1.2690281637562735</v>
      </c>
      <c r="D463" s="15">
        <v>-5.42</v>
      </c>
      <c r="E463" s="62"/>
      <c r="F463" s="19">
        <f t="shared" si="70"/>
        <v>1061.5196764828777</v>
      </c>
      <c r="G463" s="20">
        <f t="shared" ref="G463:G526" si="77">((F463*(-11.72*D463-23.44)+15454.8))/(F463*D463+2*F463-7727.4)</f>
        <v>-5.1068930692650474</v>
      </c>
      <c r="H463" s="19">
        <f t="shared" si="71"/>
        <v>638.49766394767937</v>
      </c>
      <c r="I463" s="18">
        <f t="shared" ref="I463:I526" si="78">(-14.58*(G463+2))/(G463-2.86)</f>
        <v>-5.685842718868475</v>
      </c>
      <c r="J463" s="63"/>
      <c r="K463" s="15">
        <f t="shared" ref="K463:K526" si="79">(I463*(H463/F463))-2</f>
        <v>-5.4200000000000017</v>
      </c>
      <c r="L463" s="15">
        <f t="shared" ref="L463:L526" si="80">D463-K463</f>
        <v>0</v>
      </c>
      <c r="M463" s="62"/>
      <c r="N463" s="22">
        <v>1062</v>
      </c>
      <c r="O463" s="22">
        <v>639</v>
      </c>
      <c r="P463" s="22">
        <f t="shared" si="72"/>
        <v>423</v>
      </c>
      <c r="Q463" s="19">
        <f t="shared" si="73"/>
        <v>88.5</v>
      </c>
      <c r="R463" s="19">
        <f t="shared" si="74"/>
        <v>159.75</v>
      </c>
      <c r="S463" s="19">
        <f t="shared" si="75"/>
        <v>52.875</v>
      </c>
      <c r="T463" s="20">
        <f t="shared" si="76"/>
        <v>1.2076271186440677</v>
      </c>
      <c r="U463"/>
      <c r="V463" s="13"/>
      <c r="W463" s="13"/>
      <c r="X463" s="13"/>
    </row>
    <row r="464" spans="1:24" s="64" customFormat="1" ht="18" customHeight="1" x14ac:dyDescent="0.2">
      <c r="A464" s="13">
        <v>69.224999999999994</v>
      </c>
      <c r="B464" s="18">
        <v>18.491</v>
      </c>
      <c r="C464" s="18">
        <v>1.2669542494504127</v>
      </c>
      <c r="D464" s="15">
        <v>-5.41</v>
      </c>
      <c r="E464" s="62"/>
      <c r="F464" s="19">
        <f t="shared" ref="F464:F527" si="81">1602.5/(C464+0.2406)</f>
        <v>1062.9799893331867</v>
      </c>
      <c r="G464" s="20">
        <f t="shared" si="77"/>
        <v>-5.1036101384087527</v>
      </c>
      <c r="H464" s="19">
        <f t="shared" ref="H464:H527" si="82">((1515.8-(530*G464))/(G464+11.72))</f>
        <v>637.91787691627246</v>
      </c>
      <c r="I464" s="18">
        <f t="shared" si="78"/>
        <v>-5.6821761778309963</v>
      </c>
      <c r="J464" s="63"/>
      <c r="K464" s="15">
        <f t="shared" si="79"/>
        <v>-5.4100000000000019</v>
      </c>
      <c r="L464" s="15">
        <f t="shared" si="80"/>
        <v>0</v>
      </c>
      <c r="M464" s="62"/>
      <c r="N464" s="22">
        <v>1063</v>
      </c>
      <c r="O464" s="22">
        <v>638</v>
      </c>
      <c r="P464" s="22">
        <f t="shared" ref="P464:P527" si="83">N464-O464</f>
        <v>425</v>
      </c>
      <c r="Q464" s="19">
        <f t="shared" ref="Q464:Q527" si="84">N464/12</f>
        <v>88.583333333333329</v>
      </c>
      <c r="R464" s="19">
        <f t="shared" ref="R464:R527" si="85">O464/4</f>
        <v>159.5</v>
      </c>
      <c r="S464" s="19">
        <f t="shared" ref="S464:S527" si="86">P464/8</f>
        <v>53.125</v>
      </c>
      <c r="T464" s="20">
        <f t="shared" ref="T464:T527" si="87">(R464-S464)/Q464</f>
        <v>1.2008466603951082</v>
      </c>
      <c r="U464"/>
      <c r="V464" s="13"/>
      <c r="W464" s="13"/>
      <c r="X464" s="13"/>
    </row>
    <row r="465" spans="1:24" s="64" customFormat="1" ht="18" customHeight="1" x14ac:dyDescent="0.2">
      <c r="A465" s="13">
        <v>69.275000000000006</v>
      </c>
      <c r="B465" s="18">
        <v>18.667999999999999</v>
      </c>
      <c r="C465" s="18">
        <v>1.2711020780621345</v>
      </c>
      <c r="D465" s="15">
        <v>-5.39</v>
      </c>
      <c r="E465" s="62"/>
      <c r="F465" s="19">
        <f t="shared" si="81"/>
        <v>1060.0633704587219</v>
      </c>
      <c r="G465" s="20">
        <f t="shared" si="77"/>
        <v>-5.0854067982967264</v>
      </c>
      <c r="H465" s="19">
        <f t="shared" si="82"/>
        <v>634.71345945010978</v>
      </c>
      <c r="I465" s="18">
        <f t="shared" si="78"/>
        <v>-5.6617908007944724</v>
      </c>
      <c r="J465" s="63"/>
      <c r="K465" s="15">
        <f t="shared" si="79"/>
        <v>-5.3899999999999988</v>
      </c>
      <c r="L465" s="15">
        <f t="shared" si="80"/>
        <v>0</v>
      </c>
      <c r="M465" s="62"/>
      <c r="N465" s="22">
        <v>1060</v>
      </c>
      <c r="O465" s="22">
        <v>635</v>
      </c>
      <c r="P465" s="22">
        <f t="shared" si="83"/>
        <v>425</v>
      </c>
      <c r="Q465" s="19">
        <f t="shared" si="84"/>
        <v>88.333333333333329</v>
      </c>
      <c r="R465" s="19">
        <f t="shared" si="85"/>
        <v>158.75</v>
      </c>
      <c r="S465" s="19">
        <f t="shared" si="86"/>
        <v>53.125</v>
      </c>
      <c r="T465" s="20">
        <f t="shared" si="87"/>
        <v>1.1957547169811322</v>
      </c>
      <c r="U465"/>
      <c r="V465" s="13"/>
      <c r="W465" s="13"/>
      <c r="X465" s="13"/>
    </row>
    <row r="466" spans="1:24" s="64" customFormat="1" ht="18" customHeight="1" x14ac:dyDescent="0.2">
      <c r="A466" s="13">
        <v>69.325000000000003</v>
      </c>
      <c r="B466" s="18">
        <v>18.667999999999999</v>
      </c>
      <c r="C466" s="18">
        <v>1.2711020780621345</v>
      </c>
      <c r="D466" s="15">
        <v>-5.37</v>
      </c>
      <c r="E466" s="62"/>
      <c r="F466" s="19">
        <f t="shared" si="81"/>
        <v>1060.0633704587219</v>
      </c>
      <c r="G466" s="20">
        <f t="shared" si="77"/>
        <v>-5.0729586473699122</v>
      </c>
      <c r="H466" s="19">
        <f t="shared" si="82"/>
        <v>632.53225909937169</v>
      </c>
      <c r="I466" s="18">
        <f t="shared" si="78"/>
        <v>-5.6477966254756069</v>
      </c>
      <c r="J466" s="63"/>
      <c r="K466" s="15">
        <f t="shared" si="79"/>
        <v>-5.370000000000001</v>
      </c>
      <c r="L466" s="15">
        <f t="shared" si="80"/>
        <v>0</v>
      </c>
      <c r="M466" s="62"/>
      <c r="N466" s="22">
        <v>1060</v>
      </c>
      <c r="O466" s="22">
        <v>633</v>
      </c>
      <c r="P466" s="22">
        <f t="shared" si="83"/>
        <v>427</v>
      </c>
      <c r="Q466" s="19">
        <f t="shared" si="84"/>
        <v>88.333333333333329</v>
      </c>
      <c r="R466" s="19">
        <f t="shared" si="85"/>
        <v>158.25</v>
      </c>
      <c r="S466" s="19">
        <f t="shared" si="86"/>
        <v>53.375</v>
      </c>
      <c r="T466" s="20">
        <f t="shared" si="87"/>
        <v>1.1872641509433963</v>
      </c>
      <c r="U466"/>
      <c r="V466" s="13"/>
      <c r="W466" s="13"/>
      <c r="X466" s="13"/>
    </row>
    <row r="467" spans="1:24" s="64" customFormat="1" ht="18" customHeight="1" x14ac:dyDescent="0.2">
      <c r="A467" s="13">
        <v>69.375</v>
      </c>
      <c r="B467" s="18">
        <v>18.937999999999999</v>
      </c>
      <c r="C467" s="18">
        <v>1.2773238209797171</v>
      </c>
      <c r="D467" s="15">
        <v>-5.32</v>
      </c>
      <c r="E467" s="62"/>
      <c r="F467" s="19">
        <f t="shared" si="81"/>
        <v>1055.7183291093586</v>
      </c>
      <c r="G467" s="20">
        <f t="shared" si="77"/>
        <v>-5.0330560441644829</v>
      </c>
      <c r="H467" s="19">
        <f t="shared" si="82"/>
        <v>625.59514944887565</v>
      </c>
      <c r="I467" s="18">
        <f t="shared" si="78"/>
        <v>-5.6026407105790748</v>
      </c>
      <c r="J467" s="63"/>
      <c r="K467" s="15">
        <f t="shared" si="79"/>
        <v>-5.32</v>
      </c>
      <c r="L467" s="15">
        <f t="shared" si="80"/>
        <v>0</v>
      </c>
      <c r="M467" s="62"/>
      <c r="N467" s="22">
        <v>1056</v>
      </c>
      <c r="O467" s="22">
        <v>626</v>
      </c>
      <c r="P467" s="22">
        <f t="shared" si="83"/>
        <v>430</v>
      </c>
      <c r="Q467" s="19">
        <f t="shared" si="84"/>
        <v>88</v>
      </c>
      <c r="R467" s="19">
        <f t="shared" si="85"/>
        <v>156.5</v>
      </c>
      <c r="S467" s="19">
        <f t="shared" si="86"/>
        <v>53.75</v>
      </c>
      <c r="T467" s="20">
        <f t="shared" si="87"/>
        <v>1.1676136363636365</v>
      </c>
      <c r="U467"/>
      <c r="V467" s="13"/>
      <c r="W467" s="13"/>
      <c r="X467" s="13"/>
    </row>
    <row r="468" spans="1:24" s="64" customFormat="1" ht="18" customHeight="1" x14ac:dyDescent="0.2">
      <c r="A468" s="13">
        <v>69.424999999999997</v>
      </c>
      <c r="B468" s="18">
        <v>19.027999999999999</v>
      </c>
      <c r="C468" s="18">
        <v>1.2793977352855781</v>
      </c>
      <c r="D468" s="15">
        <v>-5.27</v>
      </c>
      <c r="E468" s="62"/>
      <c r="F468" s="19">
        <f t="shared" si="81"/>
        <v>1054.2778866041674</v>
      </c>
      <c r="G468" s="20">
        <f t="shared" si="77"/>
        <v>-4.9986509030179462</v>
      </c>
      <c r="H468" s="19">
        <f t="shared" si="82"/>
        <v>619.67990629584642</v>
      </c>
      <c r="I468" s="18">
        <f t="shared" si="78"/>
        <v>-5.563337868744342</v>
      </c>
      <c r="J468" s="63"/>
      <c r="K468" s="15">
        <f t="shared" si="79"/>
        <v>-5.27</v>
      </c>
      <c r="L468" s="15">
        <f t="shared" si="80"/>
        <v>0</v>
      </c>
      <c r="M468" s="62"/>
      <c r="N468" s="22">
        <v>1054</v>
      </c>
      <c r="O468" s="22">
        <v>620</v>
      </c>
      <c r="P468" s="22">
        <f t="shared" si="83"/>
        <v>434</v>
      </c>
      <c r="Q468" s="19">
        <f t="shared" si="84"/>
        <v>87.833333333333329</v>
      </c>
      <c r="R468" s="19">
        <f t="shared" si="85"/>
        <v>155</v>
      </c>
      <c r="S468" s="19">
        <f t="shared" si="86"/>
        <v>54.25</v>
      </c>
      <c r="T468" s="20">
        <f t="shared" si="87"/>
        <v>1.1470588235294119</v>
      </c>
      <c r="U468"/>
      <c r="V468" s="13"/>
      <c r="W468" s="13"/>
      <c r="X468" s="13"/>
    </row>
    <row r="469" spans="1:24" s="64" customFormat="1" ht="18" customHeight="1" x14ac:dyDescent="0.2">
      <c r="A469" s="13">
        <v>69.474999999999994</v>
      </c>
      <c r="B469" s="18">
        <v>19.303000000000001</v>
      </c>
      <c r="C469" s="18">
        <v>1.2856194782031605</v>
      </c>
      <c r="D469" s="15">
        <v>-5.2</v>
      </c>
      <c r="E469" s="62"/>
      <c r="F469" s="19">
        <f t="shared" si="81"/>
        <v>1049.9800473563905</v>
      </c>
      <c r="G469" s="20">
        <f t="shared" si="77"/>
        <v>-4.9455749286031754</v>
      </c>
      <c r="H469" s="19">
        <f t="shared" si="82"/>
        <v>610.67244357412017</v>
      </c>
      <c r="I469" s="18">
        <f t="shared" si="78"/>
        <v>-5.5020268015952114</v>
      </c>
      <c r="J469" s="63"/>
      <c r="K469" s="15">
        <f t="shared" si="79"/>
        <v>-5.1999999999999993</v>
      </c>
      <c r="L469" s="15">
        <f t="shared" si="80"/>
        <v>0</v>
      </c>
      <c r="M469" s="62"/>
      <c r="N469" s="22">
        <v>1050</v>
      </c>
      <c r="O469" s="22">
        <v>611</v>
      </c>
      <c r="P469" s="22">
        <f t="shared" si="83"/>
        <v>439</v>
      </c>
      <c r="Q469" s="19">
        <f t="shared" si="84"/>
        <v>87.5</v>
      </c>
      <c r="R469" s="19">
        <f t="shared" si="85"/>
        <v>152.75</v>
      </c>
      <c r="S469" s="19">
        <f t="shared" si="86"/>
        <v>54.875</v>
      </c>
      <c r="T469" s="20">
        <f t="shared" si="87"/>
        <v>1.1185714285714285</v>
      </c>
      <c r="U469"/>
      <c r="V469" s="13"/>
      <c r="W469" s="13"/>
      <c r="X469" s="13"/>
    </row>
    <row r="470" spans="1:24" s="64" customFormat="1" ht="18" customHeight="1" x14ac:dyDescent="0.2">
      <c r="A470" s="13">
        <v>69.525000000000006</v>
      </c>
      <c r="B470" s="18">
        <v>19.581</v>
      </c>
      <c r="C470" s="18">
        <v>1.2918412211207433</v>
      </c>
      <c r="D470" s="15">
        <v>-5.13</v>
      </c>
      <c r="E470" s="62"/>
      <c r="F470" s="19">
        <f t="shared" si="81"/>
        <v>1045.7171067403287</v>
      </c>
      <c r="G470" s="20">
        <f t="shared" si="77"/>
        <v>-4.8920953363588939</v>
      </c>
      <c r="H470" s="19">
        <f t="shared" si="82"/>
        <v>601.7381218207023</v>
      </c>
      <c r="I470" s="18">
        <f t="shared" si="78"/>
        <v>-5.4394003394594614</v>
      </c>
      <c r="J470" s="63"/>
      <c r="K470" s="15">
        <f t="shared" si="79"/>
        <v>-5.1299999999999981</v>
      </c>
      <c r="L470" s="15">
        <f t="shared" si="80"/>
        <v>0</v>
      </c>
      <c r="M470" s="62"/>
      <c r="N470" s="22">
        <v>1046</v>
      </c>
      <c r="O470" s="22">
        <v>602</v>
      </c>
      <c r="P470" s="22">
        <f t="shared" si="83"/>
        <v>444</v>
      </c>
      <c r="Q470" s="19">
        <f t="shared" si="84"/>
        <v>87.166666666666671</v>
      </c>
      <c r="R470" s="19">
        <f t="shared" si="85"/>
        <v>150.5</v>
      </c>
      <c r="S470" s="19">
        <f t="shared" si="86"/>
        <v>55.5</v>
      </c>
      <c r="T470" s="20">
        <f t="shared" si="87"/>
        <v>1.0898661567877628</v>
      </c>
      <c r="U470"/>
      <c r="V470" s="13"/>
      <c r="W470" s="13"/>
      <c r="X470" s="13"/>
    </row>
    <row r="471" spans="1:24" s="64" customFormat="1" ht="18" customHeight="1" x14ac:dyDescent="0.2">
      <c r="A471" s="13">
        <v>69.575000000000003</v>
      </c>
      <c r="B471" s="18">
        <v>19.768999999999998</v>
      </c>
      <c r="C471" s="18">
        <v>1.2959890497324651</v>
      </c>
      <c r="D471" s="15">
        <v>-5.05</v>
      </c>
      <c r="E471" s="62"/>
      <c r="F471" s="19">
        <f t="shared" si="81"/>
        <v>1042.8943251151052</v>
      </c>
      <c r="G471" s="20">
        <f t="shared" si="77"/>
        <v>-4.8343417497755246</v>
      </c>
      <c r="H471" s="19">
        <f t="shared" si="82"/>
        <v>592.24564728406074</v>
      </c>
      <c r="I471" s="18">
        <f t="shared" si="78"/>
        <v>-5.3707911677997355</v>
      </c>
      <c r="J471" s="63"/>
      <c r="K471" s="15">
        <f t="shared" si="79"/>
        <v>-5.05</v>
      </c>
      <c r="L471" s="15">
        <f t="shared" si="80"/>
        <v>0</v>
      </c>
      <c r="M471" s="62"/>
      <c r="N471" s="22">
        <v>1043</v>
      </c>
      <c r="O471" s="22">
        <v>592</v>
      </c>
      <c r="P471" s="22">
        <f t="shared" si="83"/>
        <v>451</v>
      </c>
      <c r="Q471" s="19">
        <f t="shared" si="84"/>
        <v>86.916666666666671</v>
      </c>
      <c r="R471" s="19">
        <f t="shared" si="85"/>
        <v>148</v>
      </c>
      <c r="S471" s="19">
        <f t="shared" si="86"/>
        <v>56.375</v>
      </c>
      <c r="T471" s="20">
        <f t="shared" si="87"/>
        <v>1.0541706615532118</v>
      </c>
      <c r="U471"/>
      <c r="V471" s="13"/>
      <c r="W471" s="13"/>
      <c r="X471" s="13"/>
    </row>
    <row r="472" spans="1:24" s="64" customFormat="1" ht="18" customHeight="1" x14ac:dyDescent="0.2">
      <c r="A472" s="13">
        <v>69.625</v>
      </c>
      <c r="B472" s="18">
        <v>20.149999999999999</v>
      </c>
      <c r="C472" s="18">
        <v>1.3042847069559087</v>
      </c>
      <c r="D472" s="15">
        <v>-4.97</v>
      </c>
      <c r="E472" s="62"/>
      <c r="F472" s="19">
        <f t="shared" si="81"/>
        <v>1037.2942348284478</v>
      </c>
      <c r="G472" s="20">
        <f t="shared" si="77"/>
        <v>-4.7705931579391381</v>
      </c>
      <c r="H472" s="19">
        <f t="shared" si="82"/>
        <v>581.95101619758123</v>
      </c>
      <c r="I472" s="18">
        <f t="shared" si="78"/>
        <v>-5.2938542792998984</v>
      </c>
      <c r="J472" s="63"/>
      <c r="K472" s="15">
        <f t="shared" si="79"/>
        <v>-4.9700000000000006</v>
      </c>
      <c r="L472" s="15">
        <f t="shared" si="80"/>
        <v>0</v>
      </c>
      <c r="M472" s="62"/>
      <c r="N472" s="22">
        <v>1037</v>
      </c>
      <c r="O472" s="22">
        <v>582</v>
      </c>
      <c r="P472" s="22">
        <f t="shared" si="83"/>
        <v>455</v>
      </c>
      <c r="Q472" s="19">
        <f t="shared" si="84"/>
        <v>86.416666666666671</v>
      </c>
      <c r="R472" s="19">
        <f t="shared" si="85"/>
        <v>145.5</v>
      </c>
      <c r="S472" s="19">
        <f t="shared" si="86"/>
        <v>56.875</v>
      </c>
      <c r="T472" s="20">
        <f t="shared" si="87"/>
        <v>1.0255544840887174</v>
      </c>
      <c r="U472"/>
      <c r="V472" s="13"/>
      <c r="W472" s="13"/>
      <c r="X472" s="13"/>
    </row>
    <row r="473" spans="1:24" s="64" customFormat="1" ht="18" customHeight="1" x14ac:dyDescent="0.2">
      <c r="A473" s="13">
        <v>69.674999999999997</v>
      </c>
      <c r="B473" s="18">
        <v>20.247</v>
      </c>
      <c r="C473" s="18">
        <v>1.3063586212617695</v>
      </c>
      <c r="D473" s="15">
        <v>-4.9400000000000004</v>
      </c>
      <c r="E473" s="62"/>
      <c r="F473" s="19">
        <f t="shared" si="81"/>
        <v>1035.9035968867277</v>
      </c>
      <c r="G473" s="20">
        <f t="shared" si="77"/>
        <v>-4.74788167035131</v>
      </c>
      <c r="H473" s="19">
        <f t="shared" si="82"/>
        <v>578.32886572499785</v>
      </c>
      <c r="I473" s="18">
        <f t="shared" si="78"/>
        <v>-5.2661327409778256</v>
      </c>
      <c r="J473" s="63"/>
      <c r="K473" s="15">
        <f t="shared" si="79"/>
        <v>-4.9400000000000013</v>
      </c>
      <c r="L473" s="15">
        <f t="shared" si="80"/>
        <v>0</v>
      </c>
      <c r="M473" s="62"/>
      <c r="N473" s="22">
        <v>1036</v>
      </c>
      <c r="O473" s="22">
        <v>578</v>
      </c>
      <c r="P473" s="22">
        <f t="shared" si="83"/>
        <v>458</v>
      </c>
      <c r="Q473" s="19">
        <f t="shared" si="84"/>
        <v>86.333333333333329</v>
      </c>
      <c r="R473" s="19">
        <f t="shared" si="85"/>
        <v>144.5</v>
      </c>
      <c r="S473" s="19">
        <f t="shared" si="86"/>
        <v>57.25</v>
      </c>
      <c r="T473" s="20">
        <f t="shared" si="87"/>
        <v>1.0106177606177607</v>
      </c>
      <c r="U473"/>
      <c r="V473" s="13"/>
      <c r="W473" s="13"/>
      <c r="X473" s="13"/>
    </row>
    <row r="474" spans="1:24" s="64" customFormat="1" ht="18" customHeight="1" x14ac:dyDescent="0.2">
      <c r="A474" s="13">
        <v>69.724999999999994</v>
      </c>
      <c r="B474" s="18">
        <v>19.959</v>
      </c>
      <c r="C474" s="18">
        <v>1.3001368783441867</v>
      </c>
      <c r="D474" s="15">
        <v>-5.01</v>
      </c>
      <c r="E474" s="62"/>
      <c r="F474" s="19">
        <f t="shared" si="81"/>
        <v>1040.0867419505073</v>
      </c>
      <c r="G474" s="20">
        <f t="shared" si="77"/>
        <v>-4.8025285145478236</v>
      </c>
      <c r="H474" s="19">
        <f t="shared" si="82"/>
        <v>587.08447461636047</v>
      </c>
      <c r="I474" s="18">
        <f t="shared" si="78"/>
        <v>-5.332556435454717</v>
      </c>
      <c r="J474" s="63"/>
      <c r="K474" s="15">
        <f t="shared" si="79"/>
        <v>-5.009999999999998</v>
      </c>
      <c r="L474" s="15">
        <f t="shared" si="80"/>
        <v>0</v>
      </c>
      <c r="M474" s="62"/>
      <c r="N474" s="22">
        <v>1040</v>
      </c>
      <c r="O474" s="22">
        <v>587</v>
      </c>
      <c r="P474" s="22">
        <f t="shared" si="83"/>
        <v>453</v>
      </c>
      <c r="Q474" s="19">
        <f t="shared" si="84"/>
        <v>86.666666666666671</v>
      </c>
      <c r="R474" s="19">
        <f t="shared" si="85"/>
        <v>146.75</v>
      </c>
      <c r="S474" s="19">
        <f t="shared" si="86"/>
        <v>56.625</v>
      </c>
      <c r="T474" s="20">
        <f t="shared" si="87"/>
        <v>1.0399038461538461</v>
      </c>
      <c r="U474"/>
      <c r="V474" s="13"/>
      <c r="W474" s="13"/>
      <c r="X474" s="13"/>
    </row>
    <row r="475" spans="1:24" s="64" customFormat="1" ht="18" customHeight="1" x14ac:dyDescent="0.2">
      <c r="A475" s="13">
        <v>69.775000000000006</v>
      </c>
      <c r="B475" s="18">
        <v>19.581</v>
      </c>
      <c r="C475" s="18">
        <v>1.2918412211207433</v>
      </c>
      <c r="D475" s="15">
        <v>-5.13</v>
      </c>
      <c r="E475" s="62"/>
      <c r="F475" s="19">
        <f t="shared" si="81"/>
        <v>1045.7171067403287</v>
      </c>
      <c r="G475" s="20">
        <f t="shared" si="77"/>
        <v>-4.8920953363588939</v>
      </c>
      <c r="H475" s="19">
        <f t="shared" si="82"/>
        <v>601.7381218207023</v>
      </c>
      <c r="I475" s="18">
        <f t="shared" si="78"/>
        <v>-5.4394003394594614</v>
      </c>
      <c r="J475" s="63"/>
      <c r="K475" s="15">
        <f t="shared" si="79"/>
        <v>-5.1299999999999981</v>
      </c>
      <c r="L475" s="15">
        <f t="shared" si="80"/>
        <v>0</v>
      </c>
      <c r="M475" s="62"/>
      <c r="N475" s="22">
        <v>1046</v>
      </c>
      <c r="O475" s="22">
        <v>602</v>
      </c>
      <c r="P475" s="22">
        <f t="shared" si="83"/>
        <v>444</v>
      </c>
      <c r="Q475" s="19">
        <f t="shared" si="84"/>
        <v>87.166666666666671</v>
      </c>
      <c r="R475" s="19">
        <f t="shared" si="85"/>
        <v>150.5</v>
      </c>
      <c r="S475" s="19">
        <f t="shared" si="86"/>
        <v>55.5</v>
      </c>
      <c r="T475" s="20">
        <f t="shared" si="87"/>
        <v>1.0898661567877628</v>
      </c>
      <c r="U475"/>
      <c r="V475" s="13"/>
      <c r="W475" s="13"/>
      <c r="X475" s="13"/>
    </row>
    <row r="476" spans="1:24" s="64" customFormat="1" ht="18" customHeight="1" x14ac:dyDescent="0.2">
      <c r="A476" s="13">
        <v>69.825000000000003</v>
      </c>
      <c r="B476" s="18">
        <v>19.488</v>
      </c>
      <c r="C476" s="18">
        <v>1.2897673068148823</v>
      </c>
      <c r="D476" s="15">
        <v>-5.16</v>
      </c>
      <c r="E476" s="62"/>
      <c r="F476" s="19">
        <f t="shared" si="81"/>
        <v>1047.1342355942286</v>
      </c>
      <c r="G476" s="20">
        <f t="shared" si="77"/>
        <v>-4.9142745945129107</v>
      </c>
      <c r="H476" s="19">
        <f t="shared" si="82"/>
        <v>605.42635642775326</v>
      </c>
      <c r="I476" s="18">
        <f t="shared" si="78"/>
        <v>-5.4654775916955396</v>
      </c>
      <c r="J476" s="63"/>
      <c r="K476" s="15">
        <f t="shared" si="79"/>
        <v>-5.16</v>
      </c>
      <c r="L476" s="15">
        <f t="shared" si="80"/>
        <v>0</v>
      </c>
      <c r="M476" s="62"/>
      <c r="N476" s="22">
        <v>1047</v>
      </c>
      <c r="O476" s="22">
        <v>605</v>
      </c>
      <c r="P476" s="22">
        <f t="shared" si="83"/>
        <v>442</v>
      </c>
      <c r="Q476" s="19">
        <f t="shared" si="84"/>
        <v>87.25</v>
      </c>
      <c r="R476" s="19">
        <f t="shared" si="85"/>
        <v>151.25</v>
      </c>
      <c r="S476" s="19">
        <f t="shared" si="86"/>
        <v>55.25</v>
      </c>
      <c r="T476" s="20">
        <f t="shared" si="87"/>
        <v>1.1002865329512894</v>
      </c>
      <c r="U476"/>
      <c r="V476" s="13"/>
      <c r="W476" s="13"/>
      <c r="X476" s="13"/>
    </row>
    <row r="477" spans="1:24" s="64" customFormat="1" ht="18" customHeight="1" x14ac:dyDescent="0.2">
      <c r="A477" s="13">
        <v>69.875</v>
      </c>
      <c r="B477" s="18">
        <v>19.488</v>
      </c>
      <c r="C477" s="18">
        <v>1.2897673068148823</v>
      </c>
      <c r="D477" s="15">
        <v>-5.14</v>
      </c>
      <c r="E477" s="62"/>
      <c r="F477" s="19">
        <f t="shared" si="81"/>
        <v>1047.1342355942286</v>
      </c>
      <c r="G477" s="20">
        <f t="shared" si="77"/>
        <v>-4.9013354237159303</v>
      </c>
      <c r="H477" s="19">
        <f t="shared" si="82"/>
        <v>603.27175923517257</v>
      </c>
      <c r="I477" s="18">
        <f t="shared" si="78"/>
        <v>-5.450282479548525</v>
      </c>
      <c r="J477" s="63"/>
      <c r="K477" s="15">
        <f t="shared" si="79"/>
        <v>-5.1399999999999988</v>
      </c>
      <c r="L477" s="15">
        <f t="shared" si="80"/>
        <v>0</v>
      </c>
      <c r="M477" s="62"/>
      <c r="N477" s="22">
        <v>1047</v>
      </c>
      <c r="O477" s="22">
        <v>603</v>
      </c>
      <c r="P477" s="22">
        <f t="shared" si="83"/>
        <v>444</v>
      </c>
      <c r="Q477" s="19">
        <f t="shared" si="84"/>
        <v>87.25</v>
      </c>
      <c r="R477" s="19">
        <f t="shared" si="85"/>
        <v>150.75</v>
      </c>
      <c r="S477" s="19">
        <f t="shared" si="86"/>
        <v>55.5</v>
      </c>
      <c r="T477" s="20">
        <f t="shared" si="87"/>
        <v>1.0916905444126075</v>
      </c>
      <c r="U477"/>
      <c r="V477" s="13"/>
      <c r="W477" s="13"/>
      <c r="X477" s="13"/>
    </row>
    <row r="478" spans="1:24" s="64" customFormat="1" ht="18" customHeight="1" x14ac:dyDescent="0.2">
      <c r="A478" s="13">
        <v>69.924999999999997</v>
      </c>
      <c r="B478" s="18">
        <v>19.581</v>
      </c>
      <c r="C478" s="18">
        <v>1.2918412211207433</v>
      </c>
      <c r="D478" s="15">
        <v>-5.09</v>
      </c>
      <c r="E478" s="62"/>
      <c r="F478" s="19">
        <f t="shared" si="81"/>
        <v>1045.7171067403287</v>
      </c>
      <c r="G478" s="20">
        <f t="shared" si="77"/>
        <v>-4.8660335627770008</v>
      </c>
      <c r="H478" s="19">
        <f t="shared" si="82"/>
        <v>597.43475924152426</v>
      </c>
      <c r="I478" s="18">
        <f t="shared" si="78"/>
        <v>-5.4085668934460438</v>
      </c>
      <c r="J478" s="63"/>
      <c r="K478" s="15">
        <f t="shared" si="79"/>
        <v>-5.09</v>
      </c>
      <c r="L478" s="15">
        <f t="shared" si="80"/>
        <v>0</v>
      </c>
      <c r="M478" s="62"/>
      <c r="N478" s="22">
        <v>1046</v>
      </c>
      <c r="O478" s="22">
        <v>597</v>
      </c>
      <c r="P478" s="22">
        <f t="shared" si="83"/>
        <v>449</v>
      </c>
      <c r="Q478" s="19">
        <f t="shared" si="84"/>
        <v>87.166666666666671</v>
      </c>
      <c r="R478" s="19">
        <f t="shared" si="85"/>
        <v>149.25</v>
      </c>
      <c r="S478" s="19">
        <f t="shared" si="86"/>
        <v>56.125</v>
      </c>
      <c r="T478" s="20">
        <f t="shared" si="87"/>
        <v>1.0683556405353727</v>
      </c>
      <c r="U478"/>
      <c r="V478" s="13"/>
      <c r="W478" s="13"/>
      <c r="X478" s="13"/>
    </row>
    <row r="479" spans="1:24" s="64" customFormat="1" ht="18" customHeight="1" x14ac:dyDescent="0.2">
      <c r="A479" s="13">
        <v>69.974999999999994</v>
      </c>
      <c r="B479" s="18">
        <v>20.053999999999998</v>
      </c>
      <c r="C479" s="18">
        <v>1.3022107926500477</v>
      </c>
      <c r="D479" s="15">
        <v>-5</v>
      </c>
      <c r="E479" s="62"/>
      <c r="F479" s="19">
        <f t="shared" si="81"/>
        <v>1038.6886114838655</v>
      </c>
      <c r="G479" s="20">
        <f t="shared" si="77"/>
        <v>-4.7932176273972029</v>
      </c>
      <c r="H479" s="19">
        <f t="shared" si="82"/>
        <v>585.58290477897083</v>
      </c>
      <c r="I479" s="18">
        <f t="shared" si="78"/>
        <v>-5.3213060166566182</v>
      </c>
      <c r="J479" s="63"/>
      <c r="K479" s="15">
        <f t="shared" si="79"/>
        <v>-5</v>
      </c>
      <c r="L479" s="15">
        <f t="shared" si="80"/>
        <v>0</v>
      </c>
      <c r="M479" s="62"/>
      <c r="N479" s="22">
        <v>1039</v>
      </c>
      <c r="O479" s="22">
        <v>586</v>
      </c>
      <c r="P479" s="22">
        <f t="shared" si="83"/>
        <v>453</v>
      </c>
      <c r="Q479" s="19">
        <f t="shared" si="84"/>
        <v>86.583333333333329</v>
      </c>
      <c r="R479" s="19">
        <f t="shared" si="85"/>
        <v>146.5</v>
      </c>
      <c r="S479" s="19">
        <f t="shared" si="86"/>
        <v>56.625</v>
      </c>
      <c r="T479" s="20">
        <f t="shared" si="87"/>
        <v>1.038017324350337</v>
      </c>
      <c r="U479"/>
      <c r="V479" s="13"/>
      <c r="W479" s="13"/>
      <c r="X479" s="13"/>
    </row>
    <row r="480" spans="1:24" s="64" customFormat="1" ht="18" customHeight="1" x14ac:dyDescent="0.2">
      <c r="A480" s="13">
        <v>70.025000000000006</v>
      </c>
      <c r="B480" s="18">
        <v>20.539000000000001</v>
      </c>
      <c r="C480" s="18">
        <v>1.3125803641793519</v>
      </c>
      <c r="D480" s="15">
        <v>-4.83</v>
      </c>
      <c r="E480" s="62"/>
      <c r="F480" s="19">
        <f t="shared" si="81"/>
        <v>1031.7539655780461</v>
      </c>
      <c r="G480" s="20">
        <f t="shared" si="77"/>
        <v>-4.6655745666682744</v>
      </c>
      <c r="H480" s="19">
        <f t="shared" si="82"/>
        <v>565.39750232364929</v>
      </c>
      <c r="I480" s="18">
        <f t="shared" si="78"/>
        <v>-5.1642671051533231</v>
      </c>
      <c r="J480" s="63"/>
      <c r="K480" s="15">
        <f t="shared" si="79"/>
        <v>-4.830000000000001</v>
      </c>
      <c r="L480" s="15">
        <f t="shared" si="80"/>
        <v>0</v>
      </c>
      <c r="M480" s="62"/>
      <c r="N480" s="22">
        <v>1032</v>
      </c>
      <c r="O480" s="22">
        <v>565</v>
      </c>
      <c r="P480" s="22">
        <f t="shared" si="83"/>
        <v>467</v>
      </c>
      <c r="Q480" s="19">
        <f t="shared" si="84"/>
        <v>86</v>
      </c>
      <c r="R480" s="19">
        <f t="shared" si="85"/>
        <v>141.25</v>
      </c>
      <c r="S480" s="19">
        <f t="shared" si="86"/>
        <v>58.375</v>
      </c>
      <c r="T480" s="20">
        <f t="shared" si="87"/>
        <v>0.96366279069767447</v>
      </c>
      <c r="U480"/>
      <c r="V480" s="13"/>
      <c r="W480" s="13"/>
      <c r="X480" s="13"/>
    </row>
    <row r="481" spans="1:24" s="64" customFormat="1" ht="18" customHeight="1" x14ac:dyDescent="0.2">
      <c r="A481" s="13">
        <v>70.075000000000003</v>
      </c>
      <c r="B481" s="18">
        <v>20.934999999999999</v>
      </c>
      <c r="C481" s="18">
        <v>1.3208760214027955</v>
      </c>
      <c r="D481" s="15">
        <v>-4.7300000000000004</v>
      </c>
      <c r="E481" s="62"/>
      <c r="F481" s="19">
        <f t="shared" si="81"/>
        <v>1026.2725639298319</v>
      </c>
      <c r="G481" s="20">
        <f t="shared" si="77"/>
        <v>-4.586422003387356</v>
      </c>
      <c r="H481" s="19">
        <f t="shared" si="82"/>
        <v>553.24322011609456</v>
      </c>
      <c r="I481" s="18">
        <f t="shared" si="78"/>
        <v>-5.0641815347335219</v>
      </c>
      <c r="J481" s="63"/>
      <c r="K481" s="15">
        <f t="shared" si="79"/>
        <v>-4.7299999999999986</v>
      </c>
      <c r="L481" s="15">
        <f t="shared" si="80"/>
        <v>0</v>
      </c>
      <c r="M481" s="62"/>
      <c r="N481" s="22">
        <v>1026</v>
      </c>
      <c r="O481" s="22">
        <v>553</v>
      </c>
      <c r="P481" s="22">
        <f t="shared" si="83"/>
        <v>473</v>
      </c>
      <c r="Q481" s="19">
        <f t="shared" si="84"/>
        <v>85.5</v>
      </c>
      <c r="R481" s="19">
        <f t="shared" si="85"/>
        <v>138.25</v>
      </c>
      <c r="S481" s="19">
        <f t="shared" si="86"/>
        <v>59.125</v>
      </c>
      <c r="T481" s="20">
        <f t="shared" si="87"/>
        <v>0.92543859649122806</v>
      </c>
      <c r="U481"/>
      <c r="V481" s="13"/>
      <c r="W481" s="13"/>
      <c r="X481" s="13"/>
    </row>
    <row r="482" spans="1:24" s="64" customFormat="1" ht="18" customHeight="1" x14ac:dyDescent="0.2">
      <c r="A482" s="13">
        <v>70.125</v>
      </c>
      <c r="B482" s="18">
        <v>21.035</v>
      </c>
      <c r="C482" s="18">
        <v>1.3229499357086565</v>
      </c>
      <c r="D482" s="15">
        <v>-4.7</v>
      </c>
      <c r="E482" s="62"/>
      <c r="F482" s="19">
        <f t="shared" si="81"/>
        <v>1024.9113017766779</v>
      </c>
      <c r="G482" s="20">
        <f t="shared" si="77"/>
        <v>-4.5629959316837754</v>
      </c>
      <c r="H482" s="19">
        <f t="shared" si="82"/>
        <v>549.69758382685507</v>
      </c>
      <c r="I482" s="18">
        <f t="shared" si="78"/>
        <v>-5.0341507698325065</v>
      </c>
      <c r="J482" s="63"/>
      <c r="K482" s="15">
        <f t="shared" si="79"/>
        <v>-4.7000000000000011</v>
      </c>
      <c r="L482" s="15">
        <f t="shared" si="80"/>
        <v>0</v>
      </c>
      <c r="M482" s="62"/>
      <c r="N482" s="22">
        <v>1025</v>
      </c>
      <c r="O482" s="22">
        <v>550</v>
      </c>
      <c r="P482" s="22">
        <f t="shared" si="83"/>
        <v>475</v>
      </c>
      <c r="Q482" s="19">
        <f t="shared" si="84"/>
        <v>85.416666666666671</v>
      </c>
      <c r="R482" s="19">
        <f t="shared" si="85"/>
        <v>137.5</v>
      </c>
      <c r="S482" s="19">
        <f t="shared" si="86"/>
        <v>59.375</v>
      </c>
      <c r="T482" s="20">
        <f t="shared" si="87"/>
        <v>0.91463414634146334</v>
      </c>
      <c r="U482"/>
      <c r="V482" s="13"/>
      <c r="W482" s="13"/>
      <c r="X482" s="13"/>
    </row>
    <row r="483" spans="1:24" s="64" customFormat="1" ht="18" customHeight="1" x14ac:dyDescent="0.2">
      <c r="A483" s="13">
        <v>70.174999999999997</v>
      </c>
      <c r="B483" s="18">
        <v>21.236999999999998</v>
      </c>
      <c r="C483" s="18">
        <v>1.3270977643203783</v>
      </c>
      <c r="D483" s="15">
        <v>-4.68</v>
      </c>
      <c r="E483" s="62"/>
      <c r="F483" s="19">
        <f t="shared" si="81"/>
        <v>1022.1995823887069</v>
      </c>
      <c r="G483" s="20">
        <f t="shared" si="77"/>
        <v>-4.5440104772842851</v>
      </c>
      <c r="H483" s="19">
        <f t="shared" si="82"/>
        <v>546.84103711952002</v>
      </c>
      <c r="I483" s="18">
        <f t="shared" si="78"/>
        <v>-5.0096731862553661</v>
      </c>
      <c r="J483" s="63"/>
      <c r="K483" s="15">
        <f t="shared" si="79"/>
        <v>-4.6800000000000006</v>
      </c>
      <c r="L483" s="15">
        <f t="shared" si="80"/>
        <v>0</v>
      </c>
      <c r="M483" s="62"/>
      <c r="N483" s="22">
        <v>1022</v>
      </c>
      <c r="O483" s="22">
        <v>547</v>
      </c>
      <c r="P483" s="22">
        <f t="shared" si="83"/>
        <v>475</v>
      </c>
      <c r="Q483" s="19">
        <f t="shared" si="84"/>
        <v>85.166666666666671</v>
      </c>
      <c r="R483" s="19">
        <f t="shared" si="85"/>
        <v>136.75</v>
      </c>
      <c r="S483" s="19">
        <f t="shared" si="86"/>
        <v>59.375</v>
      </c>
      <c r="T483" s="20">
        <f t="shared" si="87"/>
        <v>0.90851272015655571</v>
      </c>
      <c r="U483"/>
      <c r="V483" s="13"/>
      <c r="W483" s="13"/>
      <c r="X483" s="13"/>
    </row>
    <row r="484" spans="1:24" s="64" customFormat="1" ht="18" customHeight="1" x14ac:dyDescent="0.2">
      <c r="A484" s="13">
        <v>70.224999999999994</v>
      </c>
      <c r="B484" s="18">
        <v>21.035</v>
      </c>
      <c r="C484" s="18">
        <v>1.3229499357086565</v>
      </c>
      <c r="D484" s="15">
        <v>-4.7</v>
      </c>
      <c r="E484" s="62"/>
      <c r="F484" s="19">
        <f t="shared" si="81"/>
        <v>1024.9113017766779</v>
      </c>
      <c r="G484" s="20">
        <f t="shared" si="77"/>
        <v>-4.5629959316837754</v>
      </c>
      <c r="H484" s="19">
        <f t="shared" si="82"/>
        <v>549.69758382685507</v>
      </c>
      <c r="I484" s="18">
        <f t="shared" si="78"/>
        <v>-5.0341507698325065</v>
      </c>
      <c r="J484" s="63"/>
      <c r="K484" s="15">
        <f t="shared" si="79"/>
        <v>-4.7000000000000011</v>
      </c>
      <c r="L484" s="15">
        <f t="shared" si="80"/>
        <v>0</v>
      </c>
      <c r="M484" s="62"/>
      <c r="N484" s="22">
        <v>1025</v>
      </c>
      <c r="O484" s="22">
        <v>550</v>
      </c>
      <c r="P484" s="22">
        <f t="shared" si="83"/>
        <v>475</v>
      </c>
      <c r="Q484" s="19">
        <f t="shared" si="84"/>
        <v>85.416666666666671</v>
      </c>
      <c r="R484" s="19">
        <f t="shared" si="85"/>
        <v>137.5</v>
      </c>
      <c r="S484" s="19">
        <f t="shared" si="86"/>
        <v>59.375</v>
      </c>
      <c r="T484" s="20">
        <f t="shared" si="87"/>
        <v>0.91463414634146334</v>
      </c>
      <c r="U484"/>
      <c r="V484" s="13"/>
      <c r="W484" s="13"/>
      <c r="X484" s="13"/>
    </row>
    <row r="485" spans="1:24" s="64" customFormat="1" ht="18" customHeight="1" x14ac:dyDescent="0.2">
      <c r="A485" s="13">
        <v>70.275000000000006</v>
      </c>
      <c r="B485" s="18">
        <v>20.440999999999999</v>
      </c>
      <c r="C485" s="18">
        <v>1.3105064498734911</v>
      </c>
      <c r="D485" s="15">
        <v>-4.8600000000000003</v>
      </c>
      <c r="E485" s="62"/>
      <c r="F485" s="19">
        <f t="shared" si="81"/>
        <v>1033.1334771579996</v>
      </c>
      <c r="G485" s="20">
        <f t="shared" si="77"/>
        <v>-4.6886209781026738</v>
      </c>
      <c r="H485" s="19">
        <f t="shared" si="82"/>
        <v>568.98783381397936</v>
      </c>
      <c r="I485" s="18">
        <f t="shared" si="78"/>
        <v>-5.1930139259144292</v>
      </c>
      <c r="J485" s="63"/>
      <c r="K485" s="15">
        <f t="shared" si="79"/>
        <v>-4.8600000000000012</v>
      </c>
      <c r="L485" s="15">
        <f t="shared" si="80"/>
        <v>0</v>
      </c>
      <c r="M485" s="62"/>
      <c r="N485" s="22">
        <v>1033</v>
      </c>
      <c r="O485" s="22">
        <v>569</v>
      </c>
      <c r="P485" s="22">
        <f t="shared" si="83"/>
        <v>464</v>
      </c>
      <c r="Q485" s="19">
        <f t="shared" si="84"/>
        <v>86.083333333333329</v>
      </c>
      <c r="R485" s="19">
        <f t="shared" si="85"/>
        <v>142.25</v>
      </c>
      <c r="S485" s="19">
        <f t="shared" si="86"/>
        <v>58</v>
      </c>
      <c r="T485" s="20">
        <f t="shared" si="87"/>
        <v>0.97870280735721205</v>
      </c>
      <c r="U485"/>
      <c r="V485" s="13"/>
      <c r="W485" s="13"/>
      <c r="X485" s="13"/>
    </row>
    <row r="486" spans="1:24" s="64" customFormat="1" ht="18" customHeight="1" x14ac:dyDescent="0.2">
      <c r="A486" s="13">
        <v>70.325000000000003</v>
      </c>
      <c r="B486" s="14">
        <v>17.628</v>
      </c>
      <c r="C486" s="14">
        <v>1.2462151063918039</v>
      </c>
      <c r="D486" s="15">
        <v>-5.0999999999999996</v>
      </c>
      <c r="E486" s="62"/>
      <c r="F486" s="16">
        <f t="shared" si="81"/>
        <v>1077.8071820166933</v>
      </c>
      <c r="G486" s="15">
        <f t="shared" si="77"/>
        <v>-4.934109044049424</v>
      </c>
      <c r="H486" s="16">
        <f t="shared" si="82"/>
        <v>608.74508891478865</v>
      </c>
      <c r="I486" s="14">
        <f t="shared" si="78"/>
        <v>-5.4886722293039201</v>
      </c>
      <c r="J486" s="63"/>
      <c r="K486" s="15">
        <f t="shared" si="79"/>
        <v>-5.0999999999999961</v>
      </c>
      <c r="L486" s="15">
        <f t="shared" si="80"/>
        <v>0</v>
      </c>
      <c r="M486" s="62"/>
      <c r="N486" s="21">
        <v>1078</v>
      </c>
      <c r="O486" s="21">
        <v>609</v>
      </c>
      <c r="P486" s="21">
        <f t="shared" si="83"/>
        <v>469</v>
      </c>
      <c r="Q486" s="16">
        <f t="shared" si="84"/>
        <v>89.833333333333329</v>
      </c>
      <c r="R486" s="16">
        <f t="shared" si="85"/>
        <v>152.25</v>
      </c>
      <c r="S486" s="16">
        <f t="shared" si="86"/>
        <v>58.625</v>
      </c>
      <c r="T486" s="15">
        <f t="shared" si="87"/>
        <v>1.0422077922077924</v>
      </c>
      <c r="U486"/>
      <c r="V486" s="13"/>
      <c r="W486" s="13"/>
      <c r="X486" s="13"/>
    </row>
    <row r="487" spans="1:24" s="64" customFormat="1" ht="18" customHeight="1" x14ac:dyDescent="0.2">
      <c r="A487" s="13">
        <v>70.375</v>
      </c>
      <c r="B487" s="14">
        <v>15.57</v>
      </c>
      <c r="C487" s="14">
        <v>1.1922933344394211</v>
      </c>
      <c r="D487" s="15">
        <v>-5.37</v>
      </c>
      <c r="E487" s="62"/>
      <c r="F487" s="16">
        <f t="shared" si="81"/>
        <v>1118.3665674786134</v>
      </c>
      <c r="G487" s="15">
        <f t="shared" si="77"/>
        <v>-5.1865624161291786</v>
      </c>
      <c r="H487" s="16">
        <f t="shared" si="82"/>
        <v>652.74643337478699</v>
      </c>
      <c r="I487" s="14">
        <f t="shared" si="78"/>
        <v>-5.7739041375028783</v>
      </c>
      <c r="J487" s="63"/>
      <c r="K487" s="15">
        <f t="shared" si="79"/>
        <v>-5.3700000000000019</v>
      </c>
      <c r="L487" s="15">
        <f t="shared" si="80"/>
        <v>0</v>
      </c>
      <c r="M487" s="62"/>
      <c r="N487" s="21">
        <v>1118</v>
      </c>
      <c r="O487" s="21">
        <v>653</v>
      </c>
      <c r="P487" s="21">
        <f t="shared" si="83"/>
        <v>465</v>
      </c>
      <c r="Q487" s="16">
        <f t="shared" si="84"/>
        <v>93.166666666666671</v>
      </c>
      <c r="R487" s="16">
        <f t="shared" si="85"/>
        <v>163.25</v>
      </c>
      <c r="S487" s="16">
        <f t="shared" si="86"/>
        <v>58.125</v>
      </c>
      <c r="T487" s="15">
        <f t="shared" si="87"/>
        <v>1.1283542039355992</v>
      </c>
      <c r="U487"/>
      <c r="V487" s="13"/>
      <c r="W487" s="13"/>
      <c r="X487" s="13"/>
    </row>
    <row r="488" spans="1:24" s="64" customFormat="1" ht="18" customHeight="1" x14ac:dyDescent="0.2">
      <c r="A488" s="13">
        <v>70.424999999999997</v>
      </c>
      <c r="B488" s="14">
        <v>12.853</v>
      </c>
      <c r="C488" s="14">
        <v>1.109</v>
      </c>
      <c r="D488" s="15">
        <v>-5.53</v>
      </c>
      <c r="E488" s="62"/>
      <c r="F488" s="16">
        <f t="shared" si="81"/>
        <v>1187.3888559573209</v>
      </c>
      <c r="G488" s="15">
        <f t="shared" si="77"/>
        <v>-5.4182072789059266</v>
      </c>
      <c r="H488" s="16">
        <f t="shared" si="82"/>
        <v>696.2224960421139</v>
      </c>
      <c r="I488" s="14">
        <f t="shared" si="78"/>
        <v>-6.0203206379527963</v>
      </c>
      <c r="J488" s="63"/>
      <c r="K488" s="15">
        <f t="shared" si="79"/>
        <v>-5.5300000000000047</v>
      </c>
      <c r="L488" s="15">
        <f t="shared" si="80"/>
        <v>0</v>
      </c>
      <c r="M488" s="62"/>
      <c r="N488" s="21">
        <v>1187</v>
      </c>
      <c r="O488" s="21">
        <v>696</v>
      </c>
      <c r="P488" s="21">
        <f t="shared" si="83"/>
        <v>491</v>
      </c>
      <c r="Q488" s="16">
        <f t="shared" si="84"/>
        <v>98.916666666666671</v>
      </c>
      <c r="R488" s="16">
        <f t="shared" si="85"/>
        <v>174</v>
      </c>
      <c r="S488" s="16">
        <f t="shared" si="86"/>
        <v>61.375</v>
      </c>
      <c r="T488" s="15">
        <f t="shared" si="87"/>
        <v>1.1385846672283066</v>
      </c>
      <c r="U488"/>
      <c r="V488" s="13"/>
      <c r="W488" s="13"/>
      <c r="X488" s="13"/>
    </row>
    <row r="489" spans="1:24" s="64" customFormat="1" ht="18" customHeight="1" x14ac:dyDescent="0.2">
      <c r="A489" s="13">
        <v>70.474999999999994</v>
      </c>
      <c r="B489" s="14">
        <v>11.507999999999999</v>
      </c>
      <c r="C489" s="14">
        <v>1.0609999999999999</v>
      </c>
      <c r="D489" s="15">
        <v>-5.43</v>
      </c>
      <c r="E489" s="62"/>
      <c r="F489" s="16">
        <f t="shared" si="81"/>
        <v>1231.1770129071913</v>
      </c>
      <c r="G489" s="15">
        <f t="shared" si="77"/>
        <v>-5.4347942329684233</v>
      </c>
      <c r="H489" s="16">
        <f t="shared" si="82"/>
        <v>699.45855496622085</v>
      </c>
      <c r="I489" s="14">
        <f t="shared" si="78"/>
        <v>-6.0374372781466752</v>
      </c>
      <c r="J489" s="63"/>
      <c r="K489" s="15">
        <f t="shared" si="79"/>
        <v>-5.4300000000000006</v>
      </c>
      <c r="L489" s="15">
        <f t="shared" si="80"/>
        <v>0</v>
      </c>
      <c r="M489" s="62"/>
      <c r="N489" s="21">
        <v>1231</v>
      </c>
      <c r="O489" s="21">
        <v>700</v>
      </c>
      <c r="P489" s="21">
        <f t="shared" si="83"/>
        <v>531</v>
      </c>
      <c r="Q489" s="16">
        <f t="shared" si="84"/>
        <v>102.58333333333333</v>
      </c>
      <c r="R489" s="16">
        <f t="shared" si="85"/>
        <v>175</v>
      </c>
      <c r="S489" s="16">
        <f t="shared" si="86"/>
        <v>66.375</v>
      </c>
      <c r="T489" s="15">
        <f t="shared" si="87"/>
        <v>1.0588952071486597</v>
      </c>
      <c r="U489"/>
      <c r="V489" s="13"/>
      <c r="W489" s="13"/>
      <c r="X489" s="13"/>
    </row>
    <row r="490" spans="1:24" s="64" customFormat="1" ht="18" customHeight="1" x14ac:dyDescent="0.2">
      <c r="A490" s="13">
        <v>70.525000000000006</v>
      </c>
      <c r="B490" s="14">
        <v>11.015000000000001</v>
      </c>
      <c r="C490" s="14">
        <v>1.042</v>
      </c>
      <c r="D490" s="15">
        <v>-5.73</v>
      </c>
      <c r="E490" s="62"/>
      <c r="F490" s="16">
        <f t="shared" si="81"/>
        <v>1249.4152502728832</v>
      </c>
      <c r="G490" s="15">
        <f t="shared" si="77"/>
        <v>-5.6567103252612547</v>
      </c>
      <c r="H490" s="16">
        <f t="shared" si="82"/>
        <v>744.45667525903866</v>
      </c>
      <c r="I490" s="14">
        <f t="shared" si="78"/>
        <v>-6.2600269947156661</v>
      </c>
      <c r="J490" s="63"/>
      <c r="K490" s="15">
        <f t="shared" si="79"/>
        <v>-5.7300000000000022</v>
      </c>
      <c r="L490" s="15">
        <f t="shared" si="80"/>
        <v>0</v>
      </c>
      <c r="M490" s="62"/>
      <c r="N490" s="21">
        <v>1249</v>
      </c>
      <c r="O490" s="21">
        <v>745</v>
      </c>
      <c r="P490" s="21">
        <f t="shared" si="83"/>
        <v>504</v>
      </c>
      <c r="Q490" s="16">
        <f t="shared" si="84"/>
        <v>104.08333333333333</v>
      </c>
      <c r="R490" s="16">
        <f t="shared" si="85"/>
        <v>186.25</v>
      </c>
      <c r="S490" s="16">
        <f t="shared" si="86"/>
        <v>63</v>
      </c>
      <c r="T490" s="15">
        <f t="shared" si="87"/>
        <v>1.1841473178542834</v>
      </c>
      <c r="U490"/>
      <c r="V490" s="13"/>
      <c r="W490" s="13"/>
      <c r="X490" s="13"/>
    </row>
    <row r="491" spans="1:24" s="64" customFormat="1" ht="18" customHeight="1" x14ac:dyDescent="0.2">
      <c r="A491" s="13">
        <v>70.575000000000003</v>
      </c>
      <c r="B491" s="14">
        <v>8.9130000000000003</v>
      </c>
      <c r="C491" s="14">
        <v>0.95</v>
      </c>
      <c r="D491" s="15">
        <v>-6.05</v>
      </c>
      <c r="E491" s="62"/>
      <c r="F491" s="16">
        <f t="shared" si="81"/>
        <v>1345.9600201579037</v>
      </c>
      <c r="G491" s="15">
        <f t="shared" si="77"/>
        <v>-6.0205568952564965</v>
      </c>
      <c r="H491" s="16">
        <f t="shared" si="82"/>
        <v>825.81667506579345</v>
      </c>
      <c r="I491" s="14">
        <f t="shared" si="78"/>
        <v>-6.6009058017691586</v>
      </c>
      <c r="J491" s="63"/>
      <c r="K491" s="15">
        <f t="shared" si="79"/>
        <v>-6.0500000000000016</v>
      </c>
      <c r="L491" s="15">
        <f t="shared" si="80"/>
        <v>0</v>
      </c>
      <c r="M491" s="62"/>
      <c r="N491" s="21">
        <v>1346</v>
      </c>
      <c r="O491" s="21">
        <v>826</v>
      </c>
      <c r="P491" s="21">
        <f t="shared" si="83"/>
        <v>520</v>
      </c>
      <c r="Q491" s="16">
        <f t="shared" si="84"/>
        <v>112.16666666666667</v>
      </c>
      <c r="R491" s="16">
        <f t="shared" si="85"/>
        <v>206.5</v>
      </c>
      <c r="S491" s="16">
        <f t="shared" si="86"/>
        <v>65</v>
      </c>
      <c r="T491" s="15">
        <f t="shared" si="87"/>
        <v>1.2615156017830609</v>
      </c>
      <c r="U491"/>
      <c r="V491" s="13"/>
      <c r="W491" s="13"/>
      <c r="X491" s="13"/>
    </row>
    <row r="492" spans="1:24" s="64" customFormat="1" ht="18" customHeight="1" x14ac:dyDescent="0.2">
      <c r="A492" s="13">
        <v>70.625</v>
      </c>
      <c r="B492" s="14">
        <v>9.3109999999999999</v>
      </c>
      <c r="C492" s="14">
        <v>0.96899999999999997</v>
      </c>
      <c r="D492" s="15">
        <v>-5.85</v>
      </c>
      <c r="E492" s="62"/>
      <c r="F492" s="16">
        <f t="shared" si="81"/>
        <v>1324.8181216931216</v>
      </c>
      <c r="G492" s="15">
        <f t="shared" si="77"/>
        <v>-5.8647909170699561</v>
      </c>
      <c r="H492" s="16">
        <f t="shared" si="82"/>
        <v>789.74791857186426</v>
      </c>
      <c r="I492" s="14">
        <f t="shared" si="78"/>
        <v>-6.4584529424807702</v>
      </c>
      <c r="J492" s="63"/>
      <c r="K492" s="15">
        <f t="shared" si="79"/>
        <v>-5.8500000000000014</v>
      </c>
      <c r="L492" s="15">
        <f t="shared" si="80"/>
        <v>0</v>
      </c>
      <c r="M492" s="62"/>
      <c r="N492" s="21">
        <v>1325</v>
      </c>
      <c r="O492" s="21">
        <v>790</v>
      </c>
      <c r="P492" s="21">
        <f t="shared" si="83"/>
        <v>535</v>
      </c>
      <c r="Q492" s="16">
        <f t="shared" si="84"/>
        <v>110.41666666666667</v>
      </c>
      <c r="R492" s="16">
        <f t="shared" si="85"/>
        <v>197.5</v>
      </c>
      <c r="S492" s="16">
        <f t="shared" si="86"/>
        <v>66.875</v>
      </c>
      <c r="T492" s="15">
        <f t="shared" si="87"/>
        <v>1.1830188679245282</v>
      </c>
      <c r="U492"/>
      <c r="V492" s="13"/>
      <c r="W492" s="13"/>
      <c r="X492" s="13"/>
    </row>
    <row r="493" spans="1:24" s="64" customFormat="1" ht="18" customHeight="1" x14ac:dyDescent="0.2">
      <c r="A493" s="13">
        <v>70.674999999999997</v>
      </c>
      <c r="B493" s="14">
        <v>12.503</v>
      </c>
      <c r="C493" s="14">
        <v>1.097</v>
      </c>
      <c r="D493" s="15">
        <v>-5.34</v>
      </c>
      <c r="E493" s="62"/>
      <c r="F493" s="16">
        <f t="shared" si="81"/>
        <v>1198.0412679425838</v>
      </c>
      <c r="G493" s="15">
        <f t="shared" si="77"/>
        <v>-5.3161089257708101</v>
      </c>
      <c r="H493" s="16">
        <f t="shared" si="82"/>
        <v>676.67261676216356</v>
      </c>
      <c r="I493" s="14">
        <f t="shared" si="78"/>
        <v>-5.9134324868574666</v>
      </c>
      <c r="J493" s="63"/>
      <c r="K493" s="15">
        <f t="shared" si="79"/>
        <v>-5.34</v>
      </c>
      <c r="L493" s="15">
        <f t="shared" si="80"/>
        <v>0</v>
      </c>
      <c r="M493" s="62"/>
      <c r="N493" s="21">
        <v>1198</v>
      </c>
      <c r="O493" s="21">
        <v>677</v>
      </c>
      <c r="P493" s="21">
        <f t="shared" si="83"/>
        <v>521</v>
      </c>
      <c r="Q493" s="16">
        <f t="shared" si="84"/>
        <v>99.833333333333329</v>
      </c>
      <c r="R493" s="16">
        <f t="shared" si="85"/>
        <v>169.25</v>
      </c>
      <c r="S493" s="16">
        <f t="shared" si="86"/>
        <v>65.125</v>
      </c>
      <c r="T493" s="15">
        <f t="shared" si="87"/>
        <v>1.0429883138564273</v>
      </c>
      <c r="U493"/>
      <c r="V493" s="13"/>
      <c r="W493" s="13"/>
      <c r="X493" s="13"/>
    </row>
    <row r="494" spans="1:24" s="64" customFormat="1" ht="18" customHeight="1" x14ac:dyDescent="0.2">
      <c r="A494" s="13">
        <v>70.724999999999994</v>
      </c>
      <c r="B494" s="14">
        <v>10.257</v>
      </c>
      <c r="C494" s="14">
        <v>1.0109999999999999</v>
      </c>
      <c r="D494" s="15">
        <v>-5.88</v>
      </c>
      <c r="E494" s="62"/>
      <c r="F494" s="16">
        <f t="shared" si="81"/>
        <v>1280.3611377436882</v>
      </c>
      <c r="G494" s="15">
        <f t="shared" si="77"/>
        <v>-5.803565377874115</v>
      </c>
      <c r="H494" s="16">
        <f t="shared" si="82"/>
        <v>776.09065992237754</v>
      </c>
      <c r="I494" s="14">
        <f t="shared" si="78"/>
        <v>-6.401057854429502</v>
      </c>
      <c r="J494" s="63"/>
      <c r="K494" s="15">
        <f t="shared" si="79"/>
        <v>-5.879999999999999</v>
      </c>
      <c r="L494" s="15">
        <f t="shared" si="80"/>
        <v>0</v>
      </c>
      <c r="M494" s="62"/>
      <c r="N494" s="21">
        <v>1280</v>
      </c>
      <c r="O494" s="21">
        <v>776</v>
      </c>
      <c r="P494" s="21">
        <f t="shared" si="83"/>
        <v>504</v>
      </c>
      <c r="Q494" s="16">
        <f t="shared" si="84"/>
        <v>106.66666666666667</v>
      </c>
      <c r="R494" s="16">
        <f t="shared" si="85"/>
        <v>194</v>
      </c>
      <c r="S494" s="16">
        <f t="shared" si="86"/>
        <v>63</v>
      </c>
      <c r="T494" s="15">
        <f t="shared" si="87"/>
        <v>1.2281249999999999</v>
      </c>
      <c r="U494"/>
      <c r="V494" s="13"/>
      <c r="W494" s="13"/>
      <c r="X494" s="13"/>
    </row>
    <row r="495" spans="1:24" s="64" customFormat="1" ht="18" customHeight="1" x14ac:dyDescent="0.2">
      <c r="A495" s="13">
        <v>70.775000000000006</v>
      </c>
      <c r="B495" s="14">
        <v>7.6029999999999998</v>
      </c>
      <c r="C495" s="14">
        <v>0.88100000000000001</v>
      </c>
      <c r="D495" s="15">
        <v>-6.54</v>
      </c>
      <c r="E495" s="62"/>
      <c r="F495" s="16">
        <f t="shared" si="81"/>
        <v>1428.762482168331</v>
      </c>
      <c r="G495" s="15">
        <f t="shared" si="77"/>
        <v>-6.4357432907361733</v>
      </c>
      <c r="H495" s="16">
        <f t="shared" si="82"/>
        <v>932.34379311154578</v>
      </c>
      <c r="I495" s="14">
        <f t="shared" si="78"/>
        <v>-6.9572851956211492</v>
      </c>
      <c r="J495" s="63"/>
      <c r="K495" s="15">
        <f t="shared" si="79"/>
        <v>-6.5400000000000018</v>
      </c>
      <c r="L495" s="15">
        <f t="shared" si="80"/>
        <v>0</v>
      </c>
      <c r="M495" s="62"/>
      <c r="N495" s="21">
        <v>1429</v>
      </c>
      <c r="O495" s="21">
        <v>932</v>
      </c>
      <c r="P495" s="21">
        <f t="shared" si="83"/>
        <v>497</v>
      </c>
      <c r="Q495" s="16">
        <f t="shared" si="84"/>
        <v>119.08333333333333</v>
      </c>
      <c r="R495" s="16">
        <f t="shared" si="85"/>
        <v>233</v>
      </c>
      <c r="S495" s="16">
        <f t="shared" si="86"/>
        <v>62.125</v>
      </c>
      <c r="T495" s="15">
        <f t="shared" si="87"/>
        <v>1.4349195241427573</v>
      </c>
      <c r="U495"/>
      <c r="V495" s="13"/>
      <c r="W495" s="13"/>
      <c r="X495" s="13"/>
    </row>
    <row r="496" spans="1:24" s="64" customFormat="1" ht="18" customHeight="1" x14ac:dyDescent="0.2">
      <c r="A496" s="13">
        <v>70.825000000000003</v>
      </c>
      <c r="B496" s="14">
        <v>7.4130000000000003</v>
      </c>
      <c r="C496" s="14">
        <v>0.87</v>
      </c>
      <c r="D496" s="15">
        <v>-6.59</v>
      </c>
      <c r="E496" s="62"/>
      <c r="F496" s="16">
        <f t="shared" si="81"/>
        <v>1442.9137403205475</v>
      </c>
      <c r="G496" s="15">
        <f t="shared" si="77"/>
        <v>-6.4859672393407655</v>
      </c>
      <c r="H496" s="16">
        <f t="shared" si="82"/>
        <v>946.37593292914767</v>
      </c>
      <c r="I496" s="14">
        <f t="shared" si="78"/>
        <v>-6.9982486215307818</v>
      </c>
      <c r="J496" s="63"/>
      <c r="K496" s="15">
        <f t="shared" si="79"/>
        <v>-6.5900000000000016</v>
      </c>
      <c r="L496" s="15">
        <f t="shared" si="80"/>
        <v>0</v>
      </c>
      <c r="M496" s="62"/>
      <c r="N496" s="21">
        <v>1443</v>
      </c>
      <c r="O496" s="21">
        <v>946</v>
      </c>
      <c r="P496" s="21">
        <f t="shared" si="83"/>
        <v>497</v>
      </c>
      <c r="Q496" s="16">
        <f t="shared" si="84"/>
        <v>120.25</v>
      </c>
      <c r="R496" s="16">
        <f t="shared" si="85"/>
        <v>236.5</v>
      </c>
      <c r="S496" s="16">
        <f t="shared" si="86"/>
        <v>62.125</v>
      </c>
      <c r="T496" s="15">
        <f t="shared" si="87"/>
        <v>1.4501039501039501</v>
      </c>
      <c r="U496"/>
      <c r="V496" s="13"/>
      <c r="W496" s="13"/>
      <c r="X496" s="13"/>
    </row>
    <row r="497" spans="1:24" s="64" customFormat="1" ht="18" customHeight="1" x14ac:dyDescent="0.2">
      <c r="A497" s="13">
        <v>70.875</v>
      </c>
      <c r="B497" s="14">
        <v>7.2439999999999998</v>
      </c>
      <c r="C497" s="14">
        <v>0.86</v>
      </c>
      <c r="D497" s="15">
        <v>-6.05</v>
      </c>
      <c r="E497" s="62"/>
      <c r="F497" s="16">
        <f t="shared" si="81"/>
        <v>1456.0239869162274</v>
      </c>
      <c r="G497" s="15">
        <f t="shared" si="77"/>
        <v>-6.2070309866604916</v>
      </c>
      <c r="H497" s="16">
        <f t="shared" si="82"/>
        <v>871.67666121509501</v>
      </c>
      <c r="I497" s="14">
        <f t="shared" si="78"/>
        <v>-6.7650052013444988</v>
      </c>
      <c r="J497" s="63"/>
      <c r="K497" s="15">
        <f t="shared" si="79"/>
        <v>-6.0500000000000025</v>
      </c>
      <c r="L497" s="15">
        <f t="shared" si="80"/>
        <v>0</v>
      </c>
      <c r="M497" s="62"/>
      <c r="N497" s="21">
        <v>1456</v>
      </c>
      <c r="O497" s="21">
        <v>872</v>
      </c>
      <c r="P497" s="21">
        <f t="shared" si="83"/>
        <v>584</v>
      </c>
      <c r="Q497" s="16">
        <f t="shared" si="84"/>
        <v>121.33333333333333</v>
      </c>
      <c r="R497" s="16">
        <f t="shared" si="85"/>
        <v>218</v>
      </c>
      <c r="S497" s="16">
        <f t="shared" si="86"/>
        <v>73</v>
      </c>
      <c r="T497" s="15">
        <f t="shared" si="87"/>
        <v>1.195054945054945</v>
      </c>
      <c r="U497"/>
      <c r="V497" s="13"/>
      <c r="W497" s="13"/>
      <c r="X497" s="13"/>
    </row>
    <row r="498" spans="1:24" s="64" customFormat="1" ht="18" customHeight="1" x14ac:dyDescent="0.2">
      <c r="A498" s="13">
        <v>70.924999999999997</v>
      </c>
      <c r="B498" s="14">
        <v>8.2989999999999995</v>
      </c>
      <c r="C498" s="14">
        <v>0.91900000000000004</v>
      </c>
      <c r="D498" s="15">
        <v>-5.78</v>
      </c>
      <c r="E498" s="62"/>
      <c r="F498" s="16">
        <f t="shared" si="81"/>
        <v>1381.9420489824079</v>
      </c>
      <c r="G498" s="15">
        <f t="shared" si="77"/>
        <v>-5.9204856314912293</v>
      </c>
      <c r="H498" s="16">
        <f t="shared" si="82"/>
        <v>802.42190793760301</v>
      </c>
      <c r="I498" s="14">
        <f t="shared" si="78"/>
        <v>-6.5099680024684767</v>
      </c>
      <c r="J498" s="63"/>
      <c r="K498" s="15">
        <f t="shared" si="79"/>
        <v>-5.7799999999999994</v>
      </c>
      <c r="L498" s="15">
        <f t="shared" si="80"/>
        <v>0</v>
      </c>
      <c r="M498" s="62"/>
      <c r="N498" s="21">
        <v>1382</v>
      </c>
      <c r="O498" s="21">
        <v>802</v>
      </c>
      <c r="P498" s="21">
        <f t="shared" si="83"/>
        <v>580</v>
      </c>
      <c r="Q498" s="16">
        <f t="shared" si="84"/>
        <v>115.16666666666667</v>
      </c>
      <c r="R498" s="16">
        <f t="shared" si="85"/>
        <v>200.5</v>
      </c>
      <c r="S498" s="16">
        <f t="shared" si="86"/>
        <v>72.5</v>
      </c>
      <c r="T498" s="15">
        <f t="shared" si="87"/>
        <v>1.1114327062228653</v>
      </c>
      <c r="U498"/>
      <c r="V498" s="13"/>
      <c r="W498" s="13"/>
      <c r="X498" s="13"/>
    </row>
    <row r="499" spans="1:24" s="64" customFormat="1" ht="18" customHeight="1" x14ac:dyDescent="0.2">
      <c r="A499" s="13">
        <v>70.974999999999994</v>
      </c>
      <c r="B499" s="14">
        <v>8.81</v>
      </c>
      <c r="C499" s="14">
        <v>0.94499999999999995</v>
      </c>
      <c r="D499" s="15">
        <v>-6.32</v>
      </c>
      <c r="E499" s="62"/>
      <c r="F499" s="16">
        <f t="shared" si="81"/>
        <v>1351.6363022941971</v>
      </c>
      <c r="G499" s="15">
        <f t="shared" si="77"/>
        <v>-6.1835314492047537</v>
      </c>
      <c r="H499" s="16">
        <f t="shared" si="82"/>
        <v>865.72724546408779</v>
      </c>
      <c r="I499" s="14">
        <f t="shared" si="78"/>
        <v>-6.7446980056412595</v>
      </c>
      <c r="J499" s="63"/>
      <c r="K499" s="15">
        <f t="shared" si="79"/>
        <v>-6.3200000000000012</v>
      </c>
      <c r="L499" s="15">
        <f t="shared" si="80"/>
        <v>0</v>
      </c>
      <c r="M499" s="62"/>
      <c r="N499" s="21">
        <v>1352</v>
      </c>
      <c r="O499" s="21">
        <v>866</v>
      </c>
      <c r="P499" s="21">
        <f t="shared" si="83"/>
        <v>486</v>
      </c>
      <c r="Q499" s="16">
        <f t="shared" si="84"/>
        <v>112.66666666666667</v>
      </c>
      <c r="R499" s="16">
        <f t="shared" si="85"/>
        <v>216.5</v>
      </c>
      <c r="S499" s="16">
        <f t="shared" si="86"/>
        <v>60.75</v>
      </c>
      <c r="T499" s="15">
        <f t="shared" si="87"/>
        <v>1.3823964497041419</v>
      </c>
      <c r="U499"/>
      <c r="V499" s="13"/>
      <c r="W499" s="13"/>
      <c r="X499" s="13"/>
    </row>
    <row r="500" spans="1:24" s="64" customFormat="1" ht="18" customHeight="1" x14ac:dyDescent="0.2">
      <c r="A500" s="13">
        <v>71.025000000000006</v>
      </c>
      <c r="B500" s="14">
        <v>11.83</v>
      </c>
      <c r="C500" s="14">
        <v>1.073</v>
      </c>
      <c r="D500" s="15">
        <v>-5.75</v>
      </c>
      <c r="E500" s="62"/>
      <c r="F500" s="16">
        <f t="shared" si="81"/>
        <v>1219.9299634591962</v>
      </c>
      <c r="G500" s="15">
        <f t="shared" si="77"/>
        <v>-5.6145302117928377</v>
      </c>
      <c r="H500" s="16">
        <f t="shared" si="82"/>
        <v>735.65199207530725</v>
      </c>
      <c r="I500" s="14">
        <f t="shared" si="78"/>
        <v>-6.2186161558081938</v>
      </c>
      <c r="J500" s="63"/>
      <c r="K500" s="15">
        <f t="shared" si="79"/>
        <v>-5.7500000000000018</v>
      </c>
      <c r="L500" s="15">
        <f t="shared" si="80"/>
        <v>0</v>
      </c>
      <c r="M500" s="62"/>
      <c r="N500" s="21">
        <v>1220</v>
      </c>
      <c r="O500" s="21">
        <v>736</v>
      </c>
      <c r="P500" s="21">
        <f t="shared" si="83"/>
        <v>484</v>
      </c>
      <c r="Q500" s="16">
        <f t="shared" si="84"/>
        <v>101.66666666666667</v>
      </c>
      <c r="R500" s="16">
        <f t="shared" si="85"/>
        <v>184</v>
      </c>
      <c r="S500" s="16">
        <f t="shared" si="86"/>
        <v>60.5</v>
      </c>
      <c r="T500" s="15">
        <f t="shared" si="87"/>
        <v>1.2147540983606557</v>
      </c>
      <c r="U500"/>
      <c r="V500" s="13"/>
      <c r="W500" s="13"/>
      <c r="X500" s="13"/>
    </row>
    <row r="501" spans="1:24" s="64" customFormat="1" ht="18" customHeight="1" x14ac:dyDescent="0.2">
      <c r="A501" s="13">
        <v>71.075000000000003</v>
      </c>
      <c r="B501" s="14">
        <v>16.788</v>
      </c>
      <c r="C501" s="14">
        <v>1.2250000000000001</v>
      </c>
      <c r="D501" s="15">
        <v>-5.3</v>
      </c>
      <c r="E501" s="62"/>
      <c r="F501" s="16">
        <f t="shared" si="81"/>
        <v>1093.4088427947597</v>
      </c>
      <c r="G501" s="15">
        <f t="shared" si="77"/>
        <v>-5.0939720770100338</v>
      </c>
      <c r="H501" s="16">
        <f t="shared" si="82"/>
        <v>636.21905156612206</v>
      </c>
      <c r="I501" s="14">
        <f t="shared" si="78"/>
        <v>-5.6713944235725258</v>
      </c>
      <c r="J501" s="63"/>
      <c r="K501" s="15">
        <f t="shared" si="79"/>
        <v>-5.2999999999999989</v>
      </c>
      <c r="L501" s="15">
        <f t="shared" si="80"/>
        <v>0</v>
      </c>
      <c r="M501" s="62"/>
      <c r="N501" s="21">
        <v>1093</v>
      </c>
      <c r="O501" s="21">
        <v>636</v>
      </c>
      <c r="P501" s="21">
        <f t="shared" si="83"/>
        <v>457</v>
      </c>
      <c r="Q501" s="16">
        <f t="shared" si="84"/>
        <v>91.083333333333329</v>
      </c>
      <c r="R501" s="16">
        <f t="shared" si="85"/>
        <v>159</v>
      </c>
      <c r="S501" s="16">
        <f t="shared" si="86"/>
        <v>57.125</v>
      </c>
      <c r="T501" s="15">
        <f t="shared" si="87"/>
        <v>1.1184812442817933</v>
      </c>
      <c r="U501"/>
      <c r="V501" s="13"/>
      <c r="W501" s="13"/>
      <c r="X501" s="13"/>
    </row>
    <row r="502" spans="1:24" s="64" customFormat="1" ht="18" customHeight="1" x14ac:dyDescent="0.2">
      <c r="A502" s="13">
        <v>71.125</v>
      </c>
      <c r="B502" s="14">
        <v>15.885</v>
      </c>
      <c r="C502" s="14">
        <v>1.2010000000000001</v>
      </c>
      <c r="D502" s="15">
        <v>-5.21</v>
      </c>
      <c r="E502" s="62"/>
      <c r="F502" s="16">
        <f t="shared" si="81"/>
        <v>1111.6120976692564</v>
      </c>
      <c r="G502" s="15">
        <f t="shared" si="77"/>
        <v>-5.0705231774979254</v>
      </c>
      <c r="H502" s="16">
        <f t="shared" si="82"/>
        <v>632.10646435373576</v>
      </c>
      <c r="I502" s="14">
        <f t="shared" si="78"/>
        <v>-5.6450535388314824</v>
      </c>
      <c r="J502" s="63"/>
      <c r="K502" s="15">
        <f t="shared" si="79"/>
        <v>-5.2099999999999991</v>
      </c>
      <c r="L502" s="15">
        <f t="shared" si="80"/>
        <v>0</v>
      </c>
      <c r="M502" s="62"/>
      <c r="N502" s="21">
        <v>1112</v>
      </c>
      <c r="O502" s="21">
        <v>632</v>
      </c>
      <c r="P502" s="21">
        <f t="shared" si="83"/>
        <v>480</v>
      </c>
      <c r="Q502" s="16">
        <f t="shared" si="84"/>
        <v>92.666666666666671</v>
      </c>
      <c r="R502" s="16">
        <f t="shared" si="85"/>
        <v>158</v>
      </c>
      <c r="S502" s="16">
        <f t="shared" si="86"/>
        <v>60</v>
      </c>
      <c r="T502" s="15">
        <f t="shared" si="87"/>
        <v>1.0575539568345322</v>
      </c>
      <c r="U502"/>
      <c r="V502" s="13"/>
      <c r="W502" s="13"/>
      <c r="X502" s="13"/>
    </row>
    <row r="503" spans="1:24" s="64" customFormat="1" ht="18" customHeight="1" x14ac:dyDescent="0.2">
      <c r="A503" s="13">
        <v>71.174999999999997</v>
      </c>
      <c r="B503" s="14">
        <v>14.028</v>
      </c>
      <c r="C503" s="14">
        <v>1.147</v>
      </c>
      <c r="D503" s="15">
        <v>-5.33</v>
      </c>
      <c r="E503" s="62"/>
      <c r="F503" s="16">
        <f t="shared" si="81"/>
        <v>1154.8717209570482</v>
      </c>
      <c r="G503" s="15">
        <f t="shared" si="77"/>
        <v>-5.2299342590410829</v>
      </c>
      <c r="H503" s="16">
        <f t="shared" si="82"/>
        <v>660.65049699454414</v>
      </c>
      <c r="I503" s="14">
        <f t="shared" si="78"/>
        <v>-5.8211154737369837</v>
      </c>
      <c r="J503" s="63"/>
      <c r="K503" s="15">
        <f t="shared" si="79"/>
        <v>-5.3299999999999992</v>
      </c>
      <c r="L503" s="15">
        <f t="shared" si="80"/>
        <v>0</v>
      </c>
      <c r="M503" s="62"/>
      <c r="N503" s="21">
        <v>1155</v>
      </c>
      <c r="O503" s="21">
        <v>661</v>
      </c>
      <c r="P503" s="21">
        <f t="shared" si="83"/>
        <v>494</v>
      </c>
      <c r="Q503" s="16">
        <f t="shared" si="84"/>
        <v>96.25</v>
      </c>
      <c r="R503" s="16">
        <f t="shared" si="85"/>
        <v>165.25</v>
      </c>
      <c r="S503" s="16">
        <f t="shared" si="86"/>
        <v>61.75</v>
      </c>
      <c r="T503" s="15">
        <f t="shared" si="87"/>
        <v>1.0753246753246752</v>
      </c>
      <c r="U503"/>
      <c r="V503" s="13"/>
      <c r="W503" s="13"/>
      <c r="X503" s="13"/>
    </row>
    <row r="504" spans="1:24" s="64" customFormat="1" ht="18" customHeight="1" x14ac:dyDescent="0.2">
      <c r="A504" s="13">
        <v>71.224999999999994</v>
      </c>
      <c r="B504" s="14">
        <v>13.614000000000001</v>
      </c>
      <c r="C504" s="14">
        <v>1.1339999999999999</v>
      </c>
      <c r="D504" s="15">
        <v>-5.09</v>
      </c>
      <c r="E504" s="62"/>
      <c r="F504" s="16">
        <f t="shared" si="81"/>
        <v>1165.7936854357633</v>
      </c>
      <c r="G504" s="15">
        <f t="shared" si="77"/>
        <v>-5.0904942314613093</v>
      </c>
      <c r="H504" s="16">
        <f t="shared" si="82"/>
        <v>635.60725185149249</v>
      </c>
      <c r="I504" s="14">
        <f t="shared" si="78"/>
        <v>-5.6674974640443105</v>
      </c>
      <c r="J504" s="63"/>
      <c r="K504" s="15">
        <f t="shared" si="79"/>
        <v>-5.089999999999999</v>
      </c>
      <c r="L504" s="15">
        <f t="shared" si="80"/>
        <v>0</v>
      </c>
      <c r="M504" s="62"/>
      <c r="N504" s="21">
        <v>1166</v>
      </c>
      <c r="O504" s="21">
        <v>636</v>
      </c>
      <c r="P504" s="21">
        <f t="shared" si="83"/>
        <v>530</v>
      </c>
      <c r="Q504" s="16">
        <f t="shared" si="84"/>
        <v>97.166666666666671</v>
      </c>
      <c r="R504" s="16">
        <f t="shared" si="85"/>
        <v>159</v>
      </c>
      <c r="S504" s="16">
        <f t="shared" si="86"/>
        <v>66.25</v>
      </c>
      <c r="T504" s="15">
        <f t="shared" si="87"/>
        <v>0.95454545454545447</v>
      </c>
      <c r="U504"/>
      <c r="V504" s="13"/>
      <c r="W504" s="13"/>
      <c r="X504" s="13"/>
    </row>
    <row r="505" spans="1:24" s="64" customFormat="1" ht="18" customHeight="1" x14ac:dyDescent="0.2">
      <c r="A505" s="13">
        <v>71.275000000000006</v>
      </c>
      <c r="B505" s="14">
        <v>19.099</v>
      </c>
      <c r="C505" s="14">
        <v>1.2809999999999999</v>
      </c>
      <c r="D505" s="15">
        <v>-4.49</v>
      </c>
      <c r="E505" s="62"/>
      <c r="F505" s="16">
        <f t="shared" si="81"/>
        <v>1053.1677181913776</v>
      </c>
      <c r="G505" s="15">
        <f t="shared" si="77"/>
        <v>-4.4628145610235821</v>
      </c>
      <c r="H505" s="16">
        <f t="shared" si="82"/>
        <v>534.79296484532199</v>
      </c>
      <c r="I505" s="14">
        <f t="shared" si="78"/>
        <v>-4.9035566858195345</v>
      </c>
      <c r="J505" s="63"/>
      <c r="K505" s="15">
        <f t="shared" si="79"/>
        <v>-4.49</v>
      </c>
      <c r="L505" s="15">
        <f t="shared" si="80"/>
        <v>0</v>
      </c>
      <c r="M505" s="62"/>
      <c r="N505" s="21">
        <v>1053</v>
      </c>
      <c r="O505" s="21">
        <v>535</v>
      </c>
      <c r="P505" s="21">
        <f t="shared" si="83"/>
        <v>518</v>
      </c>
      <c r="Q505" s="16">
        <f t="shared" si="84"/>
        <v>87.75</v>
      </c>
      <c r="R505" s="16">
        <f t="shared" si="85"/>
        <v>133.75</v>
      </c>
      <c r="S505" s="16">
        <f t="shared" si="86"/>
        <v>64.75</v>
      </c>
      <c r="T505" s="15">
        <f t="shared" si="87"/>
        <v>0.78632478632478631</v>
      </c>
      <c r="U505"/>
      <c r="V505" s="13"/>
      <c r="W505" s="13"/>
      <c r="X505" s="13"/>
    </row>
    <row r="506" spans="1:24" s="64" customFormat="1" ht="18" customHeight="1" x14ac:dyDescent="0.2">
      <c r="A506" s="13">
        <v>71.325000000000003</v>
      </c>
      <c r="B506" s="14">
        <v>19.542999999999999</v>
      </c>
      <c r="C506" s="14">
        <v>1.2909999999999999</v>
      </c>
      <c r="D506" s="15">
        <v>-4.4800000000000004</v>
      </c>
      <c r="E506" s="62"/>
      <c r="F506" s="16">
        <f t="shared" si="81"/>
        <v>1046.2914599112041</v>
      </c>
      <c r="G506" s="15">
        <f t="shared" si="77"/>
        <v>-4.4434206394153053</v>
      </c>
      <c r="H506" s="16">
        <f t="shared" si="82"/>
        <v>531.95502269339363</v>
      </c>
      <c r="I506" s="14">
        <f t="shared" si="78"/>
        <v>-4.8778613038406631</v>
      </c>
      <c r="J506" s="63"/>
      <c r="K506" s="15">
        <f t="shared" si="79"/>
        <v>-4.4800000000000004</v>
      </c>
      <c r="L506" s="15">
        <f t="shared" si="80"/>
        <v>0</v>
      </c>
      <c r="M506" s="62"/>
      <c r="N506" s="21">
        <v>1046</v>
      </c>
      <c r="O506" s="21">
        <v>532</v>
      </c>
      <c r="P506" s="21">
        <f t="shared" si="83"/>
        <v>514</v>
      </c>
      <c r="Q506" s="16">
        <f t="shared" si="84"/>
        <v>87.166666666666671</v>
      </c>
      <c r="R506" s="16">
        <f t="shared" si="85"/>
        <v>133</v>
      </c>
      <c r="S506" s="16">
        <f t="shared" si="86"/>
        <v>64.25</v>
      </c>
      <c r="T506" s="15">
        <f t="shared" si="87"/>
        <v>0.78871892925430209</v>
      </c>
      <c r="U506"/>
      <c r="V506" s="13"/>
      <c r="W506" s="13"/>
      <c r="X506" s="13"/>
    </row>
    <row r="507" spans="1:24" s="64" customFormat="1" ht="18" customHeight="1" x14ac:dyDescent="0.2">
      <c r="A507" s="13">
        <v>71.375</v>
      </c>
      <c r="B507" s="14">
        <v>15.922000000000001</v>
      </c>
      <c r="C507" s="14">
        <v>1.202</v>
      </c>
      <c r="D507" s="15">
        <v>-4.84</v>
      </c>
      <c r="E507" s="62"/>
      <c r="F507" s="16">
        <f t="shared" si="81"/>
        <v>1110.8415361153475</v>
      </c>
      <c r="G507" s="15">
        <f t="shared" si="77"/>
        <v>-4.8178664902594504</v>
      </c>
      <c r="H507" s="16">
        <f t="shared" si="82"/>
        <v>589.56686857691216</v>
      </c>
      <c r="I507" s="14">
        <f t="shared" si="78"/>
        <v>-5.3510299352176487</v>
      </c>
      <c r="J507" s="63"/>
      <c r="K507" s="15">
        <f t="shared" si="79"/>
        <v>-4.84</v>
      </c>
      <c r="L507" s="15">
        <f t="shared" si="80"/>
        <v>0</v>
      </c>
      <c r="M507" s="62"/>
      <c r="N507" s="21">
        <v>1111</v>
      </c>
      <c r="O507" s="21">
        <v>590</v>
      </c>
      <c r="P507" s="21">
        <f t="shared" si="83"/>
        <v>521</v>
      </c>
      <c r="Q507" s="16">
        <f t="shared" si="84"/>
        <v>92.583333333333329</v>
      </c>
      <c r="R507" s="16">
        <f t="shared" si="85"/>
        <v>147.5</v>
      </c>
      <c r="S507" s="16">
        <f t="shared" si="86"/>
        <v>65.125</v>
      </c>
      <c r="T507" s="15">
        <f t="shared" si="87"/>
        <v>0.88973897389738976</v>
      </c>
      <c r="U507"/>
      <c r="V507" s="13"/>
      <c r="W507" s="13"/>
      <c r="X507" s="13"/>
    </row>
    <row r="508" spans="1:24" s="64" customFormat="1" ht="18" customHeight="1" x14ac:dyDescent="0.2">
      <c r="A508" s="13">
        <v>71.424999999999997</v>
      </c>
      <c r="B508" s="14">
        <v>17.297999999999998</v>
      </c>
      <c r="C508" s="14">
        <v>1.238</v>
      </c>
      <c r="D508" s="15">
        <v>-4.7</v>
      </c>
      <c r="E508" s="62"/>
      <c r="F508" s="16">
        <f t="shared" si="81"/>
        <v>1083.7954822129041</v>
      </c>
      <c r="G508" s="15">
        <f t="shared" si="77"/>
        <v>-4.6698018522747695</v>
      </c>
      <c r="H508" s="16">
        <f t="shared" si="82"/>
        <v>566.05430061469553</v>
      </c>
      <c r="I508" s="14">
        <f t="shared" si="78"/>
        <v>-5.1695531661841274</v>
      </c>
      <c r="J508" s="63"/>
      <c r="K508" s="15">
        <f t="shared" si="79"/>
        <v>-4.7</v>
      </c>
      <c r="L508" s="15">
        <f t="shared" si="80"/>
        <v>0</v>
      </c>
      <c r="M508" s="62"/>
      <c r="N508" s="21">
        <v>1084</v>
      </c>
      <c r="O508" s="21">
        <v>566</v>
      </c>
      <c r="P508" s="21">
        <f t="shared" si="83"/>
        <v>518</v>
      </c>
      <c r="Q508" s="16">
        <f t="shared" si="84"/>
        <v>90.333333333333329</v>
      </c>
      <c r="R508" s="16">
        <f t="shared" si="85"/>
        <v>141.5</v>
      </c>
      <c r="S508" s="16">
        <f t="shared" si="86"/>
        <v>64.75</v>
      </c>
      <c r="T508" s="15">
        <f t="shared" si="87"/>
        <v>0.84963099630996319</v>
      </c>
      <c r="U508"/>
      <c r="V508" s="13"/>
      <c r="W508" s="13"/>
      <c r="X508" s="13"/>
    </row>
    <row r="509" spans="1:24" s="64" customFormat="1" ht="18" customHeight="1" x14ac:dyDescent="0.2">
      <c r="A509" s="13">
        <v>71.474999999999994</v>
      </c>
      <c r="B509" s="14">
        <v>12.972</v>
      </c>
      <c r="C509" s="14">
        <v>1.113</v>
      </c>
      <c r="D509" s="15">
        <v>-5.0199999999999996</v>
      </c>
      <c r="E509" s="62"/>
      <c r="F509" s="16">
        <f t="shared" si="81"/>
        <v>1183.8800236406621</v>
      </c>
      <c r="G509" s="15">
        <f t="shared" si="77"/>
        <v>-5.074666533864586</v>
      </c>
      <c r="H509" s="16">
        <f t="shared" si="82"/>
        <v>632.8310361517282</v>
      </c>
      <c r="I509" s="14">
        <f t="shared" si="78"/>
        <v>-5.6497192254293562</v>
      </c>
      <c r="J509" s="63"/>
      <c r="K509" s="15">
        <f t="shared" si="79"/>
        <v>-5.0199999999999996</v>
      </c>
      <c r="L509" s="15">
        <f t="shared" si="80"/>
        <v>0</v>
      </c>
      <c r="M509" s="62"/>
      <c r="N509" s="21">
        <v>1184</v>
      </c>
      <c r="O509" s="21">
        <v>633</v>
      </c>
      <c r="P509" s="21">
        <f t="shared" si="83"/>
        <v>551</v>
      </c>
      <c r="Q509" s="16">
        <f t="shared" si="84"/>
        <v>98.666666666666671</v>
      </c>
      <c r="R509" s="16">
        <f t="shared" si="85"/>
        <v>158.25</v>
      </c>
      <c r="S509" s="16">
        <f t="shared" si="86"/>
        <v>68.875</v>
      </c>
      <c r="T509" s="15">
        <f t="shared" si="87"/>
        <v>0.90582770270270263</v>
      </c>
      <c r="U509"/>
      <c r="V509" s="13"/>
      <c r="W509" s="13"/>
      <c r="X509" s="13"/>
    </row>
    <row r="510" spans="1:24" s="64" customFormat="1" ht="18" customHeight="1" x14ac:dyDescent="0.2">
      <c r="A510" s="13">
        <v>71.525000000000006</v>
      </c>
      <c r="B510" s="14">
        <v>12.106</v>
      </c>
      <c r="C510" s="14">
        <v>1.083</v>
      </c>
      <c r="D510" s="15">
        <v>-5.31</v>
      </c>
      <c r="E510" s="62"/>
      <c r="F510" s="16">
        <f t="shared" si="81"/>
        <v>1210.7132064067696</v>
      </c>
      <c r="G510" s="15">
        <f t="shared" si="77"/>
        <v>-5.3193847872884543</v>
      </c>
      <c r="H510" s="16">
        <f t="shared" si="82"/>
        <v>677.29019683193496</v>
      </c>
      <c r="I510" s="14">
        <f t="shared" si="78"/>
        <v>-5.9169034661235953</v>
      </c>
      <c r="J510" s="63"/>
      <c r="K510" s="15">
        <f t="shared" si="79"/>
        <v>-5.3100000000000005</v>
      </c>
      <c r="L510" s="15">
        <f t="shared" si="80"/>
        <v>0</v>
      </c>
      <c r="M510" s="62"/>
      <c r="N510" s="21">
        <v>1211</v>
      </c>
      <c r="O510" s="21">
        <v>677</v>
      </c>
      <c r="P510" s="21">
        <f t="shared" si="83"/>
        <v>534</v>
      </c>
      <c r="Q510" s="16">
        <f t="shared" si="84"/>
        <v>100.91666666666667</v>
      </c>
      <c r="R510" s="16">
        <f t="shared" si="85"/>
        <v>169.25</v>
      </c>
      <c r="S510" s="16">
        <f t="shared" si="86"/>
        <v>66.75</v>
      </c>
      <c r="T510" s="15">
        <f t="shared" si="87"/>
        <v>1.0156895127993393</v>
      </c>
      <c r="U510"/>
      <c r="V510" s="13"/>
      <c r="W510" s="13"/>
      <c r="X510" s="13"/>
    </row>
    <row r="511" spans="1:24" s="64" customFormat="1" ht="18" customHeight="1" x14ac:dyDescent="0.2">
      <c r="A511" s="13">
        <v>71.575000000000003</v>
      </c>
      <c r="B511" s="14">
        <v>11.749000000000001</v>
      </c>
      <c r="C511" s="14">
        <v>1.07</v>
      </c>
      <c r="D511" s="15">
        <v>-5.45</v>
      </c>
      <c r="E511" s="62"/>
      <c r="F511" s="16">
        <f t="shared" si="81"/>
        <v>1222.72241721349</v>
      </c>
      <c r="G511" s="15">
        <f t="shared" si="77"/>
        <v>-5.4324030063411275</v>
      </c>
      <c r="H511" s="16">
        <f t="shared" si="82"/>
        <v>698.99098141836816</v>
      </c>
      <c r="I511" s="14">
        <f t="shared" si="78"/>
        <v>-6.0349739145800196</v>
      </c>
      <c r="J511" s="63"/>
      <c r="K511" s="15">
        <f t="shared" si="79"/>
        <v>-5.4499999999999993</v>
      </c>
      <c r="L511" s="15">
        <f t="shared" si="80"/>
        <v>0</v>
      </c>
      <c r="M511" s="62"/>
      <c r="N511" s="21">
        <v>1223</v>
      </c>
      <c r="O511" s="21">
        <v>699</v>
      </c>
      <c r="P511" s="21">
        <f t="shared" si="83"/>
        <v>524</v>
      </c>
      <c r="Q511" s="16">
        <f t="shared" si="84"/>
        <v>101.91666666666667</v>
      </c>
      <c r="R511" s="16">
        <f t="shared" si="85"/>
        <v>174.75</v>
      </c>
      <c r="S511" s="16">
        <f t="shared" si="86"/>
        <v>65.5</v>
      </c>
      <c r="T511" s="15">
        <f t="shared" si="87"/>
        <v>1.071954210956664</v>
      </c>
      <c r="U511"/>
      <c r="V511" s="13"/>
      <c r="W511" s="13"/>
      <c r="X511" s="13"/>
    </row>
    <row r="512" spans="1:24" s="64" customFormat="1" ht="18" customHeight="1" x14ac:dyDescent="0.2">
      <c r="A512" s="13">
        <v>71.625</v>
      </c>
      <c r="B512" s="14">
        <v>12.388</v>
      </c>
      <c r="C512" s="14">
        <v>1.093</v>
      </c>
      <c r="D512" s="15">
        <v>-5.33</v>
      </c>
      <c r="E512" s="62"/>
      <c r="F512" s="16">
        <f t="shared" si="81"/>
        <v>1201.634673065387</v>
      </c>
      <c r="G512" s="15">
        <f t="shared" si="77"/>
        <v>-5.3161010778444329</v>
      </c>
      <c r="H512" s="16">
        <f t="shared" si="82"/>
        <v>676.67113799462322</v>
      </c>
      <c r="I512" s="14">
        <f t="shared" si="78"/>
        <v>-5.9134241681511384</v>
      </c>
      <c r="J512" s="63"/>
      <c r="K512" s="15">
        <f t="shared" si="79"/>
        <v>-5.33</v>
      </c>
      <c r="L512" s="15">
        <f t="shared" si="80"/>
        <v>0</v>
      </c>
      <c r="M512" s="62"/>
      <c r="N512" s="21">
        <v>1202</v>
      </c>
      <c r="O512" s="21">
        <v>677</v>
      </c>
      <c r="P512" s="21">
        <f t="shared" si="83"/>
        <v>525</v>
      </c>
      <c r="Q512" s="16">
        <f t="shared" si="84"/>
        <v>100.16666666666667</v>
      </c>
      <c r="R512" s="16">
        <f t="shared" si="85"/>
        <v>169.25</v>
      </c>
      <c r="S512" s="16">
        <f t="shared" si="86"/>
        <v>65.625</v>
      </c>
      <c r="T512" s="15">
        <f t="shared" si="87"/>
        <v>1.0345257903494176</v>
      </c>
      <c r="U512"/>
      <c r="V512" s="13"/>
      <c r="W512" s="13"/>
      <c r="X512" s="13"/>
    </row>
    <row r="513" spans="1:24" s="64" customFormat="1" ht="18" customHeight="1" x14ac:dyDescent="0.2">
      <c r="A513" s="13">
        <v>71.674999999999997</v>
      </c>
      <c r="B513" s="14">
        <v>14.587999999999999</v>
      </c>
      <c r="C513" s="14">
        <v>1.1639999999999999</v>
      </c>
      <c r="D513" s="15">
        <v>-5.18</v>
      </c>
      <c r="E513" s="62"/>
      <c r="F513" s="16">
        <f t="shared" si="81"/>
        <v>1140.8942047558025</v>
      </c>
      <c r="G513" s="15">
        <f t="shared" si="77"/>
        <v>-5.1055223242002379</v>
      </c>
      <c r="H513" s="16">
        <f t="shared" si="82"/>
        <v>638.25551143245377</v>
      </c>
      <c r="I513" s="14">
        <f t="shared" si="78"/>
        <v>-5.6843121698721202</v>
      </c>
      <c r="J513" s="63"/>
      <c r="K513" s="15">
        <f t="shared" si="79"/>
        <v>-5.18</v>
      </c>
      <c r="L513" s="15">
        <f t="shared" si="80"/>
        <v>0</v>
      </c>
      <c r="M513" s="62"/>
      <c r="N513" s="21">
        <v>1141</v>
      </c>
      <c r="O513" s="21">
        <v>638</v>
      </c>
      <c r="P513" s="21">
        <f t="shared" si="83"/>
        <v>503</v>
      </c>
      <c r="Q513" s="16">
        <f t="shared" si="84"/>
        <v>95.083333333333329</v>
      </c>
      <c r="R513" s="16">
        <f t="shared" si="85"/>
        <v>159.5</v>
      </c>
      <c r="S513" s="16">
        <f t="shared" si="86"/>
        <v>62.875</v>
      </c>
      <c r="T513" s="15">
        <f t="shared" si="87"/>
        <v>1.0162138475021911</v>
      </c>
      <c r="U513"/>
      <c r="V513" s="13"/>
      <c r="W513" s="13"/>
      <c r="X513" s="13"/>
    </row>
    <row r="514" spans="1:24" s="64" customFormat="1" ht="18" customHeight="1" x14ac:dyDescent="0.2">
      <c r="A514" s="13">
        <v>71.724999999999994</v>
      </c>
      <c r="B514" s="14">
        <v>15.849</v>
      </c>
      <c r="C514" s="14">
        <v>1.2</v>
      </c>
      <c r="D514" s="15">
        <v>-5.08</v>
      </c>
      <c r="E514" s="62"/>
      <c r="F514" s="16">
        <f t="shared" si="81"/>
        <v>1112.3837290018048</v>
      </c>
      <c r="G514" s="15">
        <f t="shared" si="77"/>
        <v>-4.9857868888428341</v>
      </c>
      <c r="H514" s="16">
        <f t="shared" si="82"/>
        <v>617.48373305818507</v>
      </c>
      <c r="I514" s="14">
        <f t="shared" si="78"/>
        <v>-5.5485540782702953</v>
      </c>
      <c r="J514" s="63"/>
      <c r="K514" s="15">
        <f t="shared" si="79"/>
        <v>-5.08</v>
      </c>
      <c r="L514" s="15">
        <f t="shared" si="80"/>
        <v>0</v>
      </c>
      <c r="M514" s="62"/>
      <c r="N514" s="21">
        <v>1112</v>
      </c>
      <c r="O514" s="21">
        <v>618</v>
      </c>
      <c r="P514" s="21">
        <f t="shared" si="83"/>
        <v>494</v>
      </c>
      <c r="Q514" s="16">
        <f t="shared" si="84"/>
        <v>92.666666666666671</v>
      </c>
      <c r="R514" s="16">
        <f t="shared" si="85"/>
        <v>154.5</v>
      </c>
      <c r="S514" s="16">
        <f t="shared" si="86"/>
        <v>61.75</v>
      </c>
      <c r="T514" s="15">
        <f t="shared" si="87"/>
        <v>1.0008992805755395</v>
      </c>
      <c r="U514"/>
      <c r="V514" s="13"/>
      <c r="W514" s="13"/>
      <c r="X514" s="13"/>
    </row>
    <row r="515" spans="1:24" s="64" customFormat="1" ht="18" customHeight="1" x14ac:dyDescent="0.2">
      <c r="A515" s="13">
        <v>71.775000000000006</v>
      </c>
      <c r="B515" s="14">
        <v>16.068999999999999</v>
      </c>
      <c r="C515" s="14">
        <v>1.206</v>
      </c>
      <c r="D515" s="15">
        <v>-4.83</v>
      </c>
      <c r="E515" s="62"/>
      <c r="F515" s="16">
        <f t="shared" si="81"/>
        <v>1107.7699433153603</v>
      </c>
      <c r="G515" s="15">
        <f t="shared" si="77"/>
        <v>-4.8052846074864357</v>
      </c>
      <c r="H515" s="16">
        <f t="shared" si="82"/>
        <v>587.52972629449278</v>
      </c>
      <c r="I515" s="14">
        <f t="shared" si="78"/>
        <v>-5.3358814018732588</v>
      </c>
      <c r="J515" s="63"/>
      <c r="K515" s="15">
        <f t="shared" si="79"/>
        <v>-4.83</v>
      </c>
      <c r="L515" s="15">
        <f t="shared" si="80"/>
        <v>0</v>
      </c>
      <c r="M515" s="62"/>
      <c r="N515" s="21">
        <v>1108</v>
      </c>
      <c r="O515" s="21">
        <v>588</v>
      </c>
      <c r="P515" s="21">
        <f t="shared" si="83"/>
        <v>520</v>
      </c>
      <c r="Q515" s="16">
        <f t="shared" si="84"/>
        <v>92.333333333333329</v>
      </c>
      <c r="R515" s="16">
        <f t="shared" si="85"/>
        <v>147</v>
      </c>
      <c r="S515" s="16">
        <f t="shared" si="86"/>
        <v>65</v>
      </c>
      <c r="T515" s="15">
        <f t="shared" si="87"/>
        <v>0.88808664259927805</v>
      </c>
      <c r="U515"/>
      <c r="V515" s="13"/>
      <c r="W515" s="13"/>
      <c r="X515" s="13"/>
    </row>
    <row r="516" spans="1:24" s="64" customFormat="1" ht="18" customHeight="1" x14ac:dyDescent="0.2">
      <c r="A516" s="13">
        <v>71.825000000000003</v>
      </c>
      <c r="B516" s="14">
        <v>15.241</v>
      </c>
      <c r="C516" s="14">
        <v>1.1830000000000001</v>
      </c>
      <c r="D516" s="15">
        <v>-4.55</v>
      </c>
      <c r="E516" s="62"/>
      <c r="F516" s="16">
        <f t="shared" si="81"/>
        <v>1125.6673222815398</v>
      </c>
      <c r="G516" s="15">
        <f t="shared" si="77"/>
        <v>-4.6326835960786958</v>
      </c>
      <c r="H516" s="16">
        <f t="shared" si="82"/>
        <v>560.31395800595942</v>
      </c>
      <c r="I516" s="14">
        <f t="shared" si="78"/>
        <v>-5.1229344384588682</v>
      </c>
      <c r="J516" s="63"/>
      <c r="K516" s="15">
        <f t="shared" si="79"/>
        <v>-4.5499999999999989</v>
      </c>
      <c r="L516" s="15">
        <f t="shared" si="80"/>
        <v>0</v>
      </c>
      <c r="M516" s="62"/>
      <c r="N516" s="21">
        <v>1126</v>
      </c>
      <c r="O516" s="21">
        <v>560</v>
      </c>
      <c r="P516" s="21">
        <f t="shared" si="83"/>
        <v>566</v>
      </c>
      <c r="Q516" s="16">
        <f t="shared" si="84"/>
        <v>93.833333333333329</v>
      </c>
      <c r="R516" s="16">
        <f t="shared" si="85"/>
        <v>140</v>
      </c>
      <c r="S516" s="16">
        <f t="shared" si="86"/>
        <v>70.75</v>
      </c>
      <c r="T516" s="15">
        <f t="shared" si="87"/>
        <v>0.7380106571936057</v>
      </c>
      <c r="U516"/>
      <c r="V516" s="13"/>
      <c r="W516" s="13"/>
      <c r="X516" s="13"/>
    </row>
    <row r="517" spans="1:24" s="64" customFormat="1" ht="18" customHeight="1" x14ac:dyDescent="0.2">
      <c r="A517" s="13">
        <v>71.875</v>
      </c>
      <c r="B517" s="14">
        <v>17.297999999999998</v>
      </c>
      <c r="C517" s="14">
        <v>1.238</v>
      </c>
      <c r="D517" s="15">
        <v>-4.6500000000000004</v>
      </c>
      <c r="E517" s="62"/>
      <c r="F517" s="16">
        <f t="shared" si="81"/>
        <v>1083.7954822129041</v>
      </c>
      <c r="G517" s="15">
        <f t="shared" si="77"/>
        <v>-4.6337576843506945</v>
      </c>
      <c r="H517" s="16">
        <f t="shared" si="82"/>
        <v>560.47922097368257</v>
      </c>
      <c r="I517" s="14">
        <f t="shared" si="78"/>
        <v>-5.1242899297404172</v>
      </c>
      <c r="J517" s="63"/>
      <c r="K517" s="15">
        <f t="shared" si="79"/>
        <v>-4.6500000000000004</v>
      </c>
      <c r="L517" s="15">
        <f t="shared" si="80"/>
        <v>0</v>
      </c>
      <c r="M517" s="62"/>
      <c r="N517" s="21">
        <v>1084</v>
      </c>
      <c r="O517" s="21">
        <v>561</v>
      </c>
      <c r="P517" s="21">
        <f t="shared" si="83"/>
        <v>523</v>
      </c>
      <c r="Q517" s="16">
        <f t="shared" si="84"/>
        <v>90.333333333333329</v>
      </c>
      <c r="R517" s="16">
        <f t="shared" si="85"/>
        <v>140.25</v>
      </c>
      <c r="S517" s="16">
        <f t="shared" si="86"/>
        <v>65.375</v>
      </c>
      <c r="T517" s="15">
        <f t="shared" si="87"/>
        <v>0.82887453874538752</v>
      </c>
      <c r="U517"/>
      <c r="V517" s="13"/>
      <c r="W517" s="13"/>
      <c r="X517" s="13"/>
    </row>
    <row r="518" spans="1:24" s="64" customFormat="1" ht="18" customHeight="1" x14ac:dyDescent="0.2">
      <c r="A518" s="13">
        <v>71.924999999999997</v>
      </c>
      <c r="B518" s="14">
        <v>14.093</v>
      </c>
      <c r="C518" s="14">
        <v>1.149</v>
      </c>
      <c r="D518" s="15">
        <v>-5.17</v>
      </c>
      <c r="E518" s="62"/>
      <c r="F518" s="16">
        <f t="shared" si="81"/>
        <v>1153.2095567069662</v>
      </c>
      <c r="G518" s="15">
        <f t="shared" si="77"/>
        <v>-5.1215779871902809</v>
      </c>
      <c r="H518" s="16">
        <f t="shared" si="82"/>
        <v>641.0981784733624</v>
      </c>
      <c r="I518" s="14">
        <f t="shared" si="78"/>
        <v>-5.7022066471414501</v>
      </c>
      <c r="J518" s="63"/>
      <c r="K518" s="15">
        <f t="shared" si="79"/>
        <v>-5.17</v>
      </c>
      <c r="L518" s="15">
        <f t="shared" si="80"/>
        <v>0</v>
      </c>
      <c r="M518" s="62"/>
      <c r="N518" s="21">
        <v>1153</v>
      </c>
      <c r="O518" s="21">
        <v>641</v>
      </c>
      <c r="P518" s="21">
        <f t="shared" si="83"/>
        <v>512</v>
      </c>
      <c r="Q518" s="16">
        <f t="shared" si="84"/>
        <v>96.083333333333329</v>
      </c>
      <c r="R518" s="16">
        <f t="shared" si="85"/>
        <v>160.25</v>
      </c>
      <c r="S518" s="16">
        <f t="shared" si="86"/>
        <v>64</v>
      </c>
      <c r="T518" s="15">
        <f t="shared" si="87"/>
        <v>1.0017346053772767</v>
      </c>
      <c r="U518"/>
      <c r="V518" s="13"/>
      <c r="W518" s="13"/>
      <c r="X518" s="13"/>
    </row>
    <row r="519" spans="1:24" s="64" customFormat="1" ht="18" customHeight="1" x14ac:dyDescent="0.2">
      <c r="A519" s="13">
        <v>71.974999999999994</v>
      </c>
      <c r="B519" s="14">
        <v>15.811999999999999</v>
      </c>
      <c r="C519" s="14">
        <v>1.1990000000000001</v>
      </c>
      <c r="D519" s="15">
        <v>-5.0999999999999996</v>
      </c>
      <c r="E519" s="62"/>
      <c r="F519" s="16">
        <f t="shared" si="81"/>
        <v>1113.1564323423174</v>
      </c>
      <c r="G519" s="15">
        <f t="shared" si="77"/>
        <v>-5.0006329112099115</v>
      </c>
      <c r="H519" s="16">
        <f t="shared" si="82"/>
        <v>620.01902677584189</v>
      </c>
      <c r="I519" s="14">
        <f t="shared" si="78"/>
        <v>-5.5656113622925316</v>
      </c>
      <c r="J519" s="63"/>
      <c r="K519" s="15">
        <f t="shared" si="79"/>
        <v>-5.0999999999999996</v>
      </c>
      <c r="L519" s="15">
        <f t="shared" si="80"/>
        <v>0</v>
      </c>
      <c r="M519" s="62"/>
      <c r="N519" s="21">
        <v>1113</v>
      </c>
      <c r="O519" s="21">
        <v>620</v>
      </c>
      <c r="P519" s="21">
        <f t="shared" si="83"/>
        <v>493</v>
      </c>
      <c r="Q519" s="16">
        <f t="shared" si="84"/>
        <v>92.75</v>
      </c>
      <c r="R519" s="16">
        <f t="shared" si="85"/>
        <v>155</v>
      </c>
      <c r="S519" s="16">
        <f t="shared" si="86"/>
        <v>61.625</v>
      </c>
      <c r="T519" s="15">
        <f t="shared" si="87"/>
        <v>1.0067385444743935</v>
      </c>
      <c r="U519"/>
      <c r="V519" s="13"/>
      <c r="W519" s="13"/>
      <c r="X519" s="13"/>
    </row>
    <row r="520" spans="1:24" s="64" customFormat="1" ht="18" customHeight="1" x14ac:dyDescent="0.2">
      <c r="A520" s="13">
        <v>72.025000000000006</v>
      </c>
      <c r="B520" s="14">
        <v>20.844999999999999</v>
      </c>
      <c r="C520" s="14">
        <v>1.319</v>
      </c>
      <c r="D520" s="15">
        <v>-4.63</v>
      </c>
      <c r="E520" s="62"/>
      <c r="F520" s="16">
        <f t="shared" si="81"/>
        <v>1027.5070530905361</v>
      </c>
      <c r="G520" s="15">
        <f t="shared" si="77"/>
        <v>-4.5184492003470034</v>
      </c>
      <c r="H520" s="16">
        <f t="shared" si="82"/>
        <v>543.0188837065956</v>
      </c>
      <c r="I520" s="14">
        <f t="shared" si="78"/>
        <v>-4.9765185534288747</v>
      </c>
      <c r="J520" s="63"/>
      <c r="K520" s="15">
        <f t="shared" si="79"/>
        <v>-4.629999999999999</v>
      </c>
      <c r="L520" s="15">
        <f t="shared" si="80"/>
        <v>0</v>
      </c>
      <c r="M520" s="62"/>
      <c r="N520" s="21">
        <v>1028</v>
      </c>
      <c r="O520" s="21">
        <v>543</v>
      </c>
      <c r="P520" s="21">
        <f t="shared" si="83"/>
        <v>485</v>
      </c>
      <c r="Q520" s="16">
        <f t="shared" si="84"/>
        <v>85.666666666666671</v>
      </c>
      <c r="R520" s="16">
        <f t="shared" si="85"/>
        <v>135.75</v>
      </c>
      <c r="S520" s="16">
        <f t="shared" si="86"/>
        <v>60.625</v>
      </c>
      <c r="T520" s="15">
        <f t="shared" si="87"/>
        <v>0.87694552529182879</v>
      </c>
      <c r="U520"/>
      <c r="V520" s="13"/>
      <c r="W520" s="13"/>
      <c r="X520" s="13"/>
    </row>
    <row r="521" spans="1:24" s="64" customFormat="1" ht="18" customHeight="1" x14ac:dyDescent="0.2">
      <c r="A521" s="13">
        <v>72.075000000000003</v>
      </c>
      <c r="B521" s="14">
        <v>21.978999999999999</v>
      </c>
      <c r="C521" s="14">
        <v>1.3420000000000001</v>
      </c>
      <c r="D521" s="15">
        <v>-4.59</v>
      </c>
      <c r="E521" s="62"/>
      <c r="F521" s="16">
        <f t="shared" si="81"/>
        <v>1012.5742449134336</v>
      </c>
      <c r="G521" s="15">
        <f t="shared" si="77"/>
        <v>-4.4629405461814295</v>
      </c>
      <c r="H521" s="16">
        <f t="shared" si="82"/>
        <v>534.81145003351764</v>
      </c>
      <c r="I521" s="14">
        <f t="shared" si="78"/>
        <v>-4.903723161053172</v>
      </c>
      <c r="J521" s="63"/>
      <c r="K521" s="15">
        <f t="shared" si="79"/>
        <v>-4.5899999999999981</v>
      </c>
      <c r="L521" s="15">
        <f t="shared" si="80"/>
        <v>0</v>
      </c>
      <c r="M521" s="62"/>
      <c r="N521" s="21">
        <v>1013</v>
      </c>
      <c r="O521" s="21">
        <v>535</v>
      </c>
      <c r="P521" s="21">
        <f t="shared" si="83"/>
        <v>478</v>
      </c>
      <c r="Q521" s="16">
        <f t="shared" si="84"/>
        <v>84.416666666666671</v>
      </c>
      <c r="R521" s="16">
        <f t="shared" si="85"/>
        <v>133.75</v>
      </c>
      <c r="S521" s="16">
        <f t="shared" si="86"/>
        <v>59.75</v>
      </c>
      <c r="T521" s="15">
        <f t="shared" si="87"/>
        <v>0.87660414610069093</v>
      </c>
      <c r="U521"/>
      <c r="V521" s="13"/>
      <c r="W521" s="13"/>
      <c r="X521" s="13"/>
    </row>
    <row r="522" spans="1:24" s="64" customFormat="1" ht="18" customHeight="1" x14ac:dyDescent="0.2">
      <c r="A522" s="13">
        <v>72.125</v>
      </c>
      <c r="B522" s="14">
        <v>22.856000000000002</v>
      </c>
      <c r="C522" s="14">
        <v>1.359</v>
      </c>
      <c r="D522" s="15">
        <v>-4.74</v>
      </c>
      <c r="E522" s="62"/>
      <c r="F522" s="16">
        <f t="shared" si="81"/>
        <v>1001.8129532383097</v>
      </c>
      <c r="G522" s="15">
        <f t="shared" si="77"/>
        <v>-4.5477604793482458</v>
      </c>
      <c r="H522" s="16">
        <f t="shared" si="82"/>
        <v>547.40406294989396</v>
      </c>
      <c r="I522" s="14">
        <f t="shared" si="78"/>
        <v>-5.0145179359478496</v>
      </c>
      <c r="J522" s="63"/>
      <c r="K522" s="15">
        <f t="shared" si="79"/>
        <v>-4.74</v>
      </c>
      <c r="L522" s="15">
        <f t="shared" si="80"/>
        <v>0</v>
      </c>
      <c r="M522" s="62"/>
      <c r="N522" s="21">
        <v>1002</v>
      </c>
      <c r="O522" s="21">
        <v>547</v>
      </c>
      <c r="P522" s="21">
        <f t="shared" si="83"/>
        <v>455</v>
      </c>
      <c r="Q522" s="16">
        <f t="shared" si="84"/>
        <v>83.5</v>
      </c>
      <c r="R522" s="16">
        <f t="shared" si="85"/>
        <v>136.75</v>
      </c>
      <c r="S522" s="16">
        <f t="shared" si="86"/>
        <v>56.875</v>
      </c>
      <c r="T522" s="15">
        <f t="shared" si="87"/>
        <v>0.95658682634730541</v>
      </c>
      <c r="U522"/>
      <c r="V522" s="13"/>
      <c r="W522" s="13"/>
      <c r="X522" s="13"/>
    </row>
    <row r="523" spans="1:24" s="64" customFormat="1" ht="18" customHeight="1" x14ac:dyDescent="0.2">
      <c r="A523" s="13">
        <v>72.174999999999997</v>
      </c>
      <c r="B523" s="14">
        <v>18.835999999999999</v>
      </c>
      <c r="C523" s="14">
        <v>1.2749999999999999</v>
      </c>
      <c r="D523" s="15">
        <v>-4.91</v>
      </c>
      <c r="E523" s="62"/>
      <c r="F523" s="16">
        <f t="shared" si="81"/>
        <v>1057.3370282396411</v>
      </c>
      <c r="G523" s="15">
        <f t="shared" si="77"/>
        <v>-4.7680761949306678</v>
      </c>
      <c r="H523" s="16">
        <f t="shared" si="82"/>
        <v>581.5484312939667</v>
      </c>
      <c r="I523" s="14">
        <f t="shared" si="78"/>
        <v>-5.2907902190213978</v>
      </c>
      <c r="J523" s="63"/>
      <c r="K523" s="15">
        <f t="shared" si="79"/>
        <v>-4.91</v>
      </c>
      <c r="L523" s="15">
        <f t="shared" si="80"/>
        <v>0</v>
      </c>
      <c r="M523" s="62"/>
      <c r="N523" s="21">
        <v>1057</v>
      </c>
      <c r="O523" s="21">
        <v>582</v>
      </c>
      <c r="P523" s="21">
        <f t="shared" si="83"/>
        <v>475</v>
      </c>
      <c r="Q523" s="16">
        <f t="shared" si="84"/>
        <v>88.083333333333329</v>
      </c>
      <c r="R523" s="16">
        <f t="shared" si="85"/>
        <v>145.5</v>
      </c>
      <c r="S523" s="16">
        <f t="shared" si="86"/>
        <v>59.375</v>
      </c>
      <c r="T523" s="15">
        <f t="shared" si="87"/>
        <v>0.97776726584673612</v>
      </c>
      <c r="U523"/>
      <c r="V523" s="13"/>
      <c r="W523" s="13"/>
      <c r="X523" s="13"/>
    </row>
    <row r="524" spans="1:24" s="64" customFormat="1" ht="18" customHeight="1" x14ac:dyDescent="0.2">
      <c r="A524" s="13">
        <v>72.224999999999994</v>
      </c>
      <c r="B524" s="14">
        <v>16.52</v>
      </c>
      <c r="C524" s="14">
        <v>1.218</v>
      </c>
      <c r="D524" s="15">
        <v>-4.88</v>
      </c>
      <c r="E524" s="62"/>
      <c r="F524" s="16">
        <f t="shared" si="81"/>
        <v>1098.6562457150694</v>
      </c>
      <c r="G524" s="15">
        <f t="shared" si="77"/>
        <v>-4.8237854107638301</v>
      </c>
      <c r="H524" s="16">
        <f t="shared" si="82"/>
        <v>590.5277765081687</v>
      </c>
      <c r="I524" s="14">
        <f t="shared" si="78"/>
        <v>-5.3581391316918534</v>
      </c>
      <c r="J524" s="63"/>
      <c r="K524" s="15">
        <f t="shared" si="79"/>
        <v>-4.88</v>
      </c>
      <c r="L524" s="15">
        <f t="shared" si="80"/>
        <v>0</v>
      </c>
      <c r="M524" s="62"/>
      <c r="N524" s="21">
        <v>1099</v>
      </c>
      <c r="O524" s="21">
        <v>591</v>
      </c>
      <c r="P524" s="21">
        <f t="shared" si="83"/>
        <v>508</v>
      </c>
      <c r="Q524" s="16">
        <f t="shared" si="84"/>
        <v>91.583333333333329</v>
      </c>
      <c r="R524" s="16">
        <f t="shared" si="85"/>
        <v>147.75</v>
      </c>
      <c r="S524" s="16">
        <f t="shared" si="86"/>
        <v>63.5</v>
      </c>
      <c r="T524" s="15">
        <f t="shared" si="87"/>
        <v>0.91992720655141047</v>
      </c>
      <c r="U524"/>
      <c r="V524" s="13"/>
      <c r="W524" s="13"/>
      <c r="X524" s="13"/>
    </row>
    <row r="525" spans="1:24" s="64" customFormat="1" ht="18" customHeight="1" x14ac:dyDescent="0.2">
      <c r="A525" s="13">
        <v>72.275000000000006</v>
      </c>
      <c r="B525" s="14">
        <v>12.942</v>
      </c>
      <c r="C525" s="14">
        <v>1.1120000000000001</v>
      </c>
      <c r="D525" s="15">
        <v>-5.13</v>
      </c>
      <c r="E525" s="62"/>
      <c r="F525" s="16">
        <f t="shared" si="81"/>
        <v>1184.7552861156291</v>
      </c>
      <c r="G525" s="15">
        <f t="shared" si="77"/>
        <v>-5.1519339620719089</v>
      </c>
      <c r="H525" s="16">
        <f t="shared" si="82"/>
        <v>646.51070427386003</v>
      </c>
      <c r="I525" s="14">
        <f t="shared" si="78"/>
        <v>-5.7358432289329908</v>
      </c>
      <c r="J525" s="63"/>
      <c r="K525" s="15">
        <f t="shared" si="79"/>
        <v>-5.13</v>
      </c>
      <c r="L525" s="15">
        <f t="shared" si="80"/>
        <v>0</v>
      </c>
      <c r="M525" s="62"/>
      <c r="N525" s="21">
        <v>1185</v>
      </c>
      <c r="O525" s="21">
        <v>647</v>
      </c>
      <c r="P525" s="21">
        <f t="shared" si="83"/>
        <v>538</v>
      </c>
      <c r="Q525" s="16">
        <f t="shared" si="84"/>
        <v>98.75</v>
      </c>
      <c r="R525" s="16">
        <f t="shared" si="85"/>
        <v>161.75</v>
      </c>
      <c r="S525" s="16">
        <f t="shared" si="86"/>
        <v>67.25</v>
      </c>
      <c r="T525" s="15">
        <f t="shared" si="87"/>
        <v>0.95696202531645569</v>
      </c>
      <c r="U525"/>
      <c r="V525" s="13"/>
      <c r="W525" s="13"/>
      <c r="X525" s="13"/>
    </row>
    <row r="526" spans="1:24" s="64" customFormat="1" ht="18" customHeight="1" x14ac:dyDescent="0.2">
      <c r="A526" s="13">
        <v>72.325000000000003</v>
      </c>
      <c r="B526" s="14">
        <v>13.032</v>
      </c>
      <c r="C526" s="14">
        <v>1.115</v>
      </c>
      <c r="D526" s="15">
        <v>-5.3</v>
      </c>
      <c r="E526" s="62"/>
      <c r="F526" s="16">
        <f t="shared" si="81"/>
        <v>1182.1333726763057</v>
      </c>
      <c r="G526" s="15">
        <f t="shared" si="77"/>
        <v>-5.2608079534837522</v>
      </c>
      <c r="H526" s="16">
        <f t="shared" si="82"/>
        <v>666.34157714319042</v>
      </c>
      <c r="I526" s="14">
        <f t="shared" si="78"/>
        <v>-5.8544150082256019</v>
      </c>
      <c r="J526" s="63"/>
      <c r="K526" s="15">
        <f t="shared" si="79"/>
        <v>-5.3000000000000025</v>
      </c>
      <c r="L526" s="15">
        <f t="shared" si="80"/>
        <v>0</v>
      </c>
      <c r="M526" s="62"/>
      <c r="N526" s="21">
        <v>1182</v>
      </c>
      <c r="O526" s="21">
        <v>666</v>
      </c>
      <c r="P526" s="21">
        <f t="shared" si="83"/>
        <v>516</v>
      </c>
      <c r="Q526" s="16">
        <f t="shared" si="84"/>
        <v>98.5</v>
      </c>
      <c r="R526" s="16">
        <f t="shared" si="85"/>
        <v>166.5</v>
      </c>
      <c r="S526" s="16">
        <f t="shared" si="86"/>
        <v>64.5</v>
      </c>
      <c r="T526" s="15">
        <f t="shared" si="87"/>
        <v>1.0355329949238579</v>
      </c>
      <c r="U526"/>
      <c r="V526" s="13"/>
      <c r="W526" s="13"/>
      <c r="X526" s="13"/>
    </row>
    <row r="527" spans="1:24" s="64" customFormat="1" ht="18" customHeight="1" x14ac:dyDescent="0.2">
      <c r="A527" s="13">
        <v>72.375</v>
      </c>
      <c r="B527" s="14">
        <v>13.273999999999999</v>
      </c>
      <c r="C527" s="14">
        <v>1.123</v>
      </c>
      <c r="D527" s="15">
        <v>-5.29</v>
      </c>
      <c r="E527" s="62"/>
      <c r="F527" s="16">
        <f t="shared" si="81"/>
        <v>1175.1980052801409</v>
      </c>
      <c r="G527" s="15">
        <f t="shared" ref="G527:G590" si="88">((F527*(-11.72*D527-23.44)+15454.8))/(F527*D527+2*F527-7727.4)</f>
        <v>-5.2415098856283633</v>
      </c>
      <c r="H527" s="16">
        <f t="shared" si="82"/>
        <v>662.77792565552102</v>
      </c>
      <c r="I527" s="14">
        <f t="shared" ref="I527:I590" si="89">(-14.58*(G527+2))/(G527-2.86)</f>
        <v>-5.8336303725680017</v>
      </c>
      <c r="J527" s="63"/>
      <c r="K527" s="15">
        <f t="shared" ref="K527:K590" si="90">(I527*(H527/F527))-2</f>
        <v>-5.2900000000000009</v>
      </c>
      <c r="L527" s="15">
        <f t="shared" ref="L527:L590" si="91">D527-K527</f>
        <v>0</v>
      </c>
      <c r="M527" s="62"/>
      <c r="N527" s="21">
        <v>1175</v>
      </c>
      <c r="O527" s="21">
        <v>663</v>
      </c>
      <c r="P527" s="21">
        <f t="shared" si="83"/>
        <v>512</v>
      </c>
      <c r="Q527" s="16">
        <f t="shared" si="84"/>
        <v>97.916666666666671</v>
      </c>
      <c r="R527" s="16">
        <f t="shared" si="85"/>
        <v>165.75</v>
      </c>
      <c r="S527" s="16">
        <f t="shared" si="86"/>
        <v>64</v>
      </c>
      <c r="T527" s="15">
        <f t="shared" si="87"/>
        <v>1.0391489361702126</v>
      </c>
      <c r="U527"/>
      <c r="V527" s="13"/>
      <c r="W527" s="13"/>
      <c r="X527" s="13"/>
    </row>
    <row r="528" spans="1:24" s="64" customFormat="1" ht="18" customHeight="1" x14ac:dyDescent="0.2">
      <c r="A528" s="13">
        <v>72.424999999999997</v>
      </c>
      <c r="B528" s="14">
        <v>10.494999999999999</v>
      </c>
      <c r="C528" s="14">
        <v>1.0209999999999999</v>
      </c>
      <c r="D528" s="15">
        <v>-5.39</v>
      </c>
      <c r="E528" s="62"/>
      <c r="F528" s="16">
        <f t="shared" ref="F528:F591" si="92">1602.5/(C528+0.2406)</f>
        <v>1270.2124286620167</v>
      </c>
      <c r="G528" s="15">
        <f t="shared" si="88"/>
        <v>-5.4781895114760335</v>
      </c>
      <c r="H528" s="16">
        <f t="shared" ref="H528:H591" si="93">((1515.8-(530*G528))/(G528+11.72))</f>
        <v>708.0061865395304</v>
      </c>
      <c r="I528" s="14">
        <f t="shared" si="89"/>
        <v>-6.0818961967132701</v>
      </c>
      <c r="J528" s="63"/>
      <c r="K528" s="15">
        <f t="shared" si="90"/>
        <v>-5.39</v>
      </c>
      <c r="L528" s="15">
        <f t="shared" si="91"/>
        <v>0</v>
      </c>
      <c r="M528" s="62"/>
      <c r="N528" s="21">
        <v>1270</v>
      </c>
      <c r="O528" s="21">
        <v>708</v>
      </c>
      <c r="P528" s="21">
        <f t="shared" ref="P528:P591" si="94">N528-O528</f>
        <v>562</v>
      </c>
      <c r="Q528" s="16">
        <f t="shared" ref="Q528:Q591" si="95">N528/12</f>
        <v>105.83333333333333</v>
      </c>
      <c r="R528" s="16">
        <f t="shared" ref="R528:R591" si="96">O528/4</f>
        <v>177</v>
      </c>
      <c r="S528" s="16">
        <f t="shared" ref="S528:S591" si="97">P528/8</f>
        <v>70.25</v>
      </c>
      <c r="T528" s="15">
        <f t="shared" ref="T528:T591" si="98">(R528-S528)/Q528</f>
        <v>1.0086614173228348</v>
      </c>
      <c r="U528"/>
      <c r="V528" s="13"/>
      <c r="W528" s="13"/>
      <c r="X528" s="13"/>
    </row>
    <row r="529" spans="1:24" s="64" customFormat="1" ht="18" customHeight="1" x14ac:dyDescent="0.2">
      <c r="A529" s="13">
        <v>72.474999999999994</v>
      </c>
      <c r="B529" s="14">
        <v>12.503</v>
      </c>
      <c r="C529" s="14">
        <v>1.097</v>
      </c>
      <c r="D529" s="15">
        <v>-5.37</v>
      </c>
      <c r="E529" s="62"/>
      <c r="F529" s="16">
        <f t="shared" si="92"/>
        <v>1198.0412679425838</v>
      </c>
      <c r="G529" s="15">
        <f t="shared" si="88"/>
        <v>-5.3356726915472228</v>
      </c>
      <c r="H529" s="16">
        <f t="shared" si="93"/>
        <v>680.37027499655437</v>
      </c>
      <c r="I529" s="14">
        <f t="shared" si="89"/>
        <v>-5.9341203185088522</v>
      </c>
      <c r="J529" s="63"/>
      <c r="K529" s="15">
        <f t="shared" si="90"/>
        <v>-5.370000000000001</v>
      </c>
      <c r="L529" s="15">
        <f t="shared" si="91"/>
        <v>0</v>
      </c>
      <c r="M529" s="62"/>
      <c r="N529" s="21">
        <v>1198</v>
      </c>
      <c r="O529" s="21">
        <v>680</v>
      </c>
      <c r="P529" s="21">
        <f t="shared" si="94"/>
        <v>518</v>
      </c>
      <c r="Q529" s="16">
        <f t="shared" si="95"/>
        <v>99.833333333333329</v>
      </c>
      <c r="R529" s="16">
        <f t="shared" si="96"/>
        <v>170</v>
      </c>
      <c r="S529" s="16">
        <f t="shared" si="97"/>
        <v>64.75</v>
      </c>
      <c r="T529" s="15">
        <f t="shared" si="98"/>
        <v>1.0542570951585977</v>
      </c>
      <c r="U529"/>
      <c r="V529" s="13"/>
      <c r="W529" s="13"/>
      <c r="X529" s="13"/>
    </row>
    <row r="530" spans="1:24" s="64" customFormat="1" ht="18" customHeight="1" x14ac:dyDescent="0.2">
      <c r="A530" s="13">
        <v>72.525000000000006</v>
      </c>
      <c r="B530" s="14">
        <v>9.7050000000000001</v>
      </c>
      <c r="C530" s="14">
        <v>0.98699999999999999</v>
      </c>
      <c r="D530" s="15">
        <v>-5.72</v>
      </c>
      <c r="E530" s="62"/>
      <c r="F530" s="16">
        <f t="shared" si="92"/>
        <v>1305.3926360377973</v>
      </c>
      <c r="G530" s="15">
        <f t="shared" si="88"/>
        <v>-5.7510276837657504</v>
      </c>
      <c r="H530" s="16">
        <f t="shared" si="93"/>
        <v>764.59471255767528</v>
      </c>
      <c r="I530" s="14">
        <f t="shared" si="89"/>
        <v>-6.3511564052233744</v>
      </c>
      <c r="J530" s="63"/>
      <c r="K530" s="15">
        <f t="shared" si="90"/>
        <v>-5.7199999999999989</v>
      </c>
      <c r="L530" s="15">
        <f t="shared" si="91"/>
        <v>0</v>
      </c>
      <c r="M530" s="62"/>
      <c r="N530" s="21">
        <v>1305</v>
      </c>
      <c r="O530" s="21">
        <v>765</v>
      </c>
      <c r="P530" s="21">
        <f t="shared" si="94"/>
        <v>540</v>
      </c>
      <c r="Q530" s="16">
        <f t="shared" si="95"/>
        <v>108.75</v>
      </c>
      <c r="R530" s="16">
        <f t="shared" si="96"/>
        <v>191.25</v>
      </c>
      <c r="S530" s="16">
        <f t="shared" si="97"/>
        <v>67.5</v>
      </c>
      <c r="T530" s="15">
        <f t="shared" si="98"/>
        <v>1.1379310344827587</v>
      </c>
      <c r="U530"/>
      <c r="V530" s="13"/>
      <c r="W530" s="13"/>
      <c r="X530" s="13"/>
    </row>
    <row r="531" spans="1:24" s="64" customFormat="1" ht="18" customHeight="1" x14ac:dyDescent="0.2">
      <c r="A531" s="13">
        <v>72.575000000000003</v>
      </c>
      <c r="B531" s="14">
        <v>17.824000000000002</v>
      </c>
      <c r="C531" s="14">
        <v>1.2509999999999999</v>
      </c>
      <c r="D531" s="15">
        <v>-4.71</v>
      </c>
      <c r="E531" s="62"/>
      <c r="F531" s="16">
        <f t="shared" si="92"/>
        <v>1074.3496916063289</v>
      </c>
      <c r="G531" s="15">
        <f t="shared" si="88"/>
        <v>-4.6600205763641993</v>
      </c>
      <c r="H531" s="16">
        <f t="shared" si="93"/>
        <v>564.53576792727904</v>
      </c>
      <c r="I531" s="14">
        <f t="shared" si="89"/>
        <v>-5.1573130165743493</v>
      </c>
      <c r="J531" s="63"/>
      <c r="K531" s="15">
        <f t="shared" si="90"/>
        <v>-4.7100000000000009</v>
      </c>
      <c r="L531" s="15">
        <f t="shared" si="91"/>
        <v>0</v>
      </c>
      <c r="M531" s="62"/>
      <c r="N531" s="21">
        <v>1074</v>
      </c>
      <c r="O531" s="21">
        <v>565</v>
      </c>
      <c r="P531" s="21">
        <f t="shared" si="94"/>
        <v>509</v>
      </c>
      <c r="Q531" s="16">
        <f t="shared" si="95"/>
        <v>89.5</v>
      </c>
      <c r="R531" s="16">
        <f t="shared" si="96"/>
        <v>141.25</v>
      </c>
      <c r="S531" s="16">
        <f t="shared" si="97"/>
        <v>63.625</v>
      </c>
      <c r="T531" s="15">
        <f t="shared" si="98"/>
        <v>0.86731843575418999</v>
      </c>
      <c r="U531"/>
      <c r="V531" s="13"/>
      <c r="W531" s="13"/>
      <c r="X531" s="13"/>
    </row>
    <row r="532" spans="1:24" s="64" customFormat="1" ht="18" customHeight="1" x14ac:dyDescent="0.2">
      <c r="A532" s="13">
        <v>72.625</v>
      </c>
      <c r="B532" s="14">
        <v>9.84</v>
      </c>
      <c r="C532" s="14">
        <v>0.99299999999999999</v>
      </c>
      <c r="D532" s="15">
        <v>-5.63</v>
      </c>
      <c r="E532" s="62"/>
      <c r="F532" s="16">
        <f t="shared" si="92"/>
        <v>1299.0434500648507</v>
      </c>
      <c r="G532" s="15">
        <f t="shared" si="88"/>
        <v>-5.6836129319690665</v>
      </c>
      <c r="H532" s="16">
        <f t="shared" si="93"/>
        <v>750.13659709212016</v>
      </c>
      <c r="I532" s="14">
        <f t="shared" si="89"/>
        <v>-6.2862253915020219</v>
      </c>
      <c r="J532" s="63"/>
      <c r="K532" s="15">
        <f t="shared" si="90"/>
        <v>-5.63</v>
      </c>
      <c r="L532" s="15">
        <f t="shared" si="91"/>
        <v>0</v>
      </c>
      <c r="M532" s="62"/>
      <c r="N532" s="21">
        <v>1299</v>
      </c>
      <c r="O532" s="21">
        <v>750</v>
      </c>
      <c r="P532" s="21">
        <f t="shared" si="94"/>
        <v>549</v>
      </c>
      <c r="Q532" s="16">
        <f t="shared" si="95"/>
        <v>108.25</v>
      </c>
      <c r="R532" s="16">
        <f t="shared" si="96"/>
        <v>187.5</v>
      </c>
      <c r="S532" s="16">
        <f t="shared" si="97"/>
        <v>68.625</v>
      </c>
      <c r="T532" s="15">
        <f t="shared" si="98"/>
        <v>1.0981524249422632</v>
      </c>
      <c r="U532"/>
      <c r="V532" s="13"/>
      <c r="W532" s="13"/>
      <c r="X532" s="13"/>
    </row>
    <row r="533" spans="1:24" s="64" customFormat="1" ht="18" customHeight="1" x14ac:dyDescent="0.2">
      <c r="A533" s="13">
        <v>72.674999999999997</v>
      </c>
      <c r="B533" s="14">
        <v>8.9540000000000006</v>
      </c>
      <c r="C533" s="14">
        <v>0.95199999999999996</v>
      </c>
      <c r="D533" s="15">
        <v>-5.56</v>
      </c>
      <c r="E533" s="62"/>
      <c r="F533" s="16">
        <f t="shared" si="92"/>
        <v>1343.7028341438875</v>
      </c>
      <c r="G533" s="15">
        <f t="shared" si="88"/>
        <v>-5.7164482834066508</v>
      </c>
      <c r="H533" s="16">
        <f t="shared" si="93"/>
        <v>757.13807505681484</v>
      </c>
      <c r="I533" s="14">
        <f t="shared" si="89"/>
        <v>-6.3179785129591925</v>
      </c>
      <c r="J533" s="63"/>
      <c r="K533" s="15">
        <f t="shared" si="90"/>
        <v>-5.5600000000000005</v>
      </c>
      <c r="L533" s="15">
        <f t="shared" si="91"/>
        <v>0</v>
      </c>
      <c r="M533" s="62"/>
      <c r="N533" s="21">
        <v>1344</v>
      </c>
      <c r="O533" s="21">
        <v>757</v>
      </c>
      <c r="P533" s="21">
        <f t="shared" si="94"/>
        <v>587</v>
      </c>
      <c r="Q533" s="16">
        <f t="shared" si="95"/>
        <v>112</v>
      </c>
      <c r="R533" s="16">
        <f t="shared" si="96"/>
        <v>189.25</v>
      </c>
      <c r="S533" s="16">
        <f t="shared" si="97"/>
        <v>73.375</v>
      </c>
      <c r="T533" s="15">
        <f t="shared" si="98"/>
        <v>1.0345982142857142</v>
      </c>
      <c r="U533"/>
      <c r="V533" s="13"/>
      <c r="W533" s="13"/>
      <c r="X533" s="13"/>
    </row>
    <row r="534" spans="1:24" s="64" customFormat="1" ht="18" customHeight="1" x14ac:dyDescent="0.2">
      <c r="A534" s="13">
        <v>72.724999999999994</v>
      </c>
      <c r="B534" s="14">
        <v>11.587999999999999</v>
      </c>
      <c r="C534" s="14">
        <v>1.0640000000000001</v>
      </c>
      <c r="D534" s="15">
        <v>-5.5</v>
      </c>
      <c r="E534" s="62"/>
      <c r="F534" s="16">
        <f t="shared" si="92"/>
        <v>1228.3458531350607</v>
      </c>
      <c r="G534" s="15">
        <f t="shared" si="88"/>
        <v>-5.4746553047839006</v>
      </c>
      <c r="H534" s="16">
        <f t="shared" si="93"/>
        <v>707.30560555274826</v>
      </c>
      <c r="I534" s="14">
        <f t="shared" si="89"/>
        <v>-6.0782926817227008</v>
      </c>
      <c r="J534" s="63"/>
      <c r="K534" s="15">
        <f t="shared" si="90"/>
        <v>-5.5</v>
      </c>
      <c r="L534" s="15">
        <f t="shared" si="91"/>
        <v>0</v>
      </c>
      <c r="M534" s="62"/>
      <c r="N534" s="21">
        <v>1228</v>
      </c>
      <c r="O534" s="21">
        <v>707</v>
      </c>
      <c r="P534" s="21">
        <f t="shared" si="94"/>
        <v>521</v>
      </c>
      <c r="Q534" s="16">
        <f t="shared" si="95"/>
        <v>102.33333333333333</v>
      </c>
      <c r="R534" s="16">
        <f t="shared" si="96"/>
        <v>176.75</v>
      </c>
      <c r="S534" s="16">
        <f t="shared" si="97"/>
        <v>65.125</v>
      </c>
      <c r="T534" s="15">
        <f t="shared" si="98"/>
        <v>1.0907980456026058</v>
      </c>
      <c r="U534"/>
      <c r="V534" s="13"/>
      <c r="W534" s="13"/>
      <c r="X534" s="13"/>
    </row>
    <row r="535" spans="1:24" s="64" customFormat="1" ht="18" customHeight="1" x14ac:dyDescent="0.2">
      <c r="A535" s="13">
        <v>72.775000000000006</v>
      </c>
      <c r="B535" s="14">
        <v>12.794</v>
      </c>
      <c r="C535" s="14">
        <v>1.107</v>
      </c>
      <c r="D535" s="15">
        <v>-5.62</v>
      </c>
      <c r="E535" s="62"/>
      <c r="F535" s="16">
        <f t="shared" si="92"/>
        <v>1189.1510834075393</v>
      </c>
      <c r="G535" s="15">
        <f t="shared" si="88"/>
        <v>-5.4775186426042985</v>
      </c>
      <c r="H535" s="16">
        <f t="shared" si="93"/>
        <v>707.87314011679973</v>
      </c>
      <c r="I535" s="14">
        <f t="shared" si="89"/>
        <v>-6.0812124065408248</v>
      </c>
      <c r="J535" s="63"/>
      <c r="K535" s="15">
        <f t="shared" si="90"/>
        <v>-5.620000000000001</v>
      </c>
      <c r="L535" s="15">
        <f t="shared" si="91"/>
        <v>0</v>
      </c>
      <c r="M535" s="62"/>
      <c r="N535" s="21">
        <v>1189</v>
      </c>
      <c r="O535" s="21">
        <v>708</v>
      </c>
      <c r="P535" s="21">
        <f t="shared" si="94"/>
        <v>481</v>
      </c>
      <c r="Q535" s="16">
        <f t="shared" si="95"/>
        <v>99.083333333333329</v>
      </c>
      <c r="R535" s="16">
        <f t="shared" si="96"/>
        <v>177</v>
      </c>
      <c r="S535" s="16">
        <f t="shared" si="97"/>
        <v>60.125</v>
      </c>
      <c r="T535" s="15">
        <f t="shared" si="98"/>
        <v>1.1795626576955425</v>
      </c>
      <c r="U535"/>
      <c r="V535" s="13"/>
      <c r="W535" s="13"/>
      <c r="X535" s="13"/>
    </row>
    <row r="536" spans="1:24" s="64" customFormat="1" ht="18" customHeight="1" x14ac:dyDescent="0.2">
      <c r="A536" s="13">
        <v>72.825000000000003</v>
      </c>
      <c r="B536" s="14">
        <v>11.641</v>
      </c>
      <c r="C536" s="14">
        <v>1.0660000000000001</v>
      </c>
      <c r="D536" s="15">
        <v>-5.38</v>
      </c>
      <c r="E536" s="62"/>
      <c r="F536" s="16">
        <f t="shared" si="92"/>
        <v>1226.4656360018369</v>
      </c>
      <c r="G536" s="15">
        <f t="shared" si="88"/>
        <v>-5.3937764188021982</v>
      </c>
      <c r="H536" s="16">
        <f t="shared" si="93"/>
        <v>691.48702157265518</v>
      </c>
      <c r="I536" s="14">
        <f t="shared" si="89"/>
        <v>-5.9949843169263906</v>
      </c>
      <c r="J536" s="63"/>
      <c r="K536" s="15">
        <f t="shared" si="90"/>
        <v>-5.38</v>
      </c>
      <c r="L536" s="15">
        <f t="shared" si="91"/>
        <v>0</v>
      </c>
      <c r="M536" s="62"/>
      <c r="N536" s="21">
        <v>1227</v>
      </c>
      <c r="O536" s="21">
        <v>692</v>
      </c>
      <c r="P536" s="21">
        <f t="shared" si="94"/>
        <v>535</v>
      </c>
      <c r="Q536" s="16">
        <f t="shared" si="95"/>
        <v>102.25</v>
      </c>
      <c r="R536" s="16">
        <f t="shared" si="96"/>
        <v>173</v>
      </c>
      <c r="S536" s="16">
        <f t="shared" si="97"/>
        <v>66.875</v>
      </c>
      <c r="T536" s="15">
        <f t="shared" si="98"/>
        <v>1.0378973105134475</v>
      </c>
      <c r="U536"/>
      <c r="V536" s="13"/>
      <c r="W536" s="13"/>
      <c r="X536" s="13"/>
    </row>
    <row r="537" spans="1:24" s="64" customFormat="1" ht="18" customHeight="1" x14ac:dyDescent="0.2">
      <c r="A537" s="13">
        <v>72.875</v>
      </c>
      <c r="B537" s="14">
        <v>11.587999999999999</v>
      </c>
      <c r="C537" s="14">
        <v>1.0640000000000001</v>
      </c>
      <c r="D537" s="15">
        <v>-5.42</v>
      </c>
      <c r="E537" s="62"/>
      <c r="F537" s="16">
        <f t="shared" si="92"/>
        <v>1228.3458531350607</v>
      </c>
      <c r="G537" s="15">
        <f t="shared" si="88"/>
        <v>-5.4232051184504204</v>
      </c>
      <c r="H537" s="16">
        <f t="shared" si="93"/>
        <v>697.19576314011397</v>
      </c>
      <c r="I537" s="14">
        <f t="shared" si="89"/>
        <v>-6.0254852938308137</v>
      </c>
      <c r="J537" s="63"/>
      <c r="K537" s="15">
        <f t="shared" si="90"/>
        <v>-5.42</v>
      </c>
      <c r="L537" s="15">
        <f t="shared" si="91"/>
        <v>0</v>
      </c>
      <c r="M537" s="62"/>
      <c r="N537" s="21">
        <v>1228</v>
      </c>
      <c r="O537" s="21">
        <v>697</v>
      </c>
      <c r="P537" s="21">
        <f t="shared" si="94"/>
        <v>531</v>
      </c>
      <c r="Q537" s="16">
        <f t="shared" si="95"/>
        <v>102.33333333333333</v>
      </c>
      <c r="R537" s="16">
        <f t="shared" si="96"/>
        <v>174.25</v>
      </c>
      <c r="S537" s="16">
        <f t="shared" si="97"/>
        <v>66.375</v>
      </c>
      <c r="T537" s="15">
        <f t="shared" si="98"/>
        <v>1.0541530944625408</v>
      </c>
      <c r="U537"/>
      <c r="V537" s="13"/>
      <c r="W537" s="13"/>
      <c r="X537" s="13"/>
    </row>
    <row r="538" spans="1:24" s="64" customFormat="1" ht="18" customHeight="1" x14ac:dyDescent="0.2">
      <c r="A538" s="13">
        <v>72.924999999999997</v>
      </c>
      <c r="B538" s="14">
        <v>15.667999999999999</v>
      </c>
      <c r="C538" s="14">
        <v>1.1950000000000001</v>
      </c>
      <c r="D538" s="15">
        <v>-4.99</v>
      </c>
      <c r="E538" s="62"/>
      <c r="F538" s="16">
        <f t="shared" si="92"/>
        <v>1116.2580105879074</v>
      </c>
      <c r="G538" s="15">
        <f t="shared" si="88"/>
        <v>-4.9319068897351741</v>
      </c>
      <c r="H538" s="16">
        <f t="shared" si="93"/>
        <v>608.37566375080678</v>
      </c>
      <c r="I538" s="14">
        <f t="shared" si="89"/>
        <v>-5.4861028317282301</v>
      </c>
      <c r="J538" s="63"/>
      <c r="K538" s="15">
        <f t="shared" si="90"/>
        <v>-4.99</v>
      </c>
      <c r="L538" s="15">
        <f t="shared" si="91"/>
        <v>0</v>
      </c>
      <c r="M538" s="62"/>
      <c r="N538" s="21">
        <v>1116</v>
      </c>
      <c r="O538" s="21">
        <v>608</v>
      </c>
      <c r="P538" s="21">
        <f t="shared" si="94"/>
        <v>508</v>
      </c>
      <c r="Q538" s="16">
        <f t="shared" si="95"/>
        <v>93</v>
      </c>
      <c r="R538" s="16">
        <f t="shared" si="96"/>
        <v>152</v>
      </c>
      <c r="S538" s="16">
        <f t="shared" si="97"/>
        <v>63.5</v>
      </c>
      <c r="T538" s="15">
        <f t="shared" si="98"/>
        <v>0.95161290322580649</v>
      </c>
      <c r="U538"/>
      <c r="V538" s="13"/>
      <c r="W538" s="13"/>
      <c r="X538" s="13"/>
    </row>
    <row r="539" spans="1:24" s="64" customFormat="1" ht="18" customHeight="1" x14ac:dyDescent="0.2">
      <c r="A539" s="13">
        <v>72.974999999999994</v>
      </c>
      <c r="B539" s="14">
        <v>16.218</v>
      </c>
      <c r="C539" s="14">
        <v>1.21</v>
      </c>
      <c r="D539" s="15">
        <v>-4.91</v>
      </c>
      <c r="E539" s="62"/>
      <c r="F539" s="16">
        <f t="shared" si="92"/>
        <v>1104.7152902247346</v>
      </c>
      <c r="G539" s="15">
        <f t="shared" si="88"/>
        <v>-4.8556704422096493</v>
      </c>
      <c r="H539" s="16">
        <f t="shared" si="93"/>
        <v>595.73266404876313</v>
      </c>
      <c r="I539" s="14">
        <f t="shared" si="89"/>
        <v>-5.3962484996304312</v>
      </c>
      <c r="J539" s="63"/>
      <c r="K539" s="15">
        <f t="shared" si="90"/>
        <v>-4.91</v>
      </c>
      <c r="L539" s="15">
        <f t="shared" si="91"/>
        <v>0</v>
      </c>
      <c r="M539" s="62"/>
      <c r="N539" s="21">
        <v>1105</v>
      </c>
      <c r="O539" s="21">
        <v>596</v>
      </c>
      <c r="P539" s="21">
        <f t="shared" si="94"/>
        <v>509</v>
      </c>
      <c r="Q539" s="16">
        <f t="shared" si="95"/>
        <v>92.083333333333329</v>
      </c>
      <c r="R539" s="16">
        <f t="shared" si="96"/>
        <v>149</v>
      </c>
      <c r="S539" s="16">
        <f t="shared" si="97"/>
        <v>63.625</v>
      </c>
      <c r="T539" s="15">
        <f t="shared" si="98"/>
        <v>0.92714932126696836</v>
      </c>
      <c r="U539"/>
      <c r="V539" s="13"/>
      <c r="W539" s="13"/>
      <c r="X539" s="13"/>
    </row>
    <row r="540" spans="1:24" s="64" customFormat="1" ht="18" customHeight="1" x14ac:dyDescent="0.2">
      <c r="A540" s="13">
        <v>73.025000000000006</v>
      </c>
      <c r="B540" s="14">
        <v>16.481999999999999</v>
      </c>
      <c r="C540" s="14">
        <v>1.2170000000000001</v>
      </c>
      <c r="D540" s="15">
        <v>-4.8600000000000003</v>
      </c>
      <c r="E540" s="62"/>
      <c r="F540" s="16">
        <f t="shared" si="92"/>
        <v>1099.4099890230516</v>
      </c>
      <c r="G540" s="15">
        <f t="shared" si="88"/>
        <v>-4.8112146981428756</v>
      </c>
      <c r="H540" s="16">
        <f t="shared" si="93"/>
        <v>588.48894738744104</v>
      </c>
      <c r="I540" s="14">
        <f t="shared" si="89"/>
        <v>-5.3430273968014204</v>
      </c>
      <c r="J540" s="63"/>
      <c r="K540" s="15">
        <f t="shared" si="90"/>
        <v>-4.8599999999999994</v>
      </c>
      <c r="L540" s="15">
        <f t="shared" si="91"/>
        <v>0</v>
      </c>
      <c r="M540" s="62"/>
      <c r="N540" s="21">
        <v>1099</v>
      </c>
      <c r="O540" s="21">
        <v>589</v>
      </c>
      <c r="P540" s="21">
        <f t="shared" si="94"/>
        <v>510</v>
      </c>
      <c r="Q540" s="16">
        <f t="shared" si="95"/>
        <v>91.583333333333329</v>
      </c>
      <c r="R540" s="16">
        <f t="shared" si="96"/>
        <v>147.25</v>
      </c>
      <c r="S540" s="16">
        <f t="shared" si="97"/>
        <v>63.75</v>
      </c>
      <c r="T540" s="15">
        <f t="shared" si="98"/>
        <v>0.91173794358507743</v>
      </c>
      <c r="U540"/>
      <c r="V540" s="13"/>
      <c r="W540" s="13"/>
      <c r="X540" s="13"/>
    </row>
    <row r="541" spans="1:24" s="64" customFormat="1" ht="18" customHeight="1" x14ac:dyDescent="0.2">
      <c r="A541" s="13">
        <v>73.075000000000003</v>
      </c>
      <c r="B541" s="14">
        <v>16.596</v>
      </c>
      <c r="C541" s="14">
        <v>1.22</v>
      </c>
      <c r="D541" s="15">
        <v>-4.84</v>
      </c>
      <c r="E541" s="62"/>
      <c r="F541" s="16">
        <f t="shared" si="92"/>
        <v>1097.1518554018896</v>
      </c>
      <c r="G541" s="15">
        <f t="shared" si="88"/>
        <v>-4.7931188901338011</v>
      </c>
      <c r="H541" s="16">
        <f t="shared" si="93"/>
        <v>585.56700301865919</v>
      </c>
      <c r="I541" s="14">
        <f t="shared" si="89"/>
        <v>-5.3211865649507555</v>
      </c>
      <c r="J541" s="63"/>
      <c r="K541" s="15">
        <f t="shared" si="90"/>
        <v>-4.8400000000000016</v>
      </c>
      <c r="L541" s="15">
        <f t="shared" si="91"/>
        <v>0</v>
      </c>
      <c r="M541" s="62"/>
      <c r="N541" s="21">
        <v>1097</v>
      </c>
      <c r="O541" s="21">
        <v>586</v>
      </c>
      <c r="P541" s="21">
        <f t="shared" si="94"/>
        <v>511</v>
      </c>
      <c r="Q541" s="16">
        <f t="shared" si="95"/>
        <v>91.416666666666671</v>
      </c>
      <c r="R541" s="16">
        <f t="shared" si="96"/>
        <v>146.5</v>
      </c>
      <c r="S541" s="16">
        <f t="shared" si="97"/>
        <v>63.875</v>
      </c>
      <c r="T541" s="15">
        <f t="shared" si="98"/>
        <v>0.90382862351868731</v>
      </c>
      <c r="U541"/>
      <c r="V541" s="13"/>
      <c r="W541" s="13"/>
      <c r="X541" s="13"/>
    </row>
    <row r="542" spans="1:24" s="64" customFormat="1" ht="18" customHeight="1" x14ac:dyDescent="0.2">
      <c r="A542" s="13">
        <v>73.125</v>
      </c>
      <c r="B542" s="14">
        <v>16.558</v>
      </c>
      <c r="C542" s="14">
        <v>1.2190000000000001</v>
      </c>
      <c r="D542" s="15">
        <v>-4.84</v>
      </c>
      <c r="E542" s="62"/>
      <c r="F542" s="16">
        <f t="shared" si="92"/>
        <v>1097.9035352151275</v>
      </c>
      <c r="G542" s="15">
        <f t="shared" si="88"/>
        <v>-4.7944823474384206</v>
      </c>
      <c r="H542" s="16">
        <f t="shared" si="93"/>
        <v>585.78662963075749</v>
      </c>
      <c r="I542" s="14">
        <f t="shared" si="89"/>
        <v>-5.3228357942829456</v>
      </c>
      <c r="J542" s="63"/>
      <c r="K542" s="15">
        <f t="shared" si="90"/>
        <v>-4.8400000000000007</v>
      </c>
      <c r="L542" s="15">
        <f t="shared" si="91"/>
        <v>0</v>
      </c>
      <c r="M542" s="62"/>
      <c r="N542" s="21">
        <v>1098</v>
      </c>
      <c r="O542" s="21">
        <v>586</v>
      </c>
      <c r="P542" s="21">
        <f t="shared" si="94"/>
        <v>512</v>
      </c>
      <c r="Q542" s="16">
        <f t="shared" si="95"/>
        <v>91.5</v>
      </c>
      <c r="R542" s="16">
        <f t="shared" si="96"/>
        <v>146.5</v>
      </c>
      <c r="S542" s="16">
        <f t="shared" si="97"/>
        <v>64</v>
      </c>
      <c r="T542" s="15">
        <f t="shared" si="98"/>
        <v>0.90163934426229508</v>
      </c>
      <c r="U542"/>
      <c r="V542" s="13"/>
      <c r="W542" s="13"/>
      <c r="X542" s="13"/>
    </row>
    <row r="543" spans="1:24" s="64" customFormat="1" ht="18" customHeight="1" x14ac:dyDescent="0.2">
      <c r="A543" s="13">
        <v>73.174999999999997</v>
      </c>
      <c r="B543" s="14">
        <v>16.181000000000001</v>
      </c>
      <c r="C543" s="14">
        <v>1.2090000000000001</v>
      </c>
      <c r="D543" s="15">
        <v>-4.92</v>
      </c>
      <c r="E543" s="62"/>
      <c r="F543" s="16">
        <f t="shared" si="92"/>
        <v>1105.4773730684326</v>
      </c>
      <c r="G543" s="15">
        <f t="shared" si="88"/>
        <v>-4.8639865618425047</v>
      </c>
      <c r="H543" s="16">
        <f t="shared" si="93"/>
        <v>597.09814088064024</v>
      </c>
      <c r="I543" s="14">
        <f t="shared" si="89"/>
        <v>-5.4061362920992559</v>
      </c>
      <c r="J543" s="63"/>
      <c r="K543" s="15">
        <f t="shared" si="90"/>
        <v>-4.92</v>
      </c>
      <c r="L543" s="15">
        <f t="shared" si="91"/>
        <v>0</v>
      </c>
      <c r="M543" s="62"/>
      <c r="N543" s="21">
        <v>1106</v>
      </c>
      <c r="O543" s="21">
        <v>597</v>
      </c>
      <c r="P543" s="21">
        <f t="shared" si="94"/>
        <v>509</v>
      </c>
      <c r="Q543" s="16">
        <f t="shared" si="95"/>
        <v>92.166666666666671</v>
      </c>
      <c r="R543" s="16">
        <f t="shared" si="96"/>
        <v>149.25</v>
      </c>
      <c r="S543" s="16">
        <f t="shared" si="97"/>
        <v>63.625</v>
      </c>
      <c r="T543" s="15">
        <f t="shared" si="98"/>
        <v>0.92902350813743217</v>
      </c>
      <c r="U543"/>
      <c r="V543" s="13"/>
      <c r="W543" s="13"/>
      <c r="X543" s="13"/>
    </row>
    <row r="544" spans="1:24" s="64" customFormat="1" ht="18" customHeight="1" x14ac:dyDescent="0.2">
      <c r="A544" s="13">
        <v>73.224999999999994</v>
      </c>
      <c r="B544" s="14">
        <v>15.488</v>
      </c>
      <c r="C544" s="14">
        <v>1.19</v>
      </c>
      <c r="D544" s="15">
        <v>-5.05</v>
      </c>
      <c r="E544" s="62"/>
      <c r="F544" s="16">
        <f t="shared" si="92"/>
        <v>1120.1593736893612</v>
      </c>
      <c r="G544" s="15">
        <f t="shared" si="88"/>
        <v>-4.9799519238564089</v>
      </c>
      <c r="H544" s="16">
        <f t="shared" si="93"/>
        <v>616.49033845190843</v>
      </c>
      <c r="I544" s="14">
        <f t="shared" si="89"/>
        <v>-5.5418323316011948</v>
      </c>
      <c r="J544" s="63"/>
      <c r="K544" s="15">
        <f t="shared" si="90"/>
        <v>-5.0499999999999972</v>
      </c>
      <c r="L544" s="15">
        <f t="shared" si="91"/>
        <v>0</v>
      </c>
      <c r="M544" s="62"/>
      <c r="N544" s="21">
        <v>1120</v>
      </c>
      <c r="O544" s="21">
        <v>617</v>
      </c>
      <c r="P544" s="21">
        <f t="shared" si="94"/>
        <v>503</v>
      </c>
      <c r="Q544" s="16">
        <f t="shared" si="95"/>
        <v>93.333333333333329</v>
      </c>
      <c r="R544" s="16">
        <f t="shared" si="96"/>
        <v>154.25</v>
      </c>
      <c r="S544" s="16">
        <f t="shared" si="97"/>
        <v>62.875</v>
      </c>
      <c r="T544" s="15">
        <f t="shared" si="98"/>
        <v>0.97901785714285716</v>
      </c>
      <c r="U544"/>
      <c r="V544" s="13"/>
      <c r="W544" s="13"/>
      <c r="X544" s="13"/>
    </row>
    <row r="545" spans="1:24" s="64" customFormat="1" ht="18" customHeight="1" x14ac:dyDescent="0.2">
      <c r="A545" s="13">
        <v>73.275000000000006</v>
      </c>
      <c r="B545" s="14">
        <v>14.622</v>
      </c>
      <c r="C545" s="14">
        <v>1.165</v>
      </c>
      <c r="D545" s="15">
        <v>-5.21</v>
      </c>
      <c r="E545" s="62"/>
      <c r="F545" s="16">
        <f t="shared" si="92"/>
        <v>1140.0825270347184</v>
      </c>
      <c r="G545" s="15">
        <f t="shared" si="88"/>
        <v>-5.1238904158447109</v>
      </c>
      <c r="H545" s="16">
        <f t="shared" si="93"/>
        <v>641.50873577998402</v>
      </c>
      <c r="I545" s="14">
        <f t="shared" si="89"/>
        <v>-5.7047779830025389</v>
      </c>
      <c r="J545" s="63"/>
      <c r="K545" s="15">
        <f t="shared" si="90"/>
        <v>-5.21</v>
      </c>
      <c r="L545" s="15">
        <f t="shared" si="91"/>
        <v>0</v>
      </c>
      <c r="M545" s="62"/>
      <c r="N545" s="21">
        <v>1140</v>
      </c>
      <c r="O545" s="21">
        <v>642</v>
      </c>
      <c r="P545" s="21">
        <f t="shared" si="94"/>
        <v>498</v>
      </c>
      <c r="Q545" s="16">
        <f t="shared" si="95"/>
        <v>95</v>
      </c>
      <c r="R545" s="16">
        <f t="shared" si="96"/>
        <v>160.5</v>
      </c>
      <c r="S545" s="16">
        <f t="shared" si="97"/>
        <v>62.25</v>
      </c>
      <c r="T545" s="15">
        <f t="shared" si="98"/>
        <v>1.0342105263157895</v>
      </c>
      <c r="U545"/>
      <c r="V545" s="13"/>
      <c r="W545" s="13"/>
      <c r="X545" s="13"/>
    </row>
    <row r="546" spans="1:24" s="64" customFormat="1" ht="18" customHeight="1" x14ac:dyDescent="0.2">
      <c r="A546" s="13">
        <v>73.325000000000003</v>
      </c>
      <c r="B546" s="14">
        <v>13.709</v>
      </c>
      <c r="C546" s="14">
        <v>1.137</v>
      </c>
      <c r="D546" s="15">
        <v>-5.38</v>
      </c>
      <c r="E546" s="62"/>
      <c r="F546" s="16">
        <f t="shared" si="92"/>
        <v>1163.2549361207898</v>
      </c>
      <c r="G546" s="15">
        <f t="shared" si="88"/>
        <v>-5.2778498395386926</v>
      </c>
      <c r="H546" s="16">
        <f t="shared" si="93"/>
        <v>669.50634609961639</v>
      </c>
      <c r="I546" s="14">
        <f t="shared" si="89"/>
        <v>-5.8726877004139046</v>
      </c>
      <c r="J546" s="63"/>
      <c r="K546" s="15">
        <f t="shared" si="90"/>
        <v>-5.3800000000000026</v>
      </c>
      <c r="L546" s="15">
        <f t="shared" si="91"/>
        <v>0</v>
      </c>
      <c r="M546" s="62"/>
      <c r="N546" s="21">
        <v>1163</v>
      </c>
      <c r="O546" s="21">
        <v>670</v>
      </c>
      <c r="P546" s="21">
        <f t="shared" si="94"/>
        <v>493</v>
      </c>
      <c r="Q546" s="16">
        <f t="shared" si="95"/>
        <v>96.916666666666671</v>
      </c>
      <c r="R546" s="16">
        <f t="shared" si="96"/>
        <v>167.5</v>
      </c>
      <c r="S546" s="16">
        <f t="shared" si="97"/>
        <v>61.625</v>
      </c>
      <c r="T546" s="15">
        <f t="shared" si="98"/>
        <v>1.092433361994841</v>
      </c>
      <c r="U546"/>
      <c r="V546" s="13"/>
      <c r="W546" s="13"/>
      <c r="X546" s="13"/>
    </row>
    <row r="547" spans="1:24" s="64" customFormat="1" ht="18" customHeight="1" x14ac:dyDescent="0.2">
      <c r="A547" s="13">
        <v>73.375</v>
      </c>
      <c r="B547" s="14">
        <v>12.734999999999999</v>
      </c>
      <c r="C547" s="14">
        <v>1.105</v>
      </c>
      <c r="D547" s="15">
        <v>-5.55</v>
      </c>
      <c r="E547" s="62"/>
      <c r="F547" s="16">
        <f t="shared" si="92"/>
        <v>1190.9185493460168</v>
      </c>
      <c r="G547" s="15">
        <f t="shared" si="88"/>
        <v>-5.4373302023051062</v>
      </c>
      <c r="H547" s="16">
        <f t="shared" si="93"/>
        <v>699.95481997719764</v>
      </c>
      <c r="I547" s="14">
        <f t="shared" si="89"/>
        <v>-6.0400481995624924</v>
      </c>
      <c r="J547" s="63"/>
      <c r="K547" s="15">
        <f t="shared" si="90"/>
        <v>-5.5500000000000016</v>
      </c>
      <c r="L547" s="15">
        <f t="shared" si="91"/>
        <v>0</v>
      </c>
      <c r="M547" s="62"/>
      <c r="N547" s="21">
        <v>1191</v>
      </c>
      <c r="O547" s="21">
        <v>700</v>
      </c>
      <c r="P547" s="21">
        <f t="shared" si="94"/>
        <v>491</v>
      </c>
      <c r="Q547" s="16">
        <f t="shared" si="95"/>
        <v>99.25</v>
      </c>
      <c r="R547" s="16">
        <f t="shared" si="96"/>
        <v>175</v>
      </c>
      <c r="S547" s="16">
        <f t="shared" si="97"/>
        <v>61.375</v>
      </c>
      <c r="T547" s="15">
        <f t="shared" si="98"/>
        <v>1.1448362720403022</v>
      </c>
      <c r="U547"/>
      <c r="V547" s="13"/>
      <c r="W547" s="13"/>
      <c r="X547" s="13"/>
    </row>
    <row r="548" spans="1:24" s="64" customFormat="1" ht="18" customHeight="1" x14ac:dyDescent="0.2">
      <c r="A548" s="13">
        <v>73.424999999999997</v>
      </c>
      <c r="B548" s="14">
        <v>11.324</v>
      </c>
      <c r="C548" s="14">
        <v>1.054</v>
      </c>
      <c r="D548" s="15">
        <v>-5.78</v>
      </c>
      <c r="E548" s="62"/>
      <c r="F548" s="16">
        <f t="shared" si="92"/>
        <v>1237.8340800247181</v>
      </c>
      <c r="G548" s="15">
        <f t="shared" si="88"/>
        <v>-5.6658464687051779</v>
      </c>
      <c r="H548" s="16">
        <f t="shared" si="93"/>
        <v>746.37992000961276</v>
      </c>
      <c r="I548" s="14">
        <f t="shared" si="89"/>
        <v>-6.268942527865935</v>
      </c>
      <c r="J548" s="63"/>
      <c r="K548" s="15">
        <f t="shared" si="90"/>
        <v>-5.7800000000000011</v>
      </c>
      <c r="L548" s="15">
        <f t="shared" si="91"/>
        <v>0</v>
      </c>
      <c r="M548" s="62"/>
      <c r="N548" s="21">
        <v>1238</v>
      </c>
      <c r="O548" s="21">
        <v>746</v>
      </c>
      <c r="P548" s="21">
        <f t="shared" si="94"/>
        <v>492</v>
      </c>
      <c r="Q548" s="16">
        <f t="shared" si="95"/>
        <v>103.16666666666667</v>
      </c>
      <c r="R548" s="16">
        <f t="shared" si="96"/>
        <v>186.5</v>
      </c>
      <c r="S548" s="16">
        <f t="shared" si="97"/>
        <v>61.5</v>
      </c>
      <c r="T548" s="15">
        <f t="shared" si="98"/>
        <v>1.2116316639741518</v>
      </c>
      <c r="U548"/>
      <c r="V548" s="13"/>
      <c r="W548" s="13"/>
      <c r="X548" s="13"/>
    </row>
    <row r="549" spans="1:24" s="64" customFormat="1" ht="18" customHeight="1" x14ac:dyDescent="0.2">
      <c r="A549" s="13">
        <v>73.474999999999994</v>
      </c>
      <c r="B549" s="14">
        <v>9.75</v>
      </c>
      <c r="C549" s="14">
        <v>0.98899999999999999</v>
      </c>
      <c r="D549" s="15">
        <v>-6.02</v>
      </c>
      <c r="E549" s="62"/>
      <c r="F549" s="16">
        <f t="shared" si="92"/>
        <v>1303.2693558880937</v>
      </c>
      <c r="G549" s="15">
        <f t="shared" si="88"/>
        <v>-5.927374386780115</v>
      </c>
      <c r="H549" s="16">
        <f t="shared" si="93"/>
        <v>804.00646200310052</v>
      </c>
      <c r="I549" s="14">
        <f t="shared" si="89"/>
        <v>-6.5162944059147794</v>
      </c>
      <c r="J549" s="63"/>
      <c r="K549" s="15">
        <f t="shared" si="90"/>
        <v>-6.0200000000000005</v>
      </c>
      <c r="L549" s="15">
        <f t="shared" si="91"/>
        <v>0</v>
      </c>
      <c r="M549" s="62"/>
      <c r="N549" s="21">
        <v>1303</v>
      </c>
      <c r="O549" s="21">
        <v>804</v>
      </c>
      <c r="P549" s="21">
        <f t="shared" si="94"/>
        <v>499</v>
      </c>
      <c r="Q549" s="16">
        <f t="shared" si="95"/>
        <v>108.58333333333333</v>
      </c>
      <c r="R549" s="16">
        <f t="shared" si="96"/>
        <v>201</v>
      </c>
      <c r="S549" s="16">
        <f t="shared" si="97"/>
        <v>62.375</v>
      </c>
      <c r="T549" s="15">
        <f t="shared" si="98"/>
        <v>1.2766692248656946</v>
      </c>
      <c r="U549"/>
      <c r="V549" s="13"/>
      <c r="W549" s="13"/>
      <c r="X549" s="13"/>
    </row>
    <row r="550" spans="1:24" s="64" customFormat="1" ht="18" customHeight="1" x14ac:dyDescent="0.2">
      <c r="A550" s="13">
        <v>73.525000000000006</v>
      </c>
      <c r="B550" s="14">
        <v>8.3369999999999997</v>
      </c>
      <c r="C550" s="14">
        <v>0.92100000000000004</v>
      </c>
      <c r="D550" s="15">
        <v>-6.23</v>
      </c>
      <c r="E550" s="62"/>
      <c r="F550" s="16">
        <f t="shared" si="92"/>
        <v>1379.5626721763085</v>
      </c>
      <c r="G550" s="15">
        <f t="shared" si="88"/>
        <v>-6.1820950878752505</v>
      </c>
      <c r="H550" s="16">
        <f t="shared" si="93"/>
        <v>865.36523696561596</v>
      </c>
      <c r="I550" s="14">
        <f t="shared" si="89"/>
        <v>-6.7434533466678355</v>
      </c>
      <c r="J550" s="63"/>
      <c r="K550" s="15">
        <f t="shared" si="90"/>
        <v>-6.2300000000000013</v>
      </c>
      <c r="L550" s="15">
        <f t="shared" si="91"/>
        <v>0</v>
      </c>
      <c r="M550" s="62"/>
      <c r="N550" s="21">
        <v>1380</v>
      </c>
      <c r="O550" s="21">
        <v>865</v>
      </c>
      <c r="P550" s="21">
        <f t="shared" si="94"/>
        <v>515</v>
      </c>
      <c r="Q550" s="16">
        <f t="shared" si="95"/>
        <v>115</v>
      </c>
      <c r="R550" s="16">
        <f t="shared" si="96"/>
        <v>216.25</v>
      </c>
      <c r="S550" s="16">
        <f t="shared" si="97"/>
        <v>64.375</v>
      </c>
      <c r="T550" s="15">
        <f t="shared" si="98"/>
        <v>1.3206521739130435</v>
      </c>
      <c r="U550"/>
      <c r="V550" s="13"/>
      <c r="W550" s="13"/>
      <c r="X550" s="13"/>
    </row>
    <row r="551" spans="1:24" s="64" customFormat="1" ht="18" customHeight="1" x14ac:dyDescent="0.2">
      <c r="A551" s="13">
        <v>73.575000000000003</v>
      </c>
      <c r="B551" s="14">
        <v>7.4989999999999997</v>
      </c>
      <c r="C551" s="14">
        <v>0.875</v>
      </c>
      <c r="D551" s="15">
        <v>-6.36</v>
      </c>
      <c r="E551" s="62"/>
      <c r="F551" s="16">
        <f t="shared" si="92"/>
        <v>1436.4467551093583</v>
      </c>
      <c r="G551" s="15">
        <f t="shared" si="88"/>
        <v>-6.3512598126440505</v>
      </c>
      <c r="H551" s="16">
        <f t="shared" si="93"/>
        <v>909.33208356757268</v>
      </c>
      <c r="I551" s="14">
        <f t="shared" si="89"/>
        <v>-6.8873714734727152</v>
      </c>
      <c r="J551" s="63"/>
      <c r="K551" s="15">
        <f t="shared" si="90"/>
        <v>-6.3600000000000039</v>
      </c>
      <c r="L551" s="15">
        <f t="shared" si="91"/>
        <v>0</v>
      </c>
      <c r="M551" s="62"/>
      <c r="N551" s="21">
        <v>1436</v>
      </c>
      <c r="O551" s="21">
        <v>909</v>
      </c>
      <c r="P551" s="21">
        <f t="shared" si="94"/>
        <v>527</v>
      </c>
      <c r="Q551" s="16">
        <f t="shared" si="95"/>
        <v>119.66666666666667</v>
      </c>
      <c r="R551" s="16">
        <f t="shared" si="96"/>
        <v>227.25</v>
      </c>
      <c r="S551" s="16">
        <f t="shared" si="97"/>
        <v>65.875</v>
      </c>
      <c r="T551" s="15">
        <f t="shared" si="98"/>
        <v>1.3485376044568245</v>
      </c>
      <c r="U551"/>
      <c r="V551" s="13"/>
      <c r="W551" s="13"/>
      <c r="X551" s="13"/>
    </row>
    <row r="552" spans="1:24" s="64" customFormat="1" ht="18" customHeight="1" x14ac:dyDescent="0.2">
      <c r="A552" s="13">
        <v>73.625</v>
      </c>
      <c r="B552" s="14">
        <v>7.3959999999999999</v>
      </c>
      <c r="C552" s="14">
        <v>0.86899999999999999</v>
      </c>
      <c r="D552" s="15">
        <v>-6.34</v>
      </c>
      <c r="E552" s="62"/>
      <c r="F552" s="16">
        <f t="shared" si="92"/>
        <v>1444.2141312184572</v>
      </c>
      <c r="G552" s="15">
        <f t="shared" si="88"/>
        <v>-6.3531707596968099</v>
      </c>
      <c r="H552" s="16">
        <f t="shared" si="93"/>
        <v>909.84458122305625</v>
      </c>
      <c r="I552" s="14">
        <f t="shared" si="89"/>
        <v>-6.8889670377137522</v>
      </c>
      <c r="J552" s="63"/>
      <c r="K552" s="15">
        <f t="shared" si="90"/>
        <v>-6.3400000000000025</v>
      </c>
      <c r="L552" s="15">
        <f t="shared" si="91"/>
        <v>0</v>
      </c>
      <c r="M552" s="62"/>
      <c r="N552" s="21">
        <v>1444</v>
      </c>
      <c r="O552" s="21">
        <v>910</v>
      </c>
      <c r="P552" s="21">
        <f t="shared" si="94"/>
        <v>534</v>
      </c>
      <c r="Q552" s="16">
        <f t="shared" si="95"/>
        <v>120.33333333333333</v>
      </c>
      <c r="R552" s="16">
        <f t="shared" si="96"/>
        <v>227.5</v>
      </c>
      <c r="S552" s="16">
        <f t="shared" si="97"/>
        <v>66.75</v>
      </c>
      <c r="T552" s="15">
        <f t="shared" si="98"/>
        <v>1.3358725761772854</v>
      </c>
      <c r="U552"/>
      <c r="V552" s="13"/>
      <c r="W552" s="13"/>
      <c r="X552" s="13"/>
    </row>
    <row r="553" spans="1:24" s="64" customFormat="1" ht="18" customHeight="1" x14ac:dyDescent="0.2">
      <c r="A553" s="13">
        <v>73.674999999999997</v>
      </c>
      <c r="B553" s="14">
        <v>7.5679999999999996</v>
      </c>
      <c r="C553" s="14">
        <v>0.879</v>
      </c>
      <c r="D553" s="15">
        <v>-6.2</v>
      </c>
      <c r="E553" s="62"/>
      <c r="F553" s="16">
        <f t="shared" si="92"/>
        <v>1431.3147552697392</v>
      </c>
      <c r="G553" s="15">
        <f t="shared" si="88"/>
        <v>-6.2530260880476156</v>
      </c>
      <c r="H553" s="16">
        <f t="shared" si="93"/>
        <v>883.46933869680083</v>
      </c>
      <c r="I553" s="14">
        <f t="shared" si="89"/>
        <v>-6.8044489025510009</v>
      </c>
      <c r="J553" s="63"/>
      <c r="K553" s="15">
        <f t="shared" si="90"/>
        <v>-6.2</v>
      </c>
      <c r="L553" s="15">
        <f t="shared" si="91"/>
        <v>0</v>
      </c>
      <c r="M553" s="62"/>
      <c r="N553" s="21">
        <v>1431</v>
      </c>
      <c r="O553" s="21">
        <v>884</v>
      </c>
      <c r="P553" s="21">
        <f t="shared" si="94"/>
        <v>547</v>
      </c>
      <c r="Q553" s="16">
        <f t="shared" si="95"/>
        <v>119.25</v>
      </c>
      <c r="R553" s="16">
        <f t="shared" si="96"/>
        <v>221</v>
      </c>
      <c r="S553" s="16">
        <f t="shared" si="97"/>
        <v>68.375</v>
      </c>
      <c r="T553" s="15">
        <f t="shared" si="98"/>
        <v>1.279874213836478</v>
      </c>
      <c r="U553"/>
      <c r="V553" s="13"/>
      <c r="W553" s="13"/>
      <c r="X553" s="13"/>
    </row>
    <row r="554" spans="1:24" s="64" customFormat="1" ht="18" customHeight="1" x14ac:dyDescent="0.2">
      <c r="A554" s="13">
        <v>73.724999999999994</v>
      </c>
      <c r="B554" s="14">
        <v>7.87</v>
      </c>
      <c r="C554" s="14">
        <v>0.89600000000000002</v>
      </c>
      <c r="D554" s="15">
        <v>-5.99</v>
      </c>
      <c r="E554" s="62"/>
      <c r="F554" s="16">
        <f t="shared" si="92"/>
        <v>1409.9067393982052</v>
      </c>
      <c r="G554" s="15">
        <f t="shared" si="88"/>
        <v>-6.0949918656318367</v>
      </c>
      <c r="H554" s="16">
        <f t="shared" si="93"/>
        <v>843.75801339494251</v>
      </c>
      <c r="I554" s="14">
        <f t="shared" si="89"/>
        <v>-6.6672289932559963</v>
      </c>
      <c r="J554" s="63"/>
      <c r="K554" s="15">
        <f t="shared" si="90"/>
        <v>-5.990000000000002</v>
      </c>
      <c r="L554" s="15">
        <f t="shared" si="91"/>
        <v>0</v>
      </c>
      <c r="M554" s="62"/>
      <c r="N554" s="21">
        <v>1410</v>
      </c>
      <c r="O554" s="21">
        <v>844</v>
      </c>
      <c r="P554" s="21">
        <f t="shared" si="94"/>
        <v>566</v>
      </c>
      <c r="Q554" s="16">
        <f t="shared" si="95"/>
        <v>117.5</v>
      </c>
      <c r="R554" s="16">
        <f t="shared" si="96"/>
        <v>211</v>
      </c>
      <c r="S554" s="16">
        <f t="shared" si="97"/>
        <v>70.75</v>
      </c>
      <c r="T554" s="15">
        <f t="shared" si="98"/>
        <v>1.1936170212765957</v>
      </c>
      <c r="U554"/>
      <c r="V554" s="13"/>
      <c r="W554" s="13"/>
      <c r="X554" s="13"/>
    </row>
    <row r="555" spans="1:24" s="64" customFormat="1" ht="18" customHeight="1" x14ac:dyDescent="0.2">
      <c r="A555" s="13">
        <v>73.775000000000006</v>
      </c>
      <c r="B555" s="14">
        <v>8.2219999999999995</v>
      </c>
      <c r="C555" s="14">
        <v>0.91500000000000004</v>
      </c>
      <c r="D555" s="15">
        <v>-5.78</v>
      </c>
      <c r="E555" s="62"/>
      <c r="F555" s="16">
        <f t="shared" si="92"/>
        <v>1386.7255105572863</v>
      </c>
      <c r="G555" s="15">
        <f t="shared" si="88"/>
        <v>-5.9285712226819101</v>
      </c>
      <c r="H555" s="16">
        <f t="shared" si="93"/>
        <v>804.2821429945003</v>
      </c>
      <c r="I555" s="14">
        <f t="shared" si="89"/>
        <v>-6.5173925289329562</v>
      </c>
      <c r="J555" s="63"/>
      <c r="K555" s="15">
        <f t="shared" si="90"/>
        <v>-5.7800000000000011</v>
      </c>
      <c r="L555" s="15">
        <f t="shared" si="91"/>
        <v>0</v>
      </c>
      <c r="M555" s="62"/>
      <c r="N555" s="21">
        <v>1387</v>
      </c>
      <c r="O555" s="21">
        <v>804</v>
      </c>
      <c r="P555" s="21">
        <f t="shared" si="94"/>
        <v>583</v>
      </c>
      <c r="Q555" s="16">
        <f t="shared" si="95"/>
        <v>115.58333333333333</v>
      </c>
      <c r="R555" s="16">
        <f t="shared" si="96"/>
        <v>201</v>
      </c>
      <c r="S555" s="16">
        <f t="shared" si="97"/>
        <v>72.875</v>
      </c>
      <c r="T555" s="15">
        <f t="shared" si="98"/>
        <v>1.108507570295602</v>
      </c>
      <c r="U555"/>
      <c r="V555" s="13"/>
      <c r="W555" s="13"/>
      <c r="X555" s="13"/>
    </row>
    <row r="556" spans="1:24" s="64" customFormat="1" ht="18" customHeight="1" x14ac:dyDescent="0.2">
      <c r="A556" s="13">
        <v>73.825000000000003</v>
      </c>
      <c r="B556" s="14">
        <v>8.59</v>
      </c>
      <c r="C556" s="14">
        <v>0.93400000000000005</v>
      </c>
      <c r="D556" s="15">
        <v>-5.65</v>
      </c>
      <c r="E556" s="62"/>
      <c r="F556" s="16">
        <f t="shared" si="92"/>
        <v>1364.2942278222372</v>
      </c>
      <c r="G556" s="15">
        <f t="shared" si="88"/>
        <v>-5.8090933345792539</v>
      </c>
      <c r="H556" s="16">
        <f t="shared" si="93"/>
        <v>777.31213287563446</v>
      </c>
      <c r="I556" s="14">
        <f t="shared" si="89"/>
        <v>-6.4062732600468584</v>
      </c>
      <c r="J556" s="63"/>
      <c r="K556" s="15">
        <f t="shared" si="90"/>
        <v>-5.6500000000000021</v>
      </c>
      <c r="L556" s="15">
        <f t="shared" si="91"/>
        <v>0</v>
      </c>
      <c r="M556" s="62"/>
      <c r="N556" s="21">
        <v>1364</v>
      </c>
      <c r="O556" s="21">
        <v>777</v>
      </c>
      <c r="P556" s="21">
        <f t="shared" si="94"/>
        <v>587</v>
      </c>
      <c r="Q556" s="16">
        <f t="shared" si="95"/>
        <v>113.66666666666667</v>
      </c>
      <c r="R556" s="16">
        <f t="shared" si="96"/>
        <v>194.25</v>
      </c>
      <c r="S556" s="16">
        <f t="shared" si="97"/>
        <v>73.375</v>
      </c>
      <c r="T556" s="15">
        <f t="shared" si="98"/>
        <v>1.0634164222873901</v>
      </c>
      <c r="U556"/>
      <c r="V556" s="13"/>
      <c r="W556" s="13"/>
      <c r="X556" s="13"/>
    </row>
    <row r="557" spans="1:24" s="64" customFormat="1" ht="18" customHeight="1" x14ac:dyDescent="0.2">
      <c r="A557" s="13">
        <v>73.875</v>
      </c>
      <c r="B557" s="14">
        <v>8.8919999999999995</v>
      </c>
      <c r="C557" s="14">
        <v>0.94899999999999995</v>
      </c>
      <c r="D557" s="15">
        <v>-5.62</v>
      </c>
      <c r="E557" s="62"/>
      <c r="F557" s="16">
        <f t="shared" si="92"/>
        <v>1347.0914593140551</v>
      </c>
      <c r="G557" s="15">
        <f t="shared" si="88"/>
        <v>-5.7606937275806152</v>
      </c>
      <c r="H557" s="16">
        <f t="shared" si="93"/>
        <v>766.69455583506976</v>
      </c>
      <c r="I557" s="14">
        <f t="shared" si="89"/>
        <v>-6.3603830829417003</v>
      </c>
      <c r="J557" s="63"/>
      <c r="K557" s="15">
        <f t="shared" si="90"/>
        <v>-5.6199999999999992</v>
      </c>
      <c r="L557" s="15">
        <f t="shared" si="91"/>
        <v>0</v>
      </c>
      <c r="M557" s="62"/>
      <c r="N557" s="21">
        <v>1347</v>
      </c>
      <c r="O557" s="21">
        <v>767</v>
      </c>
      <c r="P557" s="21">
        <f t="shared" si="94"/>
        <v>580</v>
      </c>
      <c r="Q557" s="16">
        <f t="shared" si="95"/>
        <v>112.25</v>
      </c>
      <c r="R557" s="16">
        <f t="shared" si="96"/>
        <v>191.75</v>
      </c>
      <c r="S557" s="16">
        <f t="shared" si="97"/>
        <v>72.5</v>
      </c>
      <c r="T557" s="15">
        <f t="shared" si="98"/>
        <v>1.0623608017817372</v>
      </c>
      <c r="U557"/>
      <c r="V557" s="13"/>
      <c r="W557" s="13"/>
      <c r="X557" s="13"/>
    </row>
    <row r="558" spans="1:24" s="64" customFormat="1" ht="18" customHeight="1" x14ac:dyDescent="0.2">
      <c r="A558" s="13">
        <v>73.924999999999997</v>
      </c>
      <c r="B558" s="14">
        <v>9.1620000000000008</v>
      </c>
      <c r="C558" s="14">
        <v>0.96199999999999997</v>
      </c>
      <c r="D558" s="15">
        <v>-5.61</v>
      </c>
      <c r="E558" s="62"/>
      <c r="F558" s="16">
        <f t="shared" si="92"/>
        <v>1332.5295193746883</v>
      </c>
      <c r="G558" s="15">
        <f t="shared" si="88"/>
        <v>-5.7293047501118091</v>
      </c>
      <c r="H558" s="16">
        <f t="shared" si="93"/>
        <v>759.90036676364434</v>
      </c>
      <c r="I558" s="14">
        <f t="shared" si="89"/>
        <v>-6.3303451022531689</v>
      </c>
      <c r="J558" s="63"/>
      <c r="K558" s="15">
        <f t="shared" si="90"/>
        <v>-5.6099999999999977</v>
      </c>
      <c r="L558" s="15">
        <f t="shared" si="91"/>
        <v>0</v>
      </c>
      <c r="M558" s="62"/>
      <c r="N558" s="21">
        <v>1333</v>
      </c>
      <c r="O558" s="21">
        <v>760</v>
      </c>
      <c r="P558" s="21">
        <f t="shared" si="94"/>
        <v>573</v>
      </c>
      <c r="Q558" s="16">
        <f t="shared" si="95"/>
        <v>111.08333333333333</v>
      </c>
      <c r="R558" s="16">
        <f t="shared" si="96"/>
        <v>190</v>
      </c>
      <c r="S558" s="16">
        <f t="shared" si="97"/>
        <v>71.625</v>
      </c>
      <c r="T558" s="15">
        <f t="shared" si="98"/>
        <v>1.0656414103525882</v>
      </c>
      <c r="U558"/>
      <c r="V558" s="13"/>
      <c r="W558" s="13"/>
      <c r="X558" s="13"/>
    </row>
    <row r="559" spans="1:24" s="64" customFormat="1" ht="18" customHeight="1" x14ac:dyDescent="0.2">
      <c r="A559" s="13">
        <v>73.974999999999994</v>
      </c>
      <c r="B559" s="14">
        <v>9.4619999999999997</v>
      </c>
      <c r="C559" s="14">
        <v>0.97599999999999998</v>
      </c>
      <c r="D559" s="15">
        <v>-5.6</v>
      </c>
      <c r="E559" s="62"/>
      <c r="F559" s="16">
        <f t="shared" si="92"/>
        <v>1317.1954627650832</v>
      </c>
      <c r="G559" s="15">
        <f t="shared" si="88"/>
        <v>-5.6963815195969367</v>
      </c>
      <c r="H559" s="16">
        <f t="shared" si="93"/>
        <v>752.85017139447541</v>
      </c>
      <c r="I559" s="14">
        <f t="shared" si="89"/>
        <v>-6.2986020939213656</v>
      </c>
      <c r="J559" s="63"/>
      <c r="K559" s="15">
        <f t="shared" si="90"/>
        <v>-5.6000000000000014</v>
      </c>
      <c r="L559" s="15">
        <f t="shared" si="91"/>
        <v>0</v>
      </c>
      <c r="M559" s="62"/>
      <c r="N559" s="21">
        <v>1317</v>
      </c>
      <c r="O559" s="21">
        <v>753</v>
      </c>
      <c r="P559" s="21">
        <f t="shared" si="94"/>
        <v>564</v>
      </c>
      <c r="Q559" s="16">
        <f t="shared" si="95"/>
        <v>109.75</v>
      </c>
      <c r="R559" s="16">
        <f t="shared" si="96"/>
        <v>188.25</v>
      </c>
      <c r="S559" s="16">
        <f t="shared" si="97"/>
        <v>70.5</v>
      </c>
      <c r="T559" s="15">
        <f t="shared" si="98"/>
        <v>1.0728929384965831</v>
      </c>
      <c r="U559"/>
      <c r="V559" s="13"/>
      <c r="W559" s="13"/>
      <c r="X559" s="13"/>
    </row>
    <row r="560" spans="1:24" s="64" customFormat="1" ht="18" customHeight="1" x14ac:dyDescent="0.2">
      <c r="A560" s="13">
        <v>74.025000000000006</v>
      </c>
      <c r="B560" s="14">
        <v>9.7949999999999999</v>
      </c>
      <c r="C560" s="14">
        <v>0.99099999999999999</v>
      </c>
      <c r="D560" s="15">
        <v>-5.59</v>
      </c>
      <c r="E560" s="62"/>
      <c r="F560" s="16">
        <f t="shared" si="92"/>
        <v>1301.1529717440728</v>
      </c>
      <c r="G560" s="15">
        <f t="shared" si="88"/>
        <v>-5.6620017972394638</v>
      </c>
      <c r="H560" s="16">
        <f t="shared" si="93"/>
        <v>745.56987330876768</v>
      </c>
      <c r="I560" s="14">
        <f t="shared" si="89"/>
        <v>-6.2651930231986901</v>
      </c>
      <c r="J560" s="63"/>
      <c r="K560" s="15">
        <f t="shared" si="90"/>
        <v>-5.5900000000000016</v>
      </c>
      <c r="L560" s="15">
        <f t="shared" si="91"/>
        <v>0</v>
      </c>
      <c r="M560" s="62"/>
      <c r="N560" s="21">
        <v>1301</v>
      </c>
      <c r="O560" s="21">
        <v>746</v>
      </c>
      <c r="P560" s="21">
        <f t="shared" si="94"/>
        <v>555</v>
      </c>
      <c r="Q560" s="16">
        <f t="shared" si="95"/>
        <v>108.41666666666667</v>
      </c>
      <c r="R560" s="16">
        <f t="shared" si="96"/>
        <v>186.5</v>
      </c>
      <c r="S560" s="16">
        <f t="shared" si="97"/>
        <v>69.375</v>
      </c>
      <c r="T560" s="15">
        <f t="shared" si="98"/>
        <v>1.0803228285933897</v>
      </c>
      <c r="U560"/>
      <c r="V560" s="13"/>
      <c r="W560" s="13"/>
      <c r="X560" s="13"/>
    </row>
    <row r="561" spans="1:24" s="64" customFormat="1" ht="18" customHeight="1" x14ac:dyDescent="0.2">
      <c r="A561" s="13">
        <v>74.075000000000003</v>
      </c>
      <c r="B561" s="14">
        <v>10.233000000000001</v>
      </c>
      <c r="C561" s="14">
        <v>1.01</v>
      </c>
      <c r="D561" s="15">
        <v>-5.59</v>
      </c>
      <c r="E561" s="62"/>
      <c r="F561" s="16">
        <f t="shared" si="92"/>
        <v>1281.3849352310892</v>
      </c>
      <c r="G561" s="15">
        <f t="shared" si="88"/>
        <v>-5.6271271696659948</v>
      </c>
      <c r="H561" s="16">
        <f t="shared" si="93"/>
        <v>738.26871579008343</v>
      </c>
      <c r="I561" s="14">
        <f t="shared" si="89"/>
        <v>-6.2310264800487722</v>
      </c>
      <c r="J561" s="63"/>
      <c r="K561" s="15">
        <f t="shared" si="90"/>
        <v>-5.59</v>
      </c>
      <c r="L561" s="15">
        <f t="shared" si="91"/>
        <v>0</v>
      </c>
      <c r="M561" s="62"/>
      <c r="N561" s="21">
        <v>1281</v>
      </c>
      <c r="O561" s="21">
        <v>738</v>
      </c>
      <c r="P561" s="21">
        <f t="shared" si="94"/>
        <v>543</v>
      </c>
      <c r="Q561" s="16">
        <f t="shared" si="95"/>
        <v>106.75</v>
      </c>
      <c r="R561" s="16">
        <f t="shared" si="96"/>
        <v>184.5</v>
      </c>
      <c r="S561" s="16">
        <f t="shared" si="97"/>
        <v>67.875</v>
      </c>
      <c r="T561" s="15">
        <f t="shared" si="98"/>
        <v>1.0925058548009368</v>
      </c>
      <c r="U561"/>
      <c r="V561" s="13"/>
      <c r="W561" s="13"/>
      <c r="X561" s="13"/>
    </row>
    <row r="562" spans="1:24" s="64" customFormat="1" ht="18" customHeight="1" x14ac:dyDescent="0.2">
      <c r="A562" s="13">
        <v>74.125</v>
      </c>
      <c r="B562" s="14">
        <v>10.888999999999999</v>
      </c>
      <c r="C562" s="14">
        <v>1.0369999999999999</v>
      </c>
      <c r="D562" s="15">
        <v>-5.56</v>
      </c>
      <c r="E562" s="62"/>
      <c r="F562" s="16">
        <f t="shared" si="92"/>
        <v>1254.3049467752037</v>
      </c>
      <c r="G562" s="15">
        <f t="shared" si="88"/>
        <v>-5.5597426138093535</v>
      </c>
      <c r="H562" s="16">
        <f t="shared" si="93"/>
        <v>724.39563894235857</v>
      </c>
      <c r="I562" s="14">
        <f t="shared" si="89"/>
        <v>-6.164208300645277</v>
      </c>
      <c r="J562" s="63"/>
      <c r="K562" s="15">
        <f t="shared" si="90"/>
        <v>-5.5600000000000005</v>
      </c>
      <c r="L562" s="15">
        <f t="shared" si="91"/>
        <v>0</v>
      </c>
      <c r="M562" s="62"/>
      <c r="N562" s="21">
        <v>1254</v>
      </c>
      <c r="O562" s="21">
        <v>724</v>
      </c>
      <c r="P562" s="21">
        <f t="shared" si="94"/>
        <v>530</v>
      </c>
      <c r="Q562" s="16">
        <f t="shared" si="95"/>
        <v>104.5</v>
      </c>
      <c r="R562" s="16">
        <f t="shared" si="96"/>
        <v>181</v>
      </c>
      <c r="S562" s="16">
        <f t="shared" si="97"/>
        <v>66.25</v>
      </c>
      <c r="T562" s="15">
        <f t="shared" si="98"/>
        <v>1.0980861244019138</v>
      </c>
      <c r="U562"/>
      <c r="V562" s="13"/>
      <c r="W562" s="13"/>
      <c r="X562" s="13"/>
    </row>
    <row r="563" spans="1:24" s="64" customFormat="1" ht="18" customHeight="1" x14ac:dyDescent="0.2">
      <c r="A563" s="13">
        <v>74.174999999999997</v>
      </c>
      <c r="B563" s="14">
        <v>12.05</v>
      </c>
      <c r="C563" s="14">
        <v>1.081</v>
      </c>
      <c r="D563" s="15">
        <v>-5.47</v>
      </c>
      <c r="E563" s="62"/>
      <c r="F563" s="16">
        <f t="shared" si="92"/>
        <v>1212.5453995157386</v>
      </c>
      <c r="G563" s="15">
        <f t="shared" si="88"/>
        <v>-5.4266818122826335</v>
      </c>
      <c r="H563" s="16">
        <f t="shared" si="93"/>
        <v>697.87371772835559</v>
      </c>
      <c r="I563" s="14">
        <f t="shared" si="89"/>
        <v>-6.0290743574862358</v>
      </c>
      <c r="J563" s="63"/>
      <c r="K563" s="15">
        <f t="shared" si="90"/>
        <v>-5.4700000000000024</v>
      </c>
      <c r="L563" s="15">
        <f t="shared" si="91"/>
        <v>0</v>
      </c>
      <c r="M563" s="62"/>
      <c r="N563" s="21">
        <v>1213</v>
      </c>
      <c r="O563" s="21">
        <v>698</v>
      </c>
      <c r="P563" s="21">
        <f t="shared" si="94"/>
        <v>515</v>
      </c>
      <c r="Q563" s="16">
        <f t="shared" si="95"/>
        <v>101.08333333333333</v>
      </c>
      <c r="R563" s="16">
        <f t="shared" si="96"/>
        <v>174.5</v>
      </c>
      <c r="S563" s="16">
        <f t="shared" si="97"/>
        <v>64.375</v>
      </c>
      <c r="T563" s="15">
        <f t="shared" si="98"/>
        <v>1.0894476504534214</v>
      </c>
      <c r="U563"/>
      <c r="V563" s="13"/>
      <c r="W563" s="13"/>
      <c r="X563" s="13"/>
    </row>
    <row r="564" spans="1:24" s="64" customFormat="1" ht="18" customHeight="1" x14ac:dyDescent="0.2">
      <c r="A564" s="13">
        <v>74.224999999999994</v>
      </c>
      <c r="B564" s="14">
        <v>13.428000000000001</v>
      </c>
      <c r="C564" s="14">
        <v>1.1279999999999999</v>
      </c>
      <c r="D564" s="15">
        <v>-5.34</v>
      </c>
      <c r="E564" s="62"/>
      <c r="F564" s="16">
        <f t="shared" si="92"/>
        <v>1170.9045740172442</v>
      </c>
      <c r="G564" s="15">
        <f t="shared" si="88"/>
        <v>-5.2662364728335032</v>
      </c>
      <c r="H564" s="16">
        <f t="shared" si="93"/>
        <v>667.34786802650149</v>
      </c>
      <c r="I564" s="14">
        <f t="shared" si="89"/>
        <v>-5.8602439066491332</v>
      </c>
      <c r="J564" s="63"/>
      <c r="K564" s="15">
        <f t="shared" si="90"/>
        <v>-5.34</v>
      </c>
      <c r="L564" s="15">
        <f t="shared" si="91"/>
        <v>0</v>
      </c>
      <c r="M564" s="62"/>
      <c r="N564" s="21">
        <v>1171</v>
      </c>
      <c r="O564" s="21">
        <v>667</v>
      </c>
      <c r="P564" s="21">
        <f t="shared" si="94"/>
        <v>504</v>
      </c>
      <c r="Q564" s="16">
        <f t="shared" si="95"/>
        <v>97.583333333333329</v>
      </c>
      <c r="R564" s="16">
        <f t="shared" si="96"/>
        <v>166.75</v>
      </c>
      <c r="S564" s="16">
        <f t="shared" si="97"/>
        <v>63</v>
      </c>
      <c r="T564" s="15">
        <f t="shared" si="98"/>
        <v>1.0631938514090522</v>
      </c>
      <c r="U564"/>
      <c r="V564" s="13"/>
      <c r="W564" s="13"/>
      <c r="X564" s="13"/>
    </row>
    <row r="565" spans="1:24" s="64" customFormat="1" ht="18" customHeight="1" x14ac:dyDescent="0.2">
      <c r="A565" s="13">
        <v>74.275000000000006</v>
      </c>
      <c r="B565" s="14">
        <v>14.654999999999999</v>
      </c>
      <c r="C565" s="14">
        <v>1.1659999999999999</v>
      </c>
      <c r="D565" s="15">
        <v>-5.22</v>
      </c>
      <c r="E565" s="62"/>
      <c r="F565" s="16">
        <f t="shared" si="92"/>
        <v>1139.2720034124841</v>
      </c>
      <c r="G565" s="15">
        <f t="shared" si="88"/>
        <v>-5.1289787566515441</v>
      </c>
      <c r="H565" s="16">
        <f t="shared" si="93"/>
        <v>642.41315339384744</v>
      </c>
      <c r="I565" s="14">
        <f t="shared" si="89"/>
        <v>-5.7104307899174636</v>
      </c>
      <c r="J565" s="63"/>
      <c r="K565" s="15">
        <f t="shared" si="90"/>
        <v>-5.2199999999999989</v>
      </c>
      <c r="L565" s="15">
        <f t="shared" si="91"/>
        <v>0</v>
      </c>
      <c r="M565" s="62"/>
      <c r="N565" s="21">
        <v>1139</v>
      </c>
      <c r="O565" s="21">
        <v>642</v>
      </c>
      <c r="P565" s="21">
        <f t="shared" si="94"/>
        <v>497</v>
      </c>
      <c r="Q565" s="16">
        <f t="shared" si="95"/>
        <v>94.916666666666671</v>
      </c>
      <c r="R565" s="16">
        <f t="shared" si="96"/>
        <v>160.5</v>
      </c>
      <c r="S565" s="16">
        <f t="shared" si="97"/>
        <v>62.125</v>
      </c>
      <c r="T565" s="15">
        <f t="shared" si="98"/>
        <v>1.036435469710272</v>
      </c>
      <c r="U565"/>
      <c r="V565" s="13"/>
      <c r="W565" s="13"/>
      <c r="X565" s="13"/>
    </row>
    <row r="566" spans="1:24" s="64" customFormat="1" ht="18" customHeight="1" x14ac:dyDescent="0.2">
      <c r="A566" s="13">
        <v>74.325000000000003</v>
      </c>
      <c r="B566" s="14">
        <v>15.346</v>
      </c>
      <c r="C566" s="14">
        <v>1.1859999999999999</v>
      </c>
      <c r="D566" s="15">
        <v>-5.12</v>
      </c>
      <c r="E566" s="62"/>
      <c r="F566" s="16">
        <f t="shared" si="92"/>
        <v>1123.3001542128138</v>
      </c>
      <c r="G566" s="15">
        <f t="shared" si="88"/>
        <v>-5.0328843643666712</v>
      </c>
      <c r="H566" s="16">
        <f t="shared" si="93"/>
        <v>625.56548159917486</v>
      </c>
      <c r="I566" s="14">
        <f t="shared" si="89"/>
        <v>-5.6024454421377126</v>
      </c>
      <c r="J566" s="63"/>
      <c r="K566" s="15">
        <f t="shared" si="90"/>
        <v>-5.120000000000001</v>
      </c>
      <c r="L566" s="15">
        <f t="shared" si="91"/>
        <v>0</v>
      </c>
      <c r="M566" s="62"/>
      <c r="N566" s="21">
        <v>1123</v>
      </c>
      <c r="O566" s="21">
        <v>626</v>
      </c>
      <c r="P566" s="21">
        <f t="shared" si="94"/>
        <v>497</v>
      </c>
      <c r="Q566" s="16">
        <f t="shared" si="95"/>
        <v>93.583333333333329</v>
      </c>
      <c r="R566" s="16">
        <f t="shared" si="96"/>
        <v>156.5</v>
      </c>
      <c r="S566" s="16">
        <f t="shared" si="97"/>
        <v>62.125</v>
      </c>
      <c r="T566" s="15">
        <f t="shared" si="98"/>
        <v>1.008459483526269</v>
      </c>
      <c r="U566"/>
      <c r="V566" s="13"/>
      <c r="W566" s="13"/>
      <c r="X566" s="13"/>
    </row>
    <row r="567" spans="1:24" s="64" customFormat="1" ht="18" customHeight="1" x14ac:dyDescent="0.2">
      <c r="A567" s="13">
        <v>74.375</v>
      </c>
      <c r="B567" s="14">
        <v>15.382</v>
      </c>
      <c r="C567" s="14">
        <v>1.1870000000000001</v>
      </c>
      <c r="D567" s="15">
        <v>-5.07</v>
      </c>
      <c r="E567" s="62"/>
      <c r="F567" s="16">
        <f t="shared" si="92"/>
        <v>1122.513309050154</v>
      </c>
      <c r="G567" s="15">
        <f t="shared" si="88"/>
        <v>-4.9978250866353227</v>
      </c>
      <c r="H567" s="16">
        <f t="shared" si="93"/>
        <v>619.53866859917412</v>
      </c>
      <c r="I567" s="14">
        <f t="shared" si="89"/>
        <v>-5.5623902646398378</v>
      </c>
      <c r="J567" s="63"/>
      <c r="K567" s="15">
        <f t="shared" si="90"/>
        <v>-5.07</v>
      </c>
      <c r="L567" s="15">
        <f t="shared" si="91"/>
        <v>0</v>
      </c>
      <c r="M567" s="62"/>
      <c r="N567" s="21">
        <v>1123</v>
      </c>
      <c r="O567" s="21">
        <v>620</v>
      </c>
      <c r="P567" s="21">
        <f t="shared" si="94"/>
        <v>503</v>
      </c>
      <c r="Q567" s="16">
        <f t="shared" si="95"/>
        <v>93.583333333333329</v>
      </c>
      <c r="R567" s="16">
        <f t="shared" si="96"/>
        <v>155</v>
      </c>
      <c r="S567" s="16">
        <f t="shared" si="97"/>
        <v>62.875</v>
      </c>
      <c r="T567" s="15">
        <f t="shared" si="98"/>
        <v>0.98441674087266251</v>
      </c>
      <c r="U567"/>
      <c r="V567" s="13"/>
      <c r="W567" s="13"/>
      <c r="X567" s="13"/>
    </row>
    <row r="568" spans="1:24" s="64" customFormat="1" ht="18" customHeight="1" x14ac:dyDescent="0.2">
      <c r="A568" s="13">
        <v>74.424999999999997</v>
      </c>
      <c r="B568" s="14">
        <v>15.276</v>
      </c>
      <c r="C568" s="14">
        <v>1.1839999999999999</v>
      </c>
      <c r="D568" s="15">
        <v>-5.03</v>
      </c>
      <c r="E568" s="62"/>
      <c r="F568" s="16">
        <f t="shared" si="92"/>
        <v>1124.8771585006318</v>
      </c>
      <c r="G568" s="15">
        <f t="shared" si="88"/>
        <v>-4.975044289253268</v>
      </c>
      <c r="H568" s="16">
        <f t="shared" si="93"/>
        <v>615.65615126099931</v>
      </c>
      <c r="I568" s="14">
        <f t="shared" si="89"/>
        <v>-5.5361710969277347</v>
      </c>
      <c r="J568" s="63"/>
      <c r="K568" s="15">
        <f t="shared" si="90"/>
        <v>-5.0299999999999994</v>
      </c>
      <c r="L568" s="15">
        <f t="shared" si="91"/>
        <v>0</v>
      </c>
      <c r="M568" s="62"/>
      <c r="N568" s="21">
        <v>1125</v>
      </c>
      <c r="O568" s="21">
        <v>616</v>
      </c>
      <c r="P568" s="21">
        <f t="shared" si="94"/>
        <v>509</v>
      </c>
      <c r="Q568" s="16">
        <f t="shared" si="95"/>
        <v>93.75</v>
      </c>
      <c r="R568" s="16">
        <f t="shared" si="96"/>
        <v>154</v>
      </c>
      <c r="S568" s="16">
        <f t="shared" si="97"/>
        <v>63.625</v>
      </c>
      <c r="T568" s="15">
        <f t="shared" si="98"/>
        <v>0.96399999999999997</v>
      </c>
      <c r="U568"/>
      <c r="V568" s="13"/>
      <c r="W568" s="13"/>
      <c r="X568" s="13"/>
    </row>
    <row r="569" spans="1:24" s="64" customFormat="1" ht="18" customHeight="1" x14ac:dyDescent="0.2">
      <c r="A569" s="13">
        <v>74.474999999999994</v>
      </c>
      <c r="B569" s="14">
        <v>15.135999999999999</v>
      </c>
      <c r="C569" s="14">
        <v>1.18</v>
      </c>
      <c r="D569" s="15">
        <v>-5</v>
      </c>
      <c r="E569" s="62"/>
      <c r="F569" s="16">
        <f t="shared" si="92"/>
        <v>1128.044488244404</v>
      </c>
      <c r="G569" s="15">
        <f t="shared" si="88"/>
        <v>-4.9603274274975684</v>
      </c>
      <c r="H569" s="16">
        <f t="shared" si="93"/>
        <v>613.16187908777874</v>
      </c>
      <c r="I569" s="14">
        <f t="shared" si="89"/>
        <v>-5.5191517609801464</v>
      </c>
      <c r="J569" s="63"/>
      <c r="K569" s="15">
        <f t="shared" si="90"/>
        <v>-4.9999999999999982</v>
      </c>
      <c r="L569" s="15">
        <f t="shared" si="91"/>
        <v>0</v>
      </c>
      <c r="M569" s="62"/>
      <c r="N569" s="21">
        <v>1128</v>
      </c>
      <c r="O569" s="21">
        <v>613</v>
      </c>
      <c r="P569" s="21">
        <f t="shared" si="94"/>
        <v>515</v>
      </c>
      <c r="Q569" s="16">
        <f t="shared" si="95"/>
        <v>94</v>
      </c>
      <c r="R569" s="16">
        <f t="shared" si="96"/>
        <v>153.25</v>
      </c>
      <c r="S569" s="16">
        <f t="shared" si="97"/>
        <v>64.375</v>
      </c>
      <c r="T569" s="15">
        <f t="shared" si="98"/>
        <v>0.94547872340425532</v>
      </c>
      <c r="U569"/>
      <c r="V569" s="13"/>
      <c r="W569" s="13"/>
      <c r="X569" s="13"/>
    </row>
    <row r="570" spans="1:24" s="64" customFormat="1" ht="18" customHeight="1" x14ac:dyDescent="0.2">
      <c r="A570" s="13">
        <v>74.525000000000006</v>
      </c>
      <c r="B570" s="14">
        <v>14.962</v>
      </c>
      <c r="C570" s="14">
        <v>1.175</v>
      </c>
      <c r="D570" s="15">
        <v>-4.97</v>
      </c>
      <c r="E570" s="62"/>
      <c r="F570" s="16">
        <f t="shared" si="92"/>
        <v>1132.0288217010454</v>
      </c>
      <c r="G570" s="15">
        <f t="shared" si="88"/>
        <v>-4.9469124301459892</v>
      </c>
      <c r="H570" s="16">
        <f t="shared" si="93"/>
        <v>610.89769551976394</v>
      </c>
      <c r="I570" s="14">
        <f t="shared" si="89"/>
        <v>-5.5035820647376044</v>
      </c>
      <c r="J570" s="63"/>
      <c r="K570" s="15">
        <f t="shared" si="90"/>
        <v>-4.9700000000000024</v>
      </c>
      <c r="L570" s="15">
        <f t="shared" si="91"/>
        <v>0</v>
      </c>
      <c r="M570" s="62"/>
      <c r="N570" s="21">
        <v>1132</v>
      </c>
      <c r="O570" s="21">
        <v>611</v>
      </c>
      <c r="P570" s="21">
        <f t="shared" si="94"/>
        <v>521</v>
      </c>
      <c r="Q570" s="16">
        <f t="shared" si="95"/>
        <v>94.333333333333329</v>
      </c>
      <c r="R570" s="16">
        <f t="shared" si="96"/>
        <v>152.75</v>
      </c>
      <c r="S570" s="16">
        <f t="shared" si="97"/>
        <v>65.125</v>
      </c>
      <c r="T570" s="15">
        <f t="shared" si="98"/>
        <v>0.92888692579505305</v>
      </c>
      <c r="U570"/>
      <c r="V570" s="13"/>
      <c r="W570" s="13"/>
      <c r="X570" s="13"/>
    </row>
    <row r="571" spans="1:24" s="64" customFormat="1" ht="18" customHeight="1" x14ac:dyDescent="0.2">
      <c r="A571" s="13">
        <v>74.575000000000003</v>
      </c>
      <c r="B571" s="14">
        <v>14.894</v>
      </c>
      <c r="C571" s="14">
        <v>1.173</v>
      </c>
      <c r="D571" s="15">
        <v>-4.9400000000000004</v>
      </c>
      <c r="E571" s="62"/>
      <c r="F571" s="16">
        <f t="shared" si="92"/>
        <v>1133.6304470854557</v>
      </c>
      <c r="G571" s="15">
        <f t="shared" si="88"/>
        <v>-4.9289990449153516</v>
      </c>
      <c r="H571" s="16">
        <f t="shared" si="93"/>
        <v>607.88822164930457</v>
      </c>
      <c r="I571" s="14">
        <f t="shared" si="89"/>
        <v>-5.4827078330101306</v>
      </c>
      <c r="J571" s="63"/>
      <c r="K571" s="15">
        <f t="shared" si="90"/>
        <v>-4.9400000000000013</v>
      </c>
      <c r="L571" s="15">
        <f t="shared" si="91"/>
        <v>0</v>
      </c>
      <c r="M571" s="62"/>
      <c r="N571" s="21">
        <v>1134</v>
      </c>
      <c r="O571" s="21">
        <v>608</v>
      </c>
      <c r="P571" s="21">
        <f t="shared" si="94"/>
        <v>526</v>
      </c>
      <c r="Q571" s="16">
        <f t="shared" si="95"/>
        <v>94.5</v>
      </c>
      <c r="R571" s="16">
        <f t="shared" si="96"/>
        <v>152</v>
      </c>
      <c r="S571" s="16">
        <f t="shared" si="97"/>
        <v>65.75</v>
      </c>
      <c r="T571" s="15">
        <f t="shared" si="98"/>
        <v>0.91269841269841268</v>
      </c>
      <c r="U571"/>
      <c r="V571" s="13"/>
      <c r="W571" s="13"/>
      <c r="X571" s="13"/>
    </row>
    <row r="572" spans="1:24" s="64" customFormat="1" ht="18" customHeight="1" x14ac:dyDescent="0.2">
      <c r="A572" s="13">
        <v>74.625</v>
      </c>
      <c r="B572" s="14">
        <v>14.962</v>
      </c>
      <c r="C572" s="14">
        <v>1.175</v>
      </c>
      <c r="D572" s="15">
        <v>-4.91</v>
      </c>
      <c r="E572" s="62"/>
      <c r="F572" s="16">
        <f t="shared" si="92"/>
        <v>1132.0288217010454</v>
      </c>
      <c r="G572" s="15">
        <f t="shared" si="88"/>
        <v>-4.9051726048141262</v>
      </c>
      <c r="H572" s="16">
        <f t="shared" si="93"/>
        <v>603.9098632870415</v>
      </c>
      <c r="I572" s="14">
        <f t="shared" si="89"/>
        <v>-5.4547939542167931</v>
      </c>
      <c r="J572" s="63"/>
      <c r="K572" s="15">
        <f t="shared" si="90"/>
        <v>-4.9100000000000019</v>
      </c>
      <c r="L572" s="15">
        <f t="shared" si="91"/>
        <v>0</v>
      </c>
      <c r="M572" s="62"/>
      <c r="N572" s="21">
        <v>1132</v>
      </c>
      <c r="O572" s="21">
        <v>604</v>
      </c>
      <c r="P572" s="21">
        <f t="shared" si="94"/>
        <v>528</v>
      </c>
      <c r="Q572" s="16">
        <f t="shared" si="95"/>
        <v>94.333333333333329</v>
      </c>
      <c r="R572" s="16">
        <f t="shared" si="96"/>
        <v>151</v>
      </c>
      <c r="S572" s="16">
        <f t="shared" si="97"/>
        <v>66</v>
      </c>
      <c r="T572" s="15">
        <f t="shared" si="98"/>
        <v>0.90106007067137817</v>
      </c>
      <c r="U572"/>
      <c r="V572" s="13"/>
      <c r="W572" s="13"/>
      <c r="X572" s="13"/>
    </row>
    <row r="573" spans="1:24" s="64" customFormat="1" ht="18" customHeight="1" x14ac:dyDescent="0.2">
      <c r="A573" s="13">
        <v>74.674999999999997</v>
      </c>
      <c r="B573" s="14">
        <v>15.276</v>
      </c>
      <c r="C573" s="14">
        <v>1.1839999999999999</v>
      </c>
      <c r="D573" s="15">
        <v>-4.87</v>
      </c>
      <c r="E573" s="62"/>
      <c r="F573" s="16">
        <f t="shared" si="92"/>
        <v>1124.8771585006318</v>
      </c>
      <c r="G573" s="15">
        <f t="shared" si="88"/>
        <v>-4.8642390772762774</v>
      </c>
      <c r="H573" s="16">
        <f t="shared" si="93"/>
        <v>597.13965482477533</v>
      </c>
      <c r="I573" s="14">
        <f t="shared" si="89"/>
        <v>-5.4064361976498736</v>
      </c>
      <c r="J573" s="63"/>
      <c r="K573" s="15">
        <f t="shared" si="90"/>
        <v>-4.8700000000000028</v>
      </c>
      <c r="L573" s="15">
        <f t="shared" si="91"/>
        <v>0</v>
      </c>
      <c r="M573" s="62"/>
      <c r="N573" s="21">
        <v>1125</v>
      </c>
      <c r="O573" s="21">
        <v>597</v>
      </c>
      <c r="P573" s="21">
        <f t="shared" si="94"/>
        <v>528</v>
      </c>
      <c r="Q573" s="16">
        <f t="shared" si="95"/>
        <v>93.75</v>
      </c>
      <c r="R573" s="16">
        <f t="shared" si="96"/>
        <v>149.25</v>
      </c>
      <c r="S573" s="16">
        <f t="shared" si="97"/>
        <v>66</v>
      </c>
      <c r="T573" s="15">
        <f t="shared" si="98"/>
        <v>0.88800000000000001</v>
      </c>
      <c r="U573"/>
      <c r="V573" s="13"/>
      <c r="W573" s="13"/>
      <c r="X573" s="13"/>
    </row>
    <row r="574" spans="1:24" s="64" customFormat="1" ht="18" customHeight="1" x14ac:dyDescent="0.2">
      <c r="A574" s="13">
        <v>74.724999999999994</v>
      </c>
      <c r="B574" s="14">
        <v>15.667999999999999</v>
      </c>
      <c r="C574" s="14">
        <v>1.1950000000000001</v>
      </c>
      <c r="D574" s="15">
        <v>-4.82</v>
      </c>
      <c r="E574" s="62"/>
      <c r="F574" s="16">
        <f t="shared" si="92"/>
        <v>1116.2580105879074</v>
      </c>
      <c r="G574" s="15">
        <f t="shared" si="88"/>
        <v>-4.8134604127958598</v>
      </c>
      <c r="H574" s="16">
        <f t="shared" si="93"/>
        <v>588.85263270142991</v>
      </c>
      <c r="I574" s="14">
        <f t="shared" si="89"/>
        <v>-5.3457306888767437</v>
      </c>
      <c r="J574" s="63"/>
      <c r="K574" s="15">
        <f t="shared" si="90"/>
        <v>-4.82</v>
      </c>
      <c r="L574" s="15">
        <f t="shared" si="91"/>
        <v>0</v>
      </c>
      <c r="M574" s="62"/>
      <c r="N574" s="21">
        <v>1116</v>
      </c>
      <c r="O574" s="21">
        <v>589</v>
      </c>
      <c r="P574" s="21">
        <f t="shared" si="94"/>
        <v>527</v>
      </c>
      <c r="Q574" s="16">
        <f t="shared" si="95"/>
        <v>93</v>
      </c>
      <c r="R574" s="16">
        <f t="shared" si="96"/>
        <v>147.25</v>
      </c>
      <c r="S574" s="16">
        <f t="shared" si="97"/>
        <v>65.875</v>
      </c>
      <c r="T574" s="15">
        <f t="shared" si="98"/>
        <v>0.875</v>
      </c>
      <c r="U574"/>
      <c r="V574" s="13"/>
      <c r="W574" s="13"/>
      <c r="X574" s="13"/>
    </row>
    <row r="575" spans="1:24" s="64" customFormat="1" ht="18" customHeight="1" x14ac:dyDescent="0.2">
      <c r="A575" s="13">
        <v>74.775000000000006</v>
      </c>
      <c r="B575" s="14">
        <v>16.032</v>
      </c>
      <c r="C575" s="14">
        <v>1.2050000000000001</v>
      </c>
      <c r="D575" s="15">
        <v>-4.79</v>
      </c>
      <c r="E575" s="62"/>
      <c r="F575" s="16">
        <f t="shared" si="92"/>
        <v>1108.5362479247372</v>
      </c>
      <c r="G575" s="15">
        <f t="shared" si="88"/>
        <v>-4.7783338552841244</v>
      </c>
      <c r="H575" s="16">
        <f t="shared" si="93"/>
        <v>583.19096005247081</v>
      </c>
      <c r="I575" s="14">
        <f t="shared" si="89"/>
        <v>-5.3032648713069053</v>
      </c>
      <c r="J575" s="63"/>
      <c r="K575" s="15">
        <f t="shared" si="90"/>
        <v>-4.7900000000000009</v>
      </c>
      <c r="L575" s="15">
        <f t="shared" si="91"/>
        <v>0</v>
      </c>
      <c r="M575" s="62"/>
      <c r="N575" s="21">
        <v>1109</v>
      </c>
      <c r="O575" s="21">
        <v>583</v>
      </c>
      <c r="P575" s="21">
        <f t="shared" si="94"/>
        <v>526</v>
      </c>
      <c r="Q575" s="16">
        <f t="shared" si="95"/>
        <v>92.416666666666671</v>
      </c>
      <c r="R575" s="16">
        <f t="shared" si="96"/>
        <v>145.75</v>
      </c>
      <c r="S575" s="16">
        <f t="shared" si="97"/>
        <v>65.75</v>
      </c>
      <c r="T575" s="15">
        <f t="shared" si="98"/>
        <v>0.86564472497745715</v>
      </c>
      <c r="U575"/>
      <c r="V575" s="13"/>
      <c r="W575" s="13"/>
      <c r="X575" s="13"/>
    </row>
    <row r="576" spans="1:24" s="64" customFormat="1" ht="18" customHeight="1" x14ac:dyDescent="0.2">
      <c r="A576" s="13">
        <v>74.825000000000003</v>
      </c>
      <c r="B576" s="14">
        <v>16.254999999999999</v>
      </c>
      <c r="C576" s="14">
        <v>1.2110000000000001</v>
      </c>
      <c r="D576" s="15">
        <v>-4.7699999999999996</v>
      </c>
      <c r="E576" s="62"/>
      <c r="F576" s="16">
        <f t="shared" si="92"/>
        <v>1103.9542573711767</v>
      </c>
      <c r="G576" s="15">
        <f t="shared" si="88"/>
        <v>-4.7558954444896413</v>
      </c>
      <c r="H576" s="16">
        <f t="shared" si="93"/>
        <v>579.60424824260895</v>
      </c>
      <c r="I576" s="14">
        <f t="shared" si="89"/>
        <v>-5.2759331943995171</v>
      </c>
      <c r="J576" s="63"/>
      <c r="K576" s="15">
        <f t="shared" si="90"/>
        <v>-4.7699999999999996</v>
      </c>
      <c r="L576" s="15">
        <f t="shared" si="91"/>
        <v>0</v>
      </c>
      <c r="M576" s="62"/>
      <c r="N576" s="21">
        <v>1104</v>
      </c>
      <c r="O576" s="21">
        <v>580</v>
      </c>
      <c r="P576" s="21">
        <f t="shared" si="94"/>
        <v>524</v>
      </c>
      <c r="Q576" s="16">
        <f t="shared" si="95"/>
        <v>92</v>
      </c>
      <c r="R576" s="16">
        <f t="shared" si="96"/>
        <v>145</v>
      </c>
      <c r="S576" s="16">
        <f t="shared" si="97"/>
        <v>65.5</v>
      </c>
      <c r="T576" s="15">
        <f t="shared" si="98"/>
        <v>0.86413043478260865</v>
      </c>
      <c r="U576"/>
      <c r="V576" s="13"/>
      <c r="W576" s="13"/>
      <c r="X576" s="13"/>
    </row>
    <row r="577" spans="1:24" s="64" customFormat="1" ht="18" customHeight="1" x14ac:dyDescent="0.2">
      <c r="A577" s="13">
        <v>74.875</v>
      </c>
      <c r="B577" s="14">
        <v>15.996</v>
      </c>
      <c r="C577" s="14">
        <v>1.204</v>
      </c>
      <c r="D577" s="15">
        <v>-4.8</v>
      </c>
      <c r="E577" s="62"/>
      <c r="F577" s="16">
        <f t="shared" si="92"/>
        <v>1109.3036134570125</v>
      </c>
      <c r="G577" s="15">
        <f t="shared" si="88"/>
        <v>-4.7868136942428166</v>
      </c>
      <c r="H577" s="16">
        <f t="shared" si="93"/>
        <v>584.55248124276079</v>
      </c>
      <c r="I577" s="14">
        <f t="shared" si="89"/>
        <v>-5.3135521913723833</v>
      </c>
      <c r="J577" s="63"/>
      <c r="K577" s="15">
        <f t="shared" si="90"/>
        <v>-4.8000000000000007</v>
      </c>
      <c r="L577" s="15">
        <f t="shared" si="91"/>
        <v>0</v>
      </c>
      <c r="M577" s="62"/>
      <c r="N577" s="21">
        <v>1109</v>
      </c>
      <c r="O577" s="21">
        <v>585</v>
      </c>
      <c r="P577" s="21">
        <f t="shared" si="94"/>
        <v>524</v>
      </c>
      <c r="Q577" s="16">
        <f t="shared" si="95"/>
        <v>92.416666666666671</v>
      </c>
      <c r="R577" s="16">
        <f t="shared" si="96"/>
        <v>146.25</v>
      </c>
      <c r="S577" s="16">
        <f t="shared" si="97"/>
        <v>65.5</v>
      </c>
      <c r="T577" s="15">
        <f t="shared" si="98"/>
        <v>0.87376014427412074</v>
      </c>
      <c r="U577"/>
      <c r="V577" s="13"/>
      <c r="W577" s="13"/>
      <c r="X577" s="13"/>
    </row>
    <row r="578" spans="1:24" s="64" customFormat="1" ht="18" customHeight="1" x14ac:dyDescent="0.2">
      <c r="A578" s="13">
        <v>74.924999999999997</v>
      </c>
      <c r="B578" s="14">
        <v>15.101000000000001</v>
      </c>
      <c r="C578" s="14">
        <v>1.179</v>
      </c>
      <c r="D578" s="15">
        <v>-4.9000000000000004</v>
      </c>
      <c r="E578" s="62"/>
      <c r="F578" s="16">
        <f t="shared" si="92"/>
        <v>1128.8391096083403</v>
      </c>
      <c r="G578" s="15">
        <f t="shared" si="88"/>
        <v>-4.8924297939109058</v>
      </c>
      <c r="H578" s="16">
        <f t="shared" si="93"/>
        <v>601.79356150866113</v>
      </c>
      <c r="I578" s="14">
        <f t="shared" si="89"/>
        <v>-5.4397946858344239</v>
      </c>
      <c r="J578" s="63"/>
      <c r="K578" s="15">
        <f t="shared" si="90"/>
        <v>-4.8999999999999995</v>
      </c>
      <c r="L578" s="15">
        <f t="shared" si="91"/>
        <v>0</v>
      </c>
      <c r="M578" s="62"/>
      <c r="N578" s="21">
        <v>1129</v>
      </c>
      <c r="O578" s="21">
        <v>602</v>
      </c>
      <c r="P578" s="21">
        <f t="shared" si="94"/>
        <v>527</v>
      </c>
      <c r="Q578" s="16">
        <f t="shared" si="95"/>
        <v>94.083333333333329</v>
      </c>
      <c r="R578" s="16">
        <f t="shared" si="96"/>
        <v>150.5</v>
      </c>
      <c r="S578" s="16">
        <f t="shared" si="97"/>
        <v>65.875</v>
      </c>
      <c r="T578" s="15">
        <f t="shared" si="98"/>
        <v>0.8994685562444642</v>
      </c>
      <c r="U578"/>
      <c r="V578" s="13"/>
      <c r="W578" s="13"/>
      <c r="X578" s="13"/>
    </row>
    <row r="579" spans="1:24" s="64" customFormat="1" ht="18" customHeight="1" x14ac:dyDescent="0.2">
      <c r="A579" s="13">
        <v>74.974999999999994</v>
      </c>
      <c r="B579" s="14">
        <v>13.868</v>
      </c>
      <c r="C579" s="14">
        <v>1.1419999999999999</v>
      </c>
      <c r="D579" s="15">
        <v>-5.04</v>
      </c>
      <c r="E579" s="62"/>
      <c r="F579" s="16">
        <f t="shared" si="92"/>
        <v>1159.0481701142776</v>
      </c>
      <c r="G579" s="15">
        <f t="shared" si="88"/>
        <v>-5.0440642947659473</v>
      </c>
      <c r="H579" s="16">
        <f t="shared" si="93"/>
        <v>627.50066225796331</v>
      </c>
      <c r="I579" s="14">
        <f t="shared" si="89"/>
        <v>-5.615143774460118</v>
      </c>
      <c r="J579" s="63"/>
      <c r="K579" s="15">
        <f t="shared" si="90"/>
        <v>-5.0400000000000009</v>
      </c>
      <c r="L579" s="15">
        <f t="shared" si="91"/>
        <v>0</v>
      </c>
      <c r="M579" s="62"/>
      <c r="N579" s="21">
        <v>1159</v>
      </c>
      <c r="O579" s="21">
        <v>628</v>
      </c>
      <c r="P579" s="21">
        <f t="shared" si="94"/>
        <v>531</v>
      </c>
      <c r="Q579" s="16">
        <f t="shared" si="95"/>
        <v>96.583333333333329</v>
      </c>
      <c r="R579" s="16">
        <f t="shared" si="96"/>
        <v>157</v>
      </c>
      <c r="S579" s="16">
        <f t="shared" si="97"/>
        <v>66.375</v>
      </c>
      <c r="T579" s="15">
        <f t="shared" si="98"/>
        <v>0.93830888697152726</v>
      </c>
      <c r="U579"/>
      <c r="V579" s="13"/>
      <c r="W579" s="13"/>
      <c r="X579" s="13"/>
    </row>
    <row r="580" spans="1:24" s="64" customFormat="1" ht="18" customHeight="1" x14ac:dyDescent="0.2">
      <c r="A580" s="13">
        <v>75.025000000000006</v>
      </c>
      <c r="B580" s="14">
        <v>12.763999999999999</v>
      </c>
      <c r="C580" s="14">
        <v>1.1060000000000001</v>
      </c>
      <c r="D580" s="15">
        <v>-5.16</v>
      </c>
      <c r="E580" s="62"/>
      <c r="F580" s="16">
        <f t="shared" si="92"/>
        <v>1190.034160106936</v>
      </c>
      <c r="G580" s="15">
        <f t="shared" si="88"/>
        <v>-5.1817923164540387</v>
      </c>
      <c r="H580" s="16">
        <f t="shared" si="93"/>
        <v>651.88353353270759</v>
      </c>
      <c r="I580" s="14">
        <f t="shared" si="89"/>
        <v>-5.7686806806713706</v>
      </c>
      <c r="J580" s="63"/>
      <c r="K580" s="15">
        <f t="shared" si="90"/>
        <v>-5.16</v>
      </c>
      <c r="L580" s="15">
        <f t="shared" si="91"/>
        <v>0</v>
      </c>
      <c r="M580" s="62"/>
      <c r="N580" s="21">
        <v>1190</v>
      </c>
      <c r="O580" s="21">
        <v>652</v>
      </c>
      <c r="P580" s="21">
        <f t="shared" si="94"/>
        <v>538</v>
      </c>
      <c r="Q580" s="16">
        <f t="shared" si="95"/>
        <v>99.166666666666671</v>
      </c>
      <c r="R580" s="16">
        <f t="shared" si="96"/>
        <v>163</v>
      </c>
      <c r="S580" s="16">
        <f t="shared" si="97"/>
        <v>67.25</v>
      </c>
      <c r="T580" s="15">
        <f t="shared" si="98"/>
        <v>0.96554621848739486</v>
      </c>
      <c r="U580"/>
      <c r="V580" s="13"/>
      <c r="W580" s="13"/>
      <c r="X580" s="13"/>
    </row>
    <row r="581" spans="1:24" s="64" customFormat="1" ht="18" customHeight="1" x14ac:dyDescent="0.2">
      <c r="A581" s="13">
        <v>75.075000000000003</v>
      </c>
      <c r="B581" s="14">
        <v>12.218</v>
      </c>
      <c r="C581" s="14">
        <v>1.087</v>
      </c>
      <c r="D581" s="15">
        <v>-5.22</v>
      </c>
      <c r="E581" s="62"/>
      <c r="F581" s="16">
        <f t="shared" si="92"/>
        <v>1207.0653811388975</v>
      </c>
      <c r="G581" s="15">
        <f t="shared" si="88"/>
        <v>-5.252860812880038</v>
      </c>
      <c r="H581" s="16">
        <f t="shared" si="93"/>
        <v>664.87145342255644</v>
      </c>
      <c r="I581" s="14">
        <f t="shared" si="89"/>
        <v>-5.845867659469266</v>
      </c>
      <c r="J581" s="63"/>
      <c r="K581" s="15">
        <f t="shared" si="90"/>
        <v>-5.2199999999999989</v>
      </c>
      <c r="L581" s="15">
        <f t="shared" si="91"/>
        <v>0</v>
      </c>
      <c r="M581" s="62"/>
      <c r="N581" s="21">
        <v>1207</v>
      </c>
      <c r="O581" s="21">
        <v>665</v>
      </c>
      <c r="P581" s="21">
        <f t="shared" si="94"/>
        <v>542</v>
      </c>
      <c r="Q581" s="16">
        <f t="shared" si="95"/>
        <v>100.58333333333333</v>
      </c>
      <c r="R581" s="16">
        <f t="shared" si="96"/>
        <v>166.25</v>
      </c>
      <c r="S581" s="16">
        <f t="shared" si="97"/>
        <v>67.75</v>
      </c>
      <c r="T581" s="15">
        <f t="shared" si="98"/>
        <v>0.9792874896437449</v>
      </c>
      <c r="U581"/>
      <c r="V581" s="13"/>
      <c r="W581" s="13"/>
      <c r="X581" s="13"/>
    </row>
    <row r="582" spans="1:24" s="64" customFormat="1" ht="18" customHeight="1" x14ac:dyDescent="0.2">
      <c r="A582" s="13">
        <v>75.125</v>
      </c>
      <c r="B582" s="14">
        <v>12.246</v>
      </c>
      <c r="C582" s="14">
        <v>1.0880000000000001</v>
      </c>
      <c r="D582" s="15">
        <v>-5.17</v>
      </c>
      <c r="E582" s="62"/>
      <c r="F582" s="16">
        <f t="shared" si="92"/>
        <v>1206.1568568417883</v>
      </c>
      <c r="G582" s="15">
        <f t="shared" si="88"/>
        <v>-5.2174576941229436</v>
      </c>
      <c r="H582" s="16">
        <f t="shared" si="93"/>
        <v>658.36597080128263</v>
      </c>
      <c r="I582" s="14">
        <f t="shared" si="89"/>
        <v>-5.8075863664930161</v>
      </c>
      <c r="J582" s="63"/>
      <c r="K582" s="15">
        <f t="shared" si="90"/>
        <v>-5.17</v>
      </c>
      <c r="L582" s="15">
        <f t="shared" si="91"/>
        <v>0</v>
      </c>
      <c r="M582" s="62"/>
      <c r="N582" s="21">
        <v>1206</v>
      </c>
      <c r="O582" s="21">
        <v>658</v>
      </c>
      <c r="P582" s="21">
        <f t="shared" si="94"/>
        <v>548</v>
      </c>
      <c r="Q582" s="16">
        <f t="shared" si="95"/>
        <v>100.5</v>
      </c>
      <c r="R582" s="16">
        <f t="shared" si="96"/>
        <v>164.5</v>
      </c>
      <c r="S582" s="16">
        <f t="shared" si="97"/>
        <v>68.5</v>
      </c>
      <c r="T582" s="15">
        <f t="shared" si="98"/>
        <v>0.95522388059701491</v>
      </c>
      <c r="U582"/>
      <c r="V582" s="13"/>
      <c r="W582" s="13"/>
      <c r="X582" s="13"/>
    </row>
    <row r="583" spans="1:24" s="64" customFormat="1" ht="18" customHeight="1" x14ac:dyDescent="0.2">
      <c r="A583" s="13">
        <v>75.174999999999997</v>
      </c>
      <c r="B583" s="14">
        <v>12.474</v>
      </c>
      <c r="C583" s="14">
        <v>1.0960000000000001</v>
      </c>
      <c r="D583" s="15">
        <v>-5.01</v>
      </c>
      <c r="E583" s="62"/>
      <c r="F583" s="16">
        <f t="shared" si="92"/>
        <v>1198.9376028729612</v>
      </c>
      <c r="G583" s="15">
        <f t="shared" si="88"/>
        <v>-5.094295308377581</v>
      </c>
      <c r="H583" s="16">
        <f t="shared" si="93"/>
        <v>636.27594492259379</v>
      </c>
      <c r="I583" s="14">
        <f t="shared" si="89"/>
        <v>-5.6717564343669178</v>
      </c>
      <c r="J583" s="63"/>
      <c r="K583" s="15">
        <f t="shared" si="90"/>
        <v>-5.01</v>
      </c>
      <c r="L583" s="15">
        <f t="shared" si="91"/>
        <v>0</v>
      </c>
      <c r="M583" s="62"/>
      <c r="N583" s="21">
        <v>1199</v>
      </c>
      <c r="O583" s="21">
        <v>636</v>
      </c>
      <c r="P583" s="21">
        <f t="shared" si="94"/>
        <v>563</v>
      </c>
      <c r="Q583" s="16">
        <f t="shared" si="95"/>
        <v>99.916666666666671</v>
      </c>
      <c r="R583" s="16">
        <f t="shared" si="96"/>
        <v>159</v>
      </c>
      <c r="S583" s="16">
        <f t="shared" si="97"/>
        <v>70.375</v>
      </c>
      <c r="T583" s="15">
        <f t="shared" si="98"/>
        <v>0.88698915763135944</v>
      </c>
      <c r="U583"/>
      <c r="V583" s="13"/>
      <c r="W583" s="13"/>
      <c r="X583" s="13"/>
    </row>
    <row r="584" spans="1:24" s="64" customFormat="1" ht="18" customHeight="1" x14ac:dyDescent="0.2">
      <c r="A584" s="13">
        <v>75.224999999999994</v>
      </c>
      <c r="B584" s="14">
        <v>12.794</v>
      </c>
      <c r="C584" s="14">
        <v>1.107</v>
      </c>
      <c r="D584" s="15">
        <v>-4.8</v>
      </c>
      <c r="E584" s="62"/>
      <c r="F584" s="16">
        <f t="shared" si="92"/>
        <v>1189.1510834075393</v>
      </c>
      <c r="G584" s="15">
        <f t="shared" si="88"/>
        <v>-4.9270026649890006</v>
      </c>
      <c r="H584" s="16">
        <f t="shared" si="93"/>
        <v>607.55381003509365</v>
      </c>
      <c r="I584" s="14">
        <f t="shared" si="89"/>
        <v>-5.4803755297802912</v>
      </c>
      <c r="J584" s="63"/>
      <c r="K584" s="15">
        <f t="shared" si="90"/>
        <v>-4.8000000000000007</v>
      </c>
      <c r="L584" s="15">
        <f t="shared" si="91"/>
        <v>0</v>
      </c>
      <c r="M584" s="62"/>
      <c r="N584" s="21">
        <v>1189</v>
      </c>
      <c r="O584" s="21">
        <v>608</v>
      </c>
      <c r="P584" s="21">
        <f t="shared" si="94"/>
        <v>581</v>
      </c>
      <c r="Q584" s="16">
        <f t="shared" si="95"/>
        <v>99.083333333333329</v>
      </c>
      <c r="R584" s="16">
        <f t="shared" si="96"/>
        <v>152</v>
      </c>
      <c r="S584" s="16">
        <f t="shared" si="97"/>
        <v>72.625</v>
      </c>
      <c r="T584" s="15">
        <f t="shared" si="98"/>
        <v>0.80109335576114382</v>
      </c>
      <c r="U584"/>
      <c r="V584" s="13"/>
      <c r="W584" s="13"/>
      <c r="X584" s="13"/>
    </row>
    <row r="585" spans="1:24" s="64" customFormat="1" ht="18" customHeight="1" x14ac:dyDescent="0.2">
      <c r="A585" s="13">
        <v>75.275000000000006</v>
      </c>
      <c r="B585" s="14">
        <v>13.061999999999999</v>
      </c>
      <c r="C585" s="14">
        <v>1.1160000000000001</v>
      </c>
      <c r="D585" s="15">
        <v>-4.62</v>
      </c>
      <c r="E585" s="62"/>
      <c r="F585" s="16">
        <f t="shared" si="92"/>
        <v>1181.2619784756007</v>
      </c>
      <c r="G585" s="15">
        <f t="shared" si="88"/>
        <v>-4.779674588978633</v>
      </c>
      <c r="H585" s="16">
        <f t="shared" si="93"/>
        <v>583.40600654383479</v>
      </c>
      <c r="I585" s="14">
        <f t="shared" si="89"/>
        <v>-5.3048929028699261</v>
      </c>
      <c r="J585" s="63"/>
      <c r="K585" s="15">
        <f t="shared" si="90"/>
        <v>-4.620000000000001</v>
      </c>
      <c r="L585" s="15">
        <f t="shared" si="91"/>
        <v>0</v>
      </c>
      <c r="M585" s="62"/>
      <c r="N585" s="21">
        <v>1181</v>
      </c>
      <c r="O585" s="21">
        <v>583</v>
      </c>
      <c r="P585" s="21">
        <f t="shared" si="94"/>
        <v>598</v>
      </c>
      <c r="Q585" s="16">
        <f t="shared" si="95"/>
        <v>98.416666666666671</v>
      </c>
      <c r="R585" s="16">
        <f t="shared" si="96"/>
        <v>145.75</v>
      </c>
      <c r="S585" s="16">
        <f t="shared" si="97"/>
        <v>74.75</v>
      </c>
      <c r="T585" s="15">
        <f t="shared" si="98"/>
        <v>0.72142252328535139</v>
      </c>
      <c r="U585"/>
      <c r="V585" s="13"/>
      <c r="W585" s="13"/>
      <c r="X585" s="13"/>
    </row>
    <row r="586" spans="1:24" s="64" customFormat="1" ht="18" customHeight="1" x14ac:dyDescent="0.2">
      <c r="A586" s="13">
        <v>75.325000000000003</v>
      </c>
      <c r="B586" s="14">
        <v>13.151999999999999</v>
      </c>
      <c r="C586" s="14">
        <v>1.119</v>
      </c>
      <c r="D586" s="15">
        <v>-4.54</v>
      </c>
      <c r="E586" s="62"/>
      <c r="F586" s="16">
        <f t="shared" si="92"/>
        <v>1178.6554869079141</v>
      </c>
      <c r="G586" s="15">
        <f t="shared" si="88"/>
        <v>-4.714213937811607</v>
      </c>
      <c r="H586" s="16">
        <f t="shared" si="93"/>
        <v>573.00256550885842</v>
      </c>
      <c r="I586" s="14">
        <f t="shared" si="89"/>
        <v>-5.2247321686726735</v>
      </c>
      <c r="J586" s="63"/>
      <c r="K586" s="15">
        <f t="shared" si="90"/>
        <v>-4.5400000000000009</v>
      </c>
      <c r="L586" s="15">
        <f t="shared" si="91"/>
        <v>0</v>
      </c>
      <c r="M586" s="62"/>
      <c r="N586" s="21">
        <v>1179</v>
      </c>
      <c r="O586" s="21">
        <v>573</v>
      </c>
      <c r="P586" s="21">
        <f t="shared" si="94"/>
        <v>606</v>
      </c>
      <c r="Q586" s="16">
        <f t="shared" si="95"/>
        <v>98.25</v>
      </c>
      <c r="R586" s="16">
        <f t="shared" si="96"/>
        <v>143.25</v>
      </c>
      <c r="S586" s="16">
        <f t="shared" si="97"/>
        <v>75.75</v>
      </c>
      <c r="T586" s="15">
        <f t="shared" si="98"/>
        <v>0.68702290076335881</v>
      </c>
      <c r="U586"/>
      <c r="V586" s="13"/>
      <c r="W586" s="13"/>
      <c r="X586" s="13"/>
    </row>
    <row r="587" spans="1:24" s="64" customFormat="1" ht="18" customHeight="1" x14ac:dyDescent="0.2">
      <c r="A587" s="13">
        <v>75.375</v>
      </c>
      <c r="B587" s="14">
        <v>12.823</v>
      </c>
      <c r="C587" s="14">
        <v>1.1080000000000001</v>
      </c>
      <c r="D587" s="15">
        <v>-4.5599999999999996</v>
      </c>
      <c r="E587" s="62"/>
      <c r="F587" s="16">
        <f t="shared" si="92"/>
        <v>1188.2693163280439</v>
      </c>
      <c r="G587" s="15">
        <f t="shared" si="88"/>
        <v>-4.7455593560868747</v>
      </c>
      <c r="H587" s="16">
        <f t="shared" si="93"/>
        <v>577.95981993825012</v>
      </c>
      <c r="I587" s="14">
        <f t="shared" si="89"/>
        <v>-5.2632888046175932</v>
      </c>
      <c r="J587" s="63"/>
      <c r="K587" s="15">
        <f t="shared" si="90"/>
        <v>-4.5599999999999996</v>
      </c>
      <c r="L587" s="15">
        <f t="shared" si="91"/>
        <v>0</v>
      </c>
      <c r="M587" s="62"/>
      <c r="N587" s="21">
        <v>1188</v>
      </c>
      <c r="O587" s="21">
        <v>578</v>
      </c>
      <c r="P587" s="21">
        <f t="shared" si="94"/>
        <v>610</v>
      </c>
      <c r="Q587" s="16">
        <f t="shared" si="95"/>
        <v>99</v>
      </c>
      <c r="R587" s="16">
        <f t="shared" si="96"/>
        <v>144.5</v>
      </c>
      <c r="S587" s="16">
        <f t="shared" si="97"/>
        <v>76.25</v>
      </c>
      <c r="T587" s="15">
        <f t="shared" si="98"/>
        <v>0.68939393939393945</v>
      </c>
      <c r="U587"/>
      <c r="V587" s="13"/>
      <c r="W587" s="13"/>
      <c r="X587" s="13"/>
    </row>
    <row r="588" spans="1:24" s="64" customFormat="1" ht="18" customHeight="1" x14ac:dyDescent="0.2">
      <c r="A588" s="13">
        <v>75.424999999999997</v>
      </c>
      <c r="B588" s="14">
        <v>11.967000000000001</v>
      </c>
      <c r="C588" s="14">
        <v>1.0780000000000001</v>
      </c>
      <c r="D588" s="15">
        <v>-4.63</v>
      </c>
      <c r="E588" s="62"/>
      <c r="F588" s="16">
        <f t="shared" si="92"/>
        <v>1215.3041104201425</v>
      </c>
      <c r="G588" s="15">
        <f t="shared" si="88"/>
        <v>-4.8440629914320343</v>
      </c>
      <c r="H588" s="16">
        <f t="shared" si="93"/>
        <v>593.83228502108773</v>
      </c>
      <c r="I588" s="14">
        <f t="shared" si="89"/>
        <v>-5.3824116522924825</v>
      </c>
      <c r="J588" s="63"/>
      <c r="K588" s="15">
        <f t="shared" si="90"/>
        <v>-4.629999999999999</v>
      </c>
      <c r="L588" s="15">
        <f t="shared" si="91"/>
        <v>0</v>
      </c>
      <c r="M588" s="62"/>
      <c r="N588" s="21">
        <v>1215</v>
      </c>
      <c r="O588" s="21">
        <v>594</v>
      </c>
      <c r="P588" s="21">
        <f t="shared" si="94"/>
        <v>621</v>
      </c>
      <c r="Q588" s="16">
        <f t="shared" si="95"/>
        <v>101.25</v>
      </c>
      <c r="R588" s="16">
        <f t="shared" si="96"/>
        <v>148.5</v>
      </c>
      <c r="S588" s="16">
        <f t="shared" si="97"/>
        <v>77.625</v>
      </c>
      <c r="T588" s="15">
        <f t="shared" si="98"/>
        <v>0.7</v>
      </c>
      <c r="U588"/>
      <c r="V588" s="13"/>
      <c r="W588" s="13"/>
      <c r="X588" s="13"/>
    </row>
    <row r="589" spans="1:24" s="64" customFormat="1" ht="18" customHeight="1" x14ac:dyDescent="0.2">
      <c r="A589" s="13">
        <v>75.474999999999994</v>
      </c>
      <c r="B589" s="14">
        <v>10.888999999999999</v>
      </c>
      <c r="C589" s="14">
        <v>1.0369999999999999</v>
      </c>
      <c r="D589" s="15">
        <v>-4.72</v>
      </c>
      <c r="E589" s="62"/>
      <c r="F589" s="16">
        <f t="shared" si="92"/>
        <v>1254.3049467752037</v>
      </c>
      <c r="G589" s="15">
        <f t="shared" si="88"/>
        <v>-4.9770616796709728</v>
      </c>
      <c r="H589" s="16">
        <f t="shared" si="93"/>
        <v>615.99891514697026</v>
      </c>
      <c r="I589" s="14">
        <f t="shared" si="89"/>
        <v>-5.5384991293605728</v>
      </c>
      <c r="J589" s="63"/>
      <c r="K589" s="15">
        <f t="shared" si="90"/>
        <v>-4.7199999999999989</v>
      </c>
      <c r="L589" s="15">
        <f t="shared" si="91"/>
        <v>0</v>
      </c>
      <c r="M589" s="62"/>
      <c r="N589" s="21">
        <v>1254</v>
      </c>
      <c r="O589" s="21">
        <v>616</v>
      </c>
      <c r="P589" s="21">
        <f t="shared" si="94"/>
        <v>638</v>
      </c>
      <c r="Q589" s="16">
        <f t="shared" si="95"/>
        <v>104.5</v>
      </c>
      <c r="R589" s="16">
        <f t="shared" si="96"/>
        <v>154</v>
      </c>
      <c r="S589" s="16">
        <f t="shared" si="97"/>
        <v>79.75</v>
      </c>
      <c r="T589" s="15">
        <f t="shared" si="98"/>
        <v>0.71052631578947367</v>
      </c>
      <c r="U589"/>
      <c r="V589" s="13"/>
      <c r="W589" s="13"/>
      <c r="X589" s="13"/>
    </row>
    <row r="590" spans="1:24" s="64" customFormat="1" ht="18" customHeight="1" x14ac:dyDescent="0.2">
      <c r="A590" s="13">
        <v>75.525000000000006</v>
      </c>
      <c r="B590" s="14">
        <v>9.8859999999999992</v>
      </c>
      <c r="C590" s="14">
        <v>0.995</v>
      </c>
      <c r="D590" s="15">
        <v>-4.79</v>
      </c>
      <c r="E590" s="62"/>
      <c r="F590" s="16">
        <f t="shared" si="92"/>
        <v>1296.9407575267076</v>
      </c>
      <c r="G590" s="15">
        <f t="shared" si="88"/>
        <v>-5.099937986513063</v>
      </c>
      <c r="H590" s="16">
        <f t="shared" si="93"/>
        <v>637.27003225303667</v>
      </c>
      <c r="I590" s="14">
        <f t="shared" si="89"/>
        <v>-5.6780713518045296</v>
      </c>
      <c r="J590" s="63"/>
      <c r="K590" s="15">
        <f t="shared" si="90"/>
        <v>-4.7900000000000009</v>
      </c>
      <c r="L590" s="15">
        <f t="shared" si="91"/>
        <v>0</v>
      </c>
      <c r="M590" s="62"/>
      <c r="N590" s="21">
        <v>1297</v>
      </c>
      <c r="O590" s="21">
        <v>637</v>
      </c>
      <c r="P590" s="21">
        <f t="shared" si="94"/>
        <v>660</v>
      </c>
      <c r="Q590" s="16">
        <f t="shared" si="95"/>
        <v>108.08333333333333</v>
      </c>
      <c r="R590" s="16">
        <f t="shared" si="96"/>
        <v>159.25</v>
      </c>
      <c r="S590" s="16">
        <f t="shared" si="97"/>
        <v>82.5</v>
      </c>
      <c r="T590" s="15">
        <f t="shared" si="98"/>
        <v>0.71010023130300692</v>
      </c>
      <c r="U590"/>
      <c r="V590" s="13"/>
      <c r="W590" s="13"/>
      <c r="X590" s="13"/>
    </row>
    <row r="591" spans="1:24" s="64" customFormat="1" ht="18" customHeight="1" x14ac:dyDescent="0.2">
      <c r="A591" s="13">
        <v>75.575000000000003</v>
      </c>
      <c r="B591" s="14">
        <v>9.2260000000000009</v>
      </c>
      <c r="C591" s="14">
        <v>0.96499999999999997</v>
      </c>
      <c r="D591" s="15">
        <v>-4.83</v>
      </c>
      <c r="E591" s="62"/>
      <c r="F591" s="16">
        <f t="shared" si="92"/>
        <v>1329.2136695421366</v>
      </c>
      <c r="G591" s="15">
        <f t="shared" ref="G591:G654" si="99">((F591*(-11.72*D591-23.44)+15454.8))/(F591*D591+2*F591-7727.4)</f>
        <v>-5.1824562847221376</v>
      </c>
      <c r="H591" s="16">
        <f t="shared" si="93"/>
        <v>652.00356839549863</v>
      </c>
      <c r="I591" s="14">
        <f t="shared" ref="I591:I654" si="100">(-14.58*(G591+2))/(G591-2.86)</f>
        <v>-5.7694081246537818</v>
      </c>
      <c r="J591" s="63"/>
      <c r="K591" s="15">
        <f t="shared" ref="K591:K654" si="101">(I591*(H591/F591))-2</f>
        <v>-4.83</v>
      </c>
      <c r="L591" s="15">
        <f t="shared" ref="L591:L654" si="102">D591-K591</f>
        <v>0</v>
      </c>
      <c r="M591" s="62"/>
      <c r="N591" s="21">
        <v>1329</v>
      </c>
      <c r="O591" s="21">
        <v>652</v>
      </c>
      <c r="P591" s="21">
        <f t="shared" si="94"/>
        <v>677</v>
      </c>
      <c r="Q591" s="16">
        <f t="shared" si="95"/>
        <v>110.75</v>
      </c>
      <c r="R591" s="16">
        <f t="shared" si="96"/>
        <v>163</v>
      </c>
      <c r="S591" s="16">
        <f t="shared" si="97"/>
        <v>84.625</v>
      </c>
      <c r="T591" s="15">
        <f t="shared" si="98"/>
        <v>0.70767494356659144</v>
      </c>
      <c r="U591"/>
      <c r="V591" s="13"/>
      <c r="W591" s="13"/>
      <c r="X591" s="13"/>
    </row>
    <row r="592" spans="1:24" s="64" customFormat="1" ht="18" customHeight="1" x14ac:dyDescent="0.2">
      <c r="A592" s="13">
        <v>75.625</v>
      </c>
      <c r="B592" s="14">
        <v>8.8309999999999995</v>
      </c>
      <c r="C592" s="14">
        <v>0.94599999999999995</v>
      </c>
      <c r="D592" s="15">
        <v>-4.8499999999999996</v>
      </c>
      <c r="E592" s="62"/>
      <c r="F592" s="16">
        <f t="shared" ref="F592:F655" si="103">1602.5/(C592+0.2406)</f>
        <v>1350.4972189448847</v>
      </c>
      <c r="G592" s="15">
        <f t="shared" si="99"/>
        <v>-5.2317250572946836</v>
      </c>
      <c r="H592" s="16">
        <f t="shared" ref="H592:H655" si="104">((1515.8-(530*G592))/(G592+11.72))</f>
        <v>660.97912283877793</v>
      </c>
      <c r="I592" s="14">
        <f t="shared" si="100"/>
        <v>-5.8230539225846725</v>
      </c>
      <c r="J592" s="63"/>
      <c r="K592" s="15">
        <f t="shared" si="101"/>
        <v>-4.8500000000000005</v>
      </c>
      <c r="L592" s="15">
        <f t="shared" si="102"/>
        <v>0</v>
      </c>
      <c r="M592" s="62"/>
      <c r="N592" s="21">
        <v>1351</v>
      </c>
      <c r="O592" s="21">
        <v>661</v>
      </c>
      <c r="P592" s="21">
        <f t="shared" ref="P592:P655" si="105">N592-O592</f>
        <v>690</v>
      </c>
      <c r="Q592" s="16">
        <f t="shared" ref="Q592:Q655" si="106">N592/12</f>
        <v>112.58333333333333</v>
      </c>
      <c r="R592" s="16">
        <f t="shared" ref="R592:R655" si="107">O592/4</f>
        <v>165.25</v>
      </c>
      <c r="S592" s="16">
        <f t="shared" ref="S592:S655" si="108">P592/8</f>
        <v>86.25</v>
      </c>
      <c r="T592" s="15">
        <f t="shared" ref="T592:T655" si="109">(R592-S592)/Q592</f>
        <v>0.70170244263508519</v>
      </c>
      <c r="U592"/>
      <c r="V592" s="13"/>
      <c r="W592" s="13"/>
      <c r="X592" s="13"/>
    </row>
    <row r="593" spans="1:24" s="64" customFormat="1" ht="18" customHeight="1" x14ac:dyDescent="0.2">
      <c r="A593" s="13">
        <v>75.674999999999997</v>
      </c>
      <c r="B593" s="14">
        <v>8.4719999999999995</v>
      </c>
      <c r="C593" s="14">
        <v>0.92800000000000005</v>
      </c>
      <c r="D593" s="15">
        <v>-4.8600000000000003</v>
      </c>
      <c r="E593" s="62"/>
      <c r="F593" s="16">
        <f t="shared" si="103"/>
        <v>1371.2989902447373</v>
      </c>
      <c r="G593" s="15">
        <f t="shared" si="99"/>
        <v>-5.2723824982651442</v>
      </c>
      <c r="H593" s="16">
        <f t="shared" si="104"/>
        <v>668.48920906378112</v>
      </c>
      <c r="I593" s="14">
        <f t="shared" si="100"/>
        <v>-5.8668338380399483</v>
      </c>
      <c r="J593" s="63"/>
      <c r="K593" s="15">
        <f t="shared" si="101"/>
        <v>-4.860000000000003</v>
      </c>
      <c r="L593" s="15">
        <f t="shared" si="102"/>
        <v>0</v>
      </c>
      <c r="M593" s="62"/>
      <c r="N593" s="21">
        <v>1371</v>
      </c>
      <c r="O593" s="21">
        <v>669</v>
      </c>
      <c r="P593" s="21">
        <f t="shared" si="105"/>
        <v>702</v>
      </c>
      <c r="Q593" s="16">
        <f t="shared" si="106"/>
        <v>114.25</v>
      </c>
      <c r="R593" s="16">
        <f t="shared" si="107"/>
        <v>167.25</v>
      </c>
      <c r="S593" s="16">
        <f t="shared" si="108"/>
        <v>87.75</v>
      </c>
      <c r="T593" s="15">
        <f t="shared" si="109"/>
        <v>0.69584245076586437</v>
      </c>
      <c r="U593"/>
      <c r="V593" s="13"/>
      <c r="W593" s="13"/>
      <c r="X593" s="13"/>
    </row>
    <row r="594" spans="1:24" s="64" customFormat="1" ht="18" customHeight="1" x14ac:dyDescent="0.2">
      <c r="A594" s="13">
        <v>75.724999999999994</v>
      </c>
      <c r="B594" s="14">
        <v>8.1850000000000005</v>
      </c>
      <c r="C594" s="14">
        <v>0.91300000000000003</v>
      </c>
      <c r="D594" s="15">
        <v>-4.87</v>
      </c>
      <c r="E594" s="62"/>
      <c r="F594" s="16">
        <f t="shared" si="103"/>
        <v>1389.1296809986131</v>
      </c>
      <c r="G594" s="15">
        <f t="shared" si="99"/>
        <v>-5.3080970110280017</v>
      </c>
      <c r="H594" s="16">
        <f t="shared" si="104"/>
        <v>675.16483379280055</v>
      </c>
      <c r="I594" s="14">
        <f t="shared" si="100"/>
        <v>-5.904931632872219</v>
      </c>
      <c r="J594" s="63"/>
      <c r="K594" s="15">
        <f t="shared" si="101"/>
        <v>-4.8700000000000019</v>
      </c>
      <c r="L594" s="15">
        <f t="shared" si="102"/>
        <v>0</v>
      </c>
      <c r="M594" s="62"/>
      <c r="N594" s="21">
        <v>1389</v>
      </c>
      <c r="O594" s="21">
        <v>675</v>
      </c>
      <c r="P594" s="21">
        <f t="shared" si="105"/>
        <v>714</v>
      </c>
      <c r="Q594" s="16">
        <f t="shared" si="106"/>
        <v>115.75</v>
      </c>
      <c r="R594" s="16">
        <f t="shared" si="107"/>
        <v>168.75</v>
      </c>
      <c r="S594" s="16">
        <f t="shared" si="108"/>
        <v>89.25</v>
      </c>
      <c r="T594" s="15">
        <f t="shared" si="109"/>
        <v>0.68682505399568039</v>
      </c>
      <c r="U594"/>
      <c r="V594" s="13"/>
      <c r="W594" s="13"/>
      <c r="X594" s="13"/>
    </row>
    <row r="595" spans="1:24" s="64" customFormat="1" ht="18" customHeight="1" x14ac:dyDescent="0.2">
      <c r="A595" s="13">
        <v>75.775000000000006</v>
      </c>
      <c r="B595" s="14">
        <v>7.9980000000000002</v>
      </c>
      <c r="C595" s="14">
        <v>0.90300000000000002</v>
      </c>
      <c r="D595" s="15">
        <v>-4.87</v>
      </c>
      <c r="E595" s="62"/>
      <c r="F595" s="16">
        <f t="shared" si="103"/>
        <v>1401.2766701643932</v>
      </c>
      <c r="G595" s="15">
        <f t="shared" si="99"/>
        <v>-5.3271224292650619</v>
      </c>
      <c r="H595" s="16">
        <f t="shared" si="104"/>
        <v>678.75144479133871</v>
      </c>
      <c r="I595" s="14">
        <f t="shared" si="100"/>
        <v>-5.9250909507944396</v>
      </c>
      <c r="J595" s="63"/>
      <c r="K595" s="15">
        <f t="shared" si="101"/>
        <v>-4.8700000000000028</v>
      </c>
      <c r="L595" s="15">
        <f t="shared" si="102"/>
        <v>0</v>
      </c>
      <c r="M595" s="62"/>
      <c r="N595" s="21">
        <v>1401</v>
      </c>
      <c r="O595" s="21">
        <v>679</v>
      </c>
      <c r="P595" s="21">
        <f t="shared" si="105"/>
        <v>722</v>
      </c>
      <c r="Q595" s="16">
        <f t="shared" si="106"/>
        <v>116.75</v>
      </c>
      <c r="R595" s="16">
        <f t="shared" si="107"/>
        <v>169.75</v>
      </c>
      <c r="S595" s="16">
        <f t="shared" si="108"/>
        <v>90.25</v>
      </c>
      <c r="T595" s="15">
        <f t="shared" si="109"/>
        <v>0.68094218415417562</v>
      </c>
      <c r="U595"/>
      <c r="V595" s="13"/>
      <c r="W595" s="13"/>
      <c r="X595" s="13"/>
    </row>
    <row r="596" spans="1:24" s="64" customFormat="1" ht="18" customHeight="1" x14ac:dyDescent="0.2">
      <c r="A596" s="13">
        <v>75.825000000000003</v>
      </c>
      <c r="B596" s="14">
        <v>7.9429999999999996</v>
      </c>
      <c r="C596" s="14">
        <v>0.9</v>
      </c>
      <c r="D596" s="15">
        <v>-4.8600000000000003</v>
      </c>
      <c r="E596" s="62"/>
      <c r="F596" s="16">
        <f t="shared" si="103"/>
        <v>1404.9623005435735</v>
      </c>
      <c r="G596" s="15">
        <f t="shared" si="99"/>
        <v>-5.3252327671700179</v>
      </c>
      <c r="H596" s="16">
        <f t="shared" si="104"/>
        <v>678.39425715582536</v>
      </c>
      <c r="I596" s="14">
        <f t="shared" si="100"/>
        <v>-5.9230928581278581</v>
      </c>
      <c r="J596" s="63"/>
      <c r="K596" s="15">
        <f t="shared" si="101"/>
        <v>-4.8600000000000012</v>
      </c>
      <c r="L596" s="15">
        <f t="shared" si="102"/>
        <v>0</v>
      </c>
      <c r="M596" s="62"/>
      <c r="N596" s="21">
        <v>1405</v>
      </c>
      <c r="O596" s="21">
        <v>678</v>
      </c>
      <c r="P596" s="21">
        <f t="shared" si="105"/>
        <v>727</v>
      </c>
      <c r="Q596" s="16">
        <f t="shared" si="106"/>
        <v>117.08333333333333</v>
      </c>
      <c r="R596" s="16">
        <f t="shared" si="107"/>
        <v>169.5</v>
      </c>
      <c r="S596" s="16">
        <f t="shared" si="108"/>
        <v>90.875</v>
      </c>
      <c r="T596" s="15">
        <f t="shared" si="109"/>
        <v>0.67153024911032033</v>
      </c>
      <c r="U596"/>
      <c r="V596" s="13"/>
      <c r="W596" s="13"/>
      <c r="X596" s="13"/>
    </row>
    <row r="597" spans="1:24" s="64" customFormat="1" ht="18" customHeight="1" x14ac:dyDescent="0.2">
      <c r="A597" s="13">
        <v>75.875</v>
      </c>
      <c r="B597" s="14">
        <v>8.0350000000000001</v>
      </c>
      <c r="C597" s="14">
        <v>0.90500000000000003</v>
      </c>
      <c r="D597" s="15">
        <v>-4.75</v>
      </c>
      <c r="E597" s="62"/>
      <c r="F597" s="16">
        <f t="shared" si="103"/>
        <v>1398.8303072625699</v>
      </c>
      <c r="G597" s="15">
        <f t="shared" si="99"/>
        <v>-5.2305289279326468</v>
      </c>
      <c r="H597" s="16">
        <f t="shared" si="104"/>
        <v>660.75960339218818</v>
      </c>
      <c r="I597" s="14">
        <f t="shared" si="100"/>
        <v>-5.8217592680054384</v>
      </c>
      <c r="J597" s="63"/>
      <c r="K597" s="15">
        <f t="shared" si="101"/>
        <v>-4.7500000000000018</v>
      </c>
      <c r="L597" s="15">
        <f t="shared" si="102"/>
        <v>0</v>
      </c>
      <c r="M597" s="62"/>
      <c r="N597" s="21">
        <v>1399</v>
      </c>
      <c r="O597" s="21">
        <v>661</v>
      </c>
      <c r="P597" s="21">
        <f t="shared" si="105"/>
        <v>738</v>
      </c>
      <c r="Q597" s="16">
        <f t="shared" si="106"/>
        <v>116.58333333333333</v>
      </c>
      <c r="R597" s="16">
        <f t="shared" si="107"/>
        <v>165.25</v>
      </c>
      <c r="S597" s="16">
        <f t="shared" si="108"/>
        <v>92.25</v>
      </c>
      <c r="T597" s="15">
        <f t="shared" si="109"/>
        <v>0.62616154395997148</v>
      </c>
      <c r="U597"/>
      <c r="V597" s="13"/>
      <c r="W597" s="13"/>
      <c r="X597" s="13"/>
    </row>
    <row r="598" spans="1:24" s="64" customFormat="1" ht="18" customHeight="1" x14ac:dyDescent="0.2">
      <c r="A598" s="13">
        <v>75.924999999999997</v>
      </c>
      <c r="B598" s="14">
        <v>8.2040000000000006</v>
      </c>
      <c r="C598" s="14">
        <v>0.91400000000000003</v>
      </c>
      <c r="D598" s="15">
        <v>-4.54</v>
      </c>
      <c r="E598" s="62"/>
      <c r="F598" s="16">
        <f t="shared" si="103"/>
        <v>1387.9265546509612</v>
      </c>
      <c r="G598" s="15">
        <f t="shared" si="99"/>
        <v>-5.0451482102848439</v>
      </c>
      <c r="H598" s="16">
        <f t="shared" si="104"/>
        <v>627.68862642113595</v>
      </c>
      <c r="I598" s="14">
        <f t="shared" si="100"/>
        <v>-5.6163729919939387</v>
      </c>
      <c r="J598" s="63"/>
      <c r="K598" s="15">
        <f t="shared" si="101"/>
        <v>-4.5399999999999991</v>
      </c>
      <c r="L598" s="15">
        <f t="shared" si="102"/>
        <v>0</v>
      </c>
      <c r="M598" s="62"/>
      <c r="N598" s="21">
        <v>1388</v>
      </c>
      <c r="O598" s="21">
        <v>628</v>
      </c>
      <c r="P598" s="21">
        <f t="shared" si="105"/>
        <v>760</v>
      </c>
      <c r="Q598" s="16">
        <f t="shared" si="106"/>
        <v>115.66666666666667</v>
      </c>
      <c r="R598" s="16">
        <f t="shared" si="107"/>
        <v>157</v>
      </c>
      <c r="S598" s="16">
        <f t="shared" si="108"/>
        <v>95</v>
      </c>
      <c r="T598" s="15">
        <f t="shared" si="109"/>
        <v>0.53602305475504319</v>
      </c>
      <c r="U598"/>
      <c r="V598" s="13"/>
      <c r="W598" s="13"/>
      <c r="X598" s="13"/>
    </row>
    <row r="599" spans="1:24" s="64" customFormat="1" ht="18" customHeight="1" x14ac:dyDescent="0.2">
      <c r="A599" s="13">
        <v>75.974999999999994</v>
      </c>
      <c r="B599" s="14">
        <v>8.3949999999999996</v>
      </c>
      <c r="C599" s="14">
        <v>0.92400000000000004</v>
      </c>
      <c r="D599" s="15">
        <v>-4.3099999999999996</v>
      </c>
      <c r="E599" s="62"/>
      <c r="F599" s="16">
        <f t="shared" si="103"/>
        <v>1376.0089301047569</v>
      </c>
      <c r="G599" s="15">
        <f t="shared" si="99"/>
        <v>-4.832923032026196</v>
      </c>
      <c r="H599" s="16">
        <f t="shared" si="104"/>
        <v>592.01446795699462</v>
      </c>
      <c r="I599" s="14">
        <f t="shared" si="100"/>
        <v>-5.3690928188141642</v>
      </c>
      <c r="J599" s="63"/>
      <c r="K599" s="15">
        <f t="shared" si="101"/>
        <v>-4.3099999999999996</v>
      </c>
      <c r="L599" s="15">
        <f t="shared" si="102"/>
        <v>0</v>
      </c>
      <c r="M599" s="62"/>
      <c r="N599" s="21">
        <v>1376</v>
      </c>
      <c r="O599" s="21">
        <v>592</v>
      </c>
      <c r="P599" s="21">
        <f t="shared" si="105"/>
        <v>784</v>
      </c>
      <c r="Q599" s="16">
        <f t="shared" si="106"/>
        <v>114.66666666666667</v>
      </c>
      <c r="R599" s="16">
        <f t="shared" si="107"/>
        <v>148</v>
      </c>
      <c r="S599" s="16">
        <f t="shared" si="108"/>
        <v>98</v>
      </c>
      <c r="T599" s="15">
        <f t="shared" si="109"/>
        <v>0.43604651162790697</v>
      </c>
      <c r="U599"/>
      <c r="V599" s="13"/>
      <c r="W599" s="13"/>
      <c r="X599" s="13"/>
    </row>
    <row r="600" spans="1:24" s="64" customFormat="1" ht="18" customHeight="1" x14ac:dyDescent="0.2">
      <c r="A600" s="13">
        <v>76.025000000000006</v>
      </c>
      <c r="B600" s="14">
        <v>8.61</v>
      </c>
      <c r="C600" s="14">
        <v>0.93500000000000005</v>
      </c>
      <c r="D600" s="15">
        <v>-4.1500000000000004</v>
      </c>
      <c r="E600" s="62"/>
      <c r="F600" s="16">
        <f t="shared" si="103"/>
        <v>1363.1337189520245</v>
      </c>
      <c r="G600" s="15">
        <f t="shared" si="99"/>
        <v>-4.6727717173874987</v>
      </c>
      <c r="H600" s="16">
        <f t="shared" si="104"/>
        <v>566.51620326613704</v>
      </c>
      <c r="I600" s="14">
        <f t="shared" si="100"/>
        <v>-5.1732633221261199</v>
      </c>
      <c r="J600" s="63"/>
      <c r="K600" s="15">
        <f t="shared" si="101"/>
        <v>-4.1500000000000004</v>
      </c>
      <c r="L600" s="15">
        <f t="shared" si="102"/>
        <v>0</v>
      </c>
      <c r="M600" s="62"/>
      <c r="N600" s="21">
        <v>1363</v>
      </c>
      <c r="O600" s="21">
        <v>567</v>
      </c>
      <c r="P600" s="21">
        <f t="shared" si="105"/>
        <v>796</v>
      </c>
      <c r="Q600" s="16">
        <f t="shared" si="106"/>
        <v>113.58333333333333</v>
      </c>
      <c r="R600" s="16">
        <f t="shared" si="107"/>
        <v>141.75</v>
      </c>
      <c r="S600" s="16">
        <f t="shared" si="108"/>
        <v>99.5</v>
      </c>
      <c r="T600" s="15">
        <f t="shared" si="109"/>
        <v>0.37197358767424799</v>
      </c>
      <c r="U600"/>
      <c r="V600" s="13"/>
      <c r="W600" s="13"/>
      <c r="X600" s="13"/>
    </row>
    <row r="601" spans="1:24" s="64" customFormat="1" ht="18" customHeight="1" x14ac:dyDescent="0.2">
      <c r="A601" s="13">
        <v>76.075000000000003</v>
      </c>
      <c r="B601" s="14">
        <v>8.7899999999999991</v>
      </c>
      <c r="C601" s="14">
        <v>0.94399999999999995</v>
      </c>
      <c r="D601" s="15">
        <v>-4.13</v>
      </c>
      <c r="E601" s="66"/>
      <c r="F601" s="16">
        <f t="shared" si="103"/>
        <v>1352.7773087962182</v>
      </c>
      <c r="G601" s="15">
        <f t="shared" si="99"/>
        <v>-4.6400081938996038</v>
      </c>
      <c r="H601" s="16">
        <f t="shared" si="104"/>
        <v>561.44194112509717</v>
      </c>
      <c r="I601" s="14">
        <f t="shared" si="100"/>
        <v>-5.1321703219423807</v>
      </c>
      <c r="J601" s="63"/>
      <c r="K601" s="15">
        <f t="shared" si="101"/>
        <v>-4.1300000000000008</v>
      </c>
      <c r="L601" s="15">
        <f t="shared" si="102"/>
        <v>0</v>
      </c>
      <c r="M601" s="62"/>
      <c r="N601" s="21">
        <v>1353</v>
      </c>
      <c r="O601" s="21">
        <v>561</v>
      </c>
      <c r="P601" s="21">
        <f t="shared" si="105"/>
        <v>792</v>
      </c>
      <c r="Q601" s="16">
        <f t="shared" si="106"/>
        <v>112.75</v>
      </c>
      <c r="R601" s="16">
        <f t="shared" si="107"/>
        <v>140.25</v>
      </c>
      <c r="S601" s="16">
        <f t="shared" si="108"/>
        <v>99</v>
      </c>
      <c r="T601" s="15">
        <f t="shared" si="109"/>
        <v>0.36585365853658536</v>
      </c>
      <c r="U601"/>
      <c r="V601" s="13"/>
      <c r="W601" s="13"/>
      <c r="X601" s="13"/>
    </row>
    <row r="602" spans="1:24" s="64" customFormat="1" ht="18" customHeight="1" x14ac:dyDescent="0.2">
      <c r="A602" s="13">
        <v>76.125</v>
      </c>
      <c r="B602" s="14">
        <v>8.9949999999999992</v>
      </c>
      <c r="C602" s="14">
        <v>0.95399999999999996</v>
      </c>
      <c r="D602" s="15">
        <v>-4.29</v>
      </c>
      <c r="E602" s="62"/>
      <c r="F602" s="16">
        <f t="shared" si="103"/>
        <v>1341.4532060940901</v>
      </c>
      <c r="G602" s="15">
        <f t="shared" si="99"/>
        <v>-4.7649071368871834</v>
      </c>
      <c r="H602" s="16">
        <f t="shared" si="104"/>
        <v>581.04195904891617</v>
      </c>
      <c r="I602" s="14">
        <f t="shared" si="100"/>
        <v>-5.2869294447922126</v>
      </c>
      <c r="J602" s="63"/>
      <c r="K602" s="15">
        <f t="shared" si="101"/>
        <v>-4.2899999999999991</v>
      </c>
      <c r="L602" s="15">
        <f t="shared" si="102"/>
        <v>0</v>
      </c>
      <c r="M602" s="62"/>
      <c r="N602" s="21">
        <v>1342</v>
      </c>
      <c r="O602" s="21">
        <v>581</v>
      </c>
      <c r="P602" s="21">
        <f t="shared" si="105"/>
        <v>761</v>
      </c>
      <c r="Q602" s="16">
        <f t="shared" si="106"/>
        <v>111.83333333333333</v>
      </c>
      <c r="R602" s="16">
        <f t="shared" si="107"/>
        <v>145.25</v>
      </c>
      <c r="S602" s="16">
        <f t="shared" si="108"/>
        <v>95.125</v>
      </c>
      <c r="T602" s="15">
        <f t="shared" si="109"/>
        <v>0.44821162444113266</v>
      </c>
      <c r="U602"/>
      <c r="V602" s="13"/>
      <c r="W602" s="13"/>
      <c r="X602" s="13"/>
    </row>
    <row r="603" spans="1:24" s="64" customFormat="1" ht="18" customHeight="1" x14ac:dyDescent="0.2">
      <c r="A603" s="13">
        <v>76.174999999999997</v>
      </c>
      <c r="B603" s="14">
        <v>9.2040000000000006</v>
      </c>
      <c r="C603" s="14">
        <v>0.96399999999999997</v>
      </c>
      <c r="D603" s="15">
        <v>-4.54</v>
      </c>
      <c r="E603" s="62"/>
      <c r="F603" s="16">
        <f t="shared" si="103"/>
        <v>1330.3171177154243</v>
      </c>
      <c r="G603" s="15">
        <f t="shared" si="99"/>
        <v>-4.9572063903089294</v>
      </c>
      <c r="H603" s="16">
        <f t="shared" si="104"/>
        <v>612.63430853880413</v>
      </c>
      <c r="I603" s="14">
        <f t="shared" si="100"/>
        <v>-5.5155341969933946</v>
      </c>
      <c r="J603" s="63"/>
      <c r="K603" s="15">
        <f t="shared" si="101"/>
        <v>-4.5399999999999991</v>
      </c>
      <c r="L603" s="15">
        <f t="shared" si="102"/>
        <v>0</v>
      </c>
      <c r="M603" s="62"/>
      <c r="N603" s="21">
        <v>1330</v>
      </c>
      <c r="O603" s="21">
        <v>613</v>
      </c>
      <c r="P603" s="21">
        <f t="shared" si="105"/>
        <v>717</v>
      </c>
      <c r="Q603" s="16">
        <f t="shared" si="106"/>
        <v>110.83333333333333</v>
      </c>
      <c r="R603" s="16">
        <f t="shared" si="107"/>
        <v>153.25</v>
      </c>
      <c r="S603" s="16">
        <f t="shared" si="108"/>
        <v>89.625</v>
      </c>
      <c r="T603" s="15">
        <f t="shared" si="109"/>
        <v>0.57406015037593983</v>
      </c>
      <c r="U603"/>
      <c r="V603" s="13"/>
      <c r="W603" s="13"/>
      <c r="X603" s="13"/>
    </row>
    <row r="604" spans="1:24" s="64" customFormat="1" ht="18" customHeight="1" x14ac:dyDescent="0.2">
      <c r="A604" s="13">
        <v>76.224999999999994</v>
      </c>
      <c r="B604" s="14">
        <v>9.3759999999999994</v>
      </c>
      <c r="C604" s="14">
        <v>0.97199999999999998</v>
      </c>
      <c r="D604" s="15">
        <v>-4.8</v>
      </c>
      <c r="E604" s="62"/>
      <c r="F604" s="16">
        <f t="shared" si="103"/>
        <v>1321.5404915058552</v>
      </c>
      <c r="G604" s="15">
        <f t="shared" si="99"/>
        <v>-5.1473528284038652</v>
      </c>
      <c r="H604" s="16">
        <f t="shared" si="104"/>
        <v>645.69067656547259</v>
      </c>
      <c r="I604" s="14">
        <f t="shared" si="100"/>
        <v>-5.7307833464452766</v>
      </c>
      <c r="J604" s="63"/>
      <c r="K604" s="15">
        <f t="shared" si="101"/>
        <v>-4.7999999999999989</v>
      </c>
      <c r="L604" s="15">
        <f t="shared" si="102"/>
        <v>0</v>
      </c>
      <c r="M604" s="62"/>
      <c r="N604" s="21">
        <v>1322</v>
      </c>
      <c r="O604" s="21">
        <v>646</v>
      </c>
      <c r="P604" s="21">
        <f t="shared" si="105"/>
        <v>676</v>
      </c>
      <c r="Q604" s="16">
        <f t="shared" si="106"/>
        <v>110.16666666666667</v>
      </c>
      <c r="R604" s="16">
        <f t="shared" si="107"/>
        <v>161.5</v>
      </c>
      <c r="S604" s="16">
        <f t="shared" si="108"/>
        <v>84.5</v>
      </c>
      <c r="T604" s="15">
        <f t="shared" si="109"/>
        <v>0.69894099848714064</v>
      </c>
      <c r="U604"/>
      <c r="V604" s="13"/>
      <c r="W604" s="13"/>
      <c r="X604" s="13"/>
    </row>
    <row r="605" spans="1:24" s="64" customFormat="1" ht="18" customHeight="1" x14ac:dyDescent="0.2">
      <c r="A605" s="13">
        <v>76.275000000000006</v>
      </c>
      <c r="B605" s="14">
        <v>9.484</v>
      </c>
      <c r="C605" s="14">
        <v>0.97699999999999998</v>
      </c>
      <c r="D605" s="15">
        <v>-4.9800000000000004</v>
      </c>
      <c r="E605" s="62"/>
      <c r="F605" s="16">
        <f t="shared" si="103"/>
        <v>1316.1136662286465</v>
      </c>
      <c r="G605" s="15">
        <f t="shared" si="99"/>
        <v>-5.2724398452189662</v>
      </c>
      <c r="H605" s="16">
        <f t="shared" si="104"/>
        <v>668.49986886433805</v>
      </c>
      <c r="I605" s="14">
        <f t="shared" si="100"/>
        <v>-5.8668952800606764</v>
      </c>
      <c r="J605" s="63"/>
      <c r="K605" s="15">
        <f t="shared" si="101"/>
        <v>-4.9800000000000004</v>
      </c>
      <c r="L605" s="15">
        <f t="shared" si="102"/>
        <v>0</v>
      </c>
      <c r="M605" s="62"/>
      <c r="N605" s="21">
        <v>1316</v>
      </c>
      <c r="O605" s="21">
        <v>669</v>
      </c>
      <c r="P605" s="21">
        <f t="shared" si="105"/>
        <v>647</v>
      </c>
      <c r="Q605" s="16">
        <f t="shared" si="106"/>
        <v>109.66666666666667</v>
      </c>
      <c r="R605" s="16">
        <f t="shared" si="107"/>
        <v>167.25</v>
      </c>
      <c r="S605" s="16">
        <f t="shared" si="108"/>
        <v>80.875</v>
      </c>
      <c r="T605" s="15">
        <f t="shared" si="109"/>
        <v>0.78761398176291786</v>
      </c>
      <c r="U605"/>
      <c r="V605" s="13"/>
      <c r="W605" s="13"/>
      <c r="X605" s="13"/>
    </row>
    <row r="606" spans="1:24" s="64" customFormat="1" ht="18" customHeight="1" x14ac:dyDescent="0.2">
      <c r="A606" s="13">
        <v>76.325000000000003</v>
      </c>
      <c r="B606" s="14">
        <v>9.4619999999999997</v>
      </c>
      <c r="C606" s="14">
        <v>0.97599999999999998</v>
      </c>
      <c r="D606" s="15">
        <v>-5</v>
      </c>
      <c r="E606" s="62"/>
      <c r="F606" s="16">
        <f t="shared" si="103"/>
        <v>1317.1954627650832</v>
      </c>
      <c r="G606" s="15">
        <f t="shared" si="99"/>
        <v>-5.2887631184093156</v>
      </c>
      <c r="H606" s="16">
        <f t="shared" si="104"/>
        <v>671.54180949539614</v>
      </c>
      <c r="I606" s="14">
        <f t="shared" si="100"/>
        <v>-5.8843490195562298</v>
      </c>
      <c r="J606" s="63"/>
      <c r="K606" s="15">
        <f t="shared" si="101"/>
        <v>-5.0000000000000009</v>
      </c>
      <c r="L606" s="15">
        <f t="shared" si="102"/>
        <v>0</v>
      </c>
      <c r="M606" s="62"/>
      <c r="N606" s="21">
        <v>1317</v>
      </c>
      <c r="O606" s="21">
        <v>672</v>
      </c>
      <c r="P606" s="21">
        <f t="shared" si="105"/>
        <v>645</v>
      </c>
      <c r="Q606" s="16">
        <f t="shared" si="106"/>
        <v>109.75</v>
      </c>
      <c r="R606" s="16">
        <f t="shared" si="107"/>
        <v>168</v>
      </c>
      <c r="S606" s="16">
        <f t="shared" si="108"/>
        <v>80.625</v>
      </c>
      <c r="T606" s="15">
        <f t="shared" si="109"/>
        <v>0.79612756264236906</v>
      </c>
      <c r="U606"/>
      <c r="V606" s="13"/>
      <c r="W606" s="13"/>
      <c r="X606" s="13"/>
    </row>
    <row r="607" spans="1:24" s="64" customFormat="1" ht="18" customHeight="1" x14ac:dyDescent="0.2">
      <c r="A607" s="13">
        <v>76.375</v>
      </c>
      <c r="B607" s="14">
        <v>9.2899999999999991</v>
      </c>
      <c r="C607" s="14">
        <v>0.96799999999999997</v>
      </c>
      <c r="D607" s="15">
        <v>-4.95</v>
      </c>
      <c r="E607" s="62"/>
      <c r="F607" s="16">
        <f t="shared" si="103"/>
        <v>1325.9142809862651</v>
      </c>
      <c r="G607" s="15">
        <f t="shared" si="99"/>
        <v>-5.2665835088223574</v>
      </c>
      <c r="H607" s="16">
        <f t="shared" si="104"/>
        <v>667.41225606064609</v>
      </c>
      <c r="I607" s="14">
        <f t="shared" si="100"/>
        <v>-5.8606162733608196</v>
      </c>
      <c r="J607" s="63"/>
      <c r="K607" s="15">
        <f t="shared" si="101"/>
        <v>-4.9499999999999993</v>
      </c>
      <c r="L607" s="15">
        <f t="shared" si="102"/>
        <v>0</v>
      </c>
      <c r="M607" s="62"/>
      <c r="N607" s="21">
        <v>1326</v>
      </c>
      <c r="O607" s="21">
        <v>667</v>
      </c>
      <c r="P607" s="21">
        <f t="shared" si="105"/>
        <v>659</v>
      </c>
      <c r="Q607" s="16">
        <f t="shared" si="106"/>
        <v>110.5</v>
      </c>
      <c r="R607" s="16">
        <f t="shared" si="107"/>
        <v>166.75</v>
      </c>
      <c r="S607" s="16">
        <f t="shared" si="108"/>
        <v>82.375</v>
      </c>
      <c r="T607" s="15">
        <f t="shared" si="109"/>
        <v>0.76357466063348411</v>
      </c>
      <c r="U607"/>
      <c r="V607" s="13"/>
      <c r="W607" s="13"/>
      <c r="X607" s="13"/>
    </row>
    <row r="608" spans="1:24" s="64" customFormat="1" ht="18" customHeight="1" x14ac:dyDescent="0.2">
      <c r="A608" s="13">
        <v>76.424999999999997</v>
      </c>
      <c r="B608" s="14">
        <v>8.9949999999999992</v>
      </c>
      <c r="C608" s="14">
        <v>0.95399999999999996</v>
      </c>
      <c r="D608" s="15">
        <v>-4.87</v>
      </c>
      <c r="E608" s="62"/>
      <c r="F608" s="16">
        <f t="shared" si="103"/>
        <v>1341.4532060940901</v>
      </c>
      <c r="G608" s="15">
        <f t="shared" si="99"/>
        <v>-5.2323155389389848</v>
      </c>
      <c r="H608" s="16">
        <f t="shared" si="104"/>
        <v>661.08752072942798</v>
      </c>
      <c r="I608" s="14">
        <f t="shared" si="100"/>
        <v>-5.8236929011185623</v>
      </c>
      <c r="J608" s="63"/>
      <c r="K608" s="15">
        <f t="shared" si="101"/>
        <v>-4.870000000000001</v>
      </c>
      <c r="L608" s="15">
        <f t="shared" si="102"/>
        <v>0</v>
      </c>
      <c r="M608" s="62"/>
      <c r="N608" s="21">
        <v>1342</v>
      </c>
      <c r="O608" s="21">
        <v>661</v>
      </c>
      <c r="P608" s="21">
        <f t="shared" si="105"/>
        <v>681</v>
      </c>
      <c r="Q608" s="16">
        <f t="shared" si="106"/>
        <v>111.83333333333333</v>
      </c>
      <c r="R608" s="16">
        <f t="shared" si="107"/>
        <v>165.25</v>
      </c>
      <c r="S608" s="16">
        <f t="shared" si="108"/>
        <v>85.125</v>
      </c>
      <c r="T608" s="15">
        <f t="shared" si="109"/>
        <v>0.71646795827123699</v>
      </c>
      <c r="U608"/>
      <c r="V608" s="13"/>
      <c r="W608" s="13"/>
      <c r="X608" s="13"/>
    </row>
    <row r="609" spans="1:24" s="64" customFormat="1" ht="18" customHeight="1" x14ac:dyDescent="0.2">
      <c r="A609" s="13">
        <v>76.474999999999994</v>
      </c>
      <c r="B609" s="14">
        <v>8.61</v>
      </c>
      <c r="C609" s="14">
        <v>0.93500000000000005</v>
      </c>
      <c r="D609" s="15">
        <v>-4.79</v>
      </c>
      <c r="E609" s="62"/>
      <c r="F609" s="16">
        <f t="shared" si="103"/>
        <v>1363.1337189520245</v>
      </c>
      <c r="G609" s="15">
        <f t="shared" si="99"/>
        <v>-5.2059678762968646</v>
      </c>
      <c r="H609" s="16">
        <f t="shared" si="104"/>
        <v>656.26986377326637</v>
      </c>
      <c r="I609" s="14">
        <f t="shared" si="100"/>
        <v>-5.7950902301223008</v>
      </c>
      <c r="J609" s="63"/>
      <c r="K609" s="15">
        <f t="shared" si="101"/>
        <v>-4.7900000000000009</v>
      </c>
      <c r="L609" s="15">
        <f t="shared" si="102"/>
        <v>0</v>
      </c>
      <c r="M609" s="62"/>
      <c r="N609" s="21">
        <v>1363</v>
      </c>
      <c r="O609" s="21">
        <v>656</v>
      </c>
      <c r="P609" s="21">
        <f t="shared" si="105"/>
        <v>707</v>
      </c>
      <c r="Q609" s="16">
        <f t="shared" si="106"/>
        <v>113.58333333333333</v>
      </c>
      <c r="R609" s="16">
        <f t="shared" si="107"/>
        <v>164</v>
      </c>
      <c r="S609" s="16">
        <f t="shared" si="108"/>
        <v>88.375</v>
      </c>
      <c r="T609" s="15">
        <f t="shared" si="109"/>
        <v>0.66581071166544392</v>
      </c>
      <c r="U609"/>
      <c r="V609" s="13"/>
      <c r="W609" s="13"/>
      <c r="X609" s="13"/>
    </row>
    <row r="610" spans="1:24" s="64" customFormat="1" ht="18" customHeight="1" x14ac:dyDescent="0.2">
      <c r="A610" s="13">
        <v>76.525000000000006</v>
      </c>
      <c r="B610" s="14">
        <v>8.2040000000000006</v>
      </c>
      <c r="C610" s="14">
        <v>0.91400000000000003</v>
      </c>
      <c r="D610" s="15">
        <v>-4.74</v>
      </c>
      <c r="E610" s="62"/>
      <c r="F610" s="16">
        <f t="shared" si="103"/>
        <v>1387.9265546509612</v>
      </c>
      <c r="G610" s="15">
        <f t="shared" si="99"/>
        <v>-5.2058411493152859</v>
      </c>
      <c r="H610" s="16">
        <f t="shared" si="104"/>
        <v>656.2467859818554</v>
      </c>
      <c r="I610" s="14">
        <f t="shared" si="100"/>
        <v>-5.7949522054478786</v>
      </c>
      <c r="J610" s="63"/>
      <c r="K610" s="15">
        <f t="shared" si="101"/>
        <v>-4.7400000000000011</v>
      </c>
      <c r="L610" s="15">
        <f t="shared" si="102"/>
        <v>0</v>
      </c>
      <c r="M610" s="62"/>
      <c r="N610" s="21">
        <v>1388</v>
      </c>
      <c r="O610" s="21">
        <v>656</v>
      </c>
      <c r="P610" s="21">
        <f t="shared" si="105"/>
        <v>732</v>
      </c>
      <c r="Q610" s="16">
        <f t="shared" si="106"/>
        <v>115.66666666666667</v>
      </c>
      <c r="R610" s="16">
        <f t="shared" si="107"/>
        <v>164</v>
      </c>
      <c r="S610" s="16">
        <f t="shared" si="108"/>
        <v>91.5</v>
      </c>
      <c r="T610" s="15">
        <f t="shared" si="109"/>
        <v>0.62680115273775217</v>
      </c>
      <c r="U610"/>
      <c r="V610" s="13"/>
      <c r="W610" s="13"/>
      <c r="X610" s="13"/>
    </row>
    <row r="611" spans="1:24" s="64" customFormat="1" ht="18" customHeight="1" x14ac:dyDescent="0.2">
      <c r="A611" s="13">
        <v>76.575000000000003</v>
      </c>
      <c r="B611" s="14">
        <v>7.7619999999999996</v>
      </c>
      <c r="C611" s="14">
        <v>0.89</v>
      </c>
      <c r="D611" s="15">
        <v>-4.72</v>
      </c>
      <c r="E611" s="62"/>
      <c r="F611" s="16">
        <f t="shared" si="103"/>
        <v>1417.3889969927473</v>
      </c>
      <c r="G611" s="15">
        <f t="shared" si="99"/>
        <v>-5.2352994980731564</v>
      </c>
      <c r="H611" s="16">
        <f t="shared" si="104"/>
        <v>661.63560409673573</v>
      </c>
      <c r="I611" s="14">
        <f t="shared" si="100"/>
        <v>-5.8269205102459996</v>
      </c>
      <c r="J611" s="63"/>
      <c r="K611" s="15">
        <f t="shared" si="101"/>
        <v>-4.7199999999999989</v>
      </c>
      <c r="L611" s="15">
        <f t="shared" si="102"/>
        <v>0</v>
      </c>
      <c r="M611" s="62"/>
      <c r="N611" s="21">
        <v>1417</v>
      </c>
      <c r="O611" s="21">
        <v>662</v>
      </c>
      <c r="P611" s="21">
        <f t="shared" si="105"/>
        <v>755</v>
      </c>
      <c r="Q611" s="16">
        <f t="shared" si="106"/>
        <v>118.08333333333333</v>
      </c>
      <c r="R611" s="16">
        <f t="shared" si="107"/>
        <v>165.5</v>
      </c>
      <c r="S611" s="16">
        <f t="shared" si="108"/>
        <v>94.375</v>
      </c>
      <c r="T611" s="15">
        <f t="shared" si="109"/>
        <v>0.60232886379675377</v>
      </c>
      <c r="U611"/>
      <c r="V611" s="13"/>
      <c r="W611" s="13"/>
      <c r="X611" s="13"/>
    </row>
    <row r="612" spans="1:24" s="64" customFormat="1" ht="18" customHeight="1" x14ac:dyDescent="0.2">
      <c r="A612" s="13">
        <v>76.625</v>
      </c>
      <c r="B612" s="14">
        <v>7.1609999999999996</v>
      </c>
      <c r="C612" s="14">
        <v>0.85499999999999998</v>
      </c>
      <c r="D612" s="15">
        <v>-4.72</v>
      </c>
      <c r="E612" s="62"/>
      <c r="F612" s="16">
        <f t="shared" si="103"/>
        <v>1462.6688572471705</v>
      </c>
      <c r="G612" s="15">
        <f t="shared" si="99"/>
        <v>-5.3035271782928595</v>
      </c>
      <c r="H612" s="16">
        <f t="shared" si="104"/>
        <v>674.30651149303537</v>
      </c>
      <c r="I612" s="14">
        <f t="shared" si="100"/>
        <v>-5.9000754462585316</v>
      </c>
      <c r="J612" s="63"/>
      <c r="K612" s="15">
        <f t="shared" si="101"/>
        <v>-4.7200000000000006</v>
      </c>
      <c r="L612" s="15">
        <f t="shared" si="102"/>
        <v>0</v>
      </c>
      <c r="M612" s="62"/>
      <c r="N612" s="21">
        <v>1463</v>
      </c>
      <c r="O612" s="21">
        <v>674</v>
      </c>
      <c r="P612" s="21">
        <f t="shared" si="105"/>
        <v>789</v>
      </c>
      <c r="Q612" s="16">
        <f t="shared" si="106"/>
        <v>121.91666666666667</v>
      </c>
      <c r="R612" s="16">
        <f t="shared" si="107"/>
        <v>168.5</v>
      </c>
      <c r="S612" s="16">
        <f t="shared" si="108"/>
        <v>98.625</v>
      </c>
      <c r="T612" s="15">
        <f t="shared" si="109"/>
        <v>0.57313738892686261</v>
      </c>
      <c r="U612"/>
      <c r="V612" s="13"/>
      <c r="W612" s="13"/>
      <c r="X612" s="13"/>
    </row>
    <row r="613" spans="1:24" s="64" customFormat="1" ht="18" customHeight="1" x14ac:dyDescent="0.2">
      <c r="A613" s="13">
        <v>76.674999999999997</v>
      </c>
      <c r="B613" s="14">
        <v>6.4859999999999998</v>
      </c>
      <c r="C613" s="14">
        <v>0.81200000000000006</v>
      </c>
      <c r="D613" s="15">
        <v>-4.72</v>
      </c>
      <c r="E613" s="62"/>
      <c r="F613" s="16">
        <f t="shared" si="103"/>
        <v>1522.4206726201787</v>
      </c>
      <c r="G613" s="15">
        <f t="shared" si="99"/>
        <v>-5.3913939701129694</v>
      </c>
      <c r="H613" s="16">
        <f t="shared" si="104"/>
        <v>691.02718410770433</v>
      </c>
      <c r="I613" s="14">
        <f t="shared" si="100"/>
        <v>-5.9925055406814032</v>
      </c>
      <c r="J613" s="63"/>
      <c r="K613" s="15">
        <f t="shared" si="101"/>
        <v>-4.7200000000000006</v>
      </c>
      <c r="L613" s="15">
        <f t="shared" si="102"/>
        <v>0</v>
      </c>
      <c r="M613" s="62"/>
      <c r="N613" s="21">
        <v>1522</v>
      </c>
      <c r="O613" s="21">
        <v>691</v>
      </c>
      <c r="P613" s="21">
        <f t="shared" si="105"/>
        <v>831</v>
      </c>
      <c r="Q613" s="16">
        <f t="shared" si="106"/>
        <v>126.83333333333333</v>
      </c>
      <c r="R613" s="16">
        <f t="shared" si="107"/>
        <v>172.75</v>
      </c>
      <c r="S613" s="16">
        <f t="shared" si="108"/>
        <v>103.875</v>
      </c>
      <c r="T613" s="15">
        <f t="shared" si="109"/>
        <v>0.54303547963206311</v>
      </c>
      <c r="U613"/>
      <c r="V613" s="13"/>
      <c r="W613" s="13"/>
      <c r="X613" s="13"/>
    </row>
    <row r="614" spans="1:24" s="64" customFormat="1" ht="18" customHeight="1" x14ac:dyDescent="0.2">
      <c r="A614" s="13">
        <v>76.724999999999994</v>
      </c>
      <c r="B614" s="14">
        <v>5.9290000000000003</v>
      </c>
      <c r="C614" s="14">
        <v>0.77300000000000002</v>
      </c>
      <c r="D614" s="15">
        <v>-4.72</v>
      </c>
      <c r="E614" s="62"/>
      <c r="F614" s="16">
        <f t="shared" si="103"/>
        <v>1580.9984214680346</v>
      </c>
      <c r="G614" s="15">
        <f t="shared" si="99"/>
        <v>-5.4752291861972724</v>
      </c>
      <c r="H614" s="16">
        <f t="shared" si="104"/>
        <v>707.41931135730999</v>
      </c>
      <c r="I614" s="14">
        <f t="shared" si="100"/>
        <v>-6.07887802517312</v>
      </c>
      <c r="J614" s="63"/>
      <c r="K614" s="15">
        <f t="shared" si="101"/>
        <v>-4.7199999999999989</v>
      </c>
      <c r="L614" s="15">
        <f t="shared" si="102"/>
        <v>0</v>
      </c>
      <c r="M614" s="62"/>
      <c r="N614" s="21">
        <v>1581</v>
      </c>
      <c r="O614" s="21">
        <v>707</v>
      </c>
      <c r="P614" s="21">
        <f t="shared" si="105"/>
        <v>874</v>
      </c>
      <c r="Q614" s="16">
        <f t="shared" si="106"/>
        <v>131.75</v>
      </c>
      <c r="R614" s="16">
        <f t="shared" si="107"/>
        <v>176.75</v>
      </c>
      <c r="S614" s="16">
        <f t="shared" si="108"/>
        <v>109.25</v>
      </c>
      <c r="T614" s="15">
        <f t="shared" si="109"/>
        <v>0.51233396584440227</v>
      </c>
      <c r="U614"/>
      <c r="V614" s="13"/>
      <c r="W614" s="13"/>
      <c r="X614" s="13"/>
    </row>
    <row r="615" spans="1:24" s="64" customFormat="1" ht="18" customHeight="1" x14ac:dyDescent="0.2">
      <c r="A615" s="13">
        <v>76.775000000000006</v>
      </c>
      <c r="B615" s="14">
        <v>5.649</v>
      </c>
      <c r="C615" s="14">
        <v>0.752</v>
      </c>
      <c r="D615" s="15">
        <v>-4.71</v>
      </c>
      <c r="E615" s="62"/>
      <c r="F615" s="16">
        <f t="shared" si="103"/>
        <v>1614.4469071126334</v>
      </c>
      <c r="G615" s="15">
        <f t="shared" si="99"/>
        <v>-5.5138433586468381</v>
      </c>
      <c r="H615" s="16">
        <f t="shared" si="104"/>
        <v>715.11842780609425</v>
      </c>
      <c r="I615" s="14">
        <f t="shared" si="100"/>
        <v>-6.1180791155077996</v>
      </c>
      <c r="J615" s="63"/>
      <c r="K615" s="15">
        <f t="shared" si="101"/>
        <v>-4.7100000000000009</v>
      </c>
      <c r="L615" s="15">
        <f t="shared" si="102"/>
        <v>0</v>
      </c>
      <c r="M615" s="62"/>
      <c r="N615" s="21">
        <v>1614</v>
      </c>
      <c r="O615" s="21">
        <v>715</v>
      </c>
      <c r="P615" s="21">
        <f t="shared" si="105"/>
        <v>899</v>
      </c>
      <c r="Q615" s="16">
        <f t="shared" si="106"/>
        <v>134.5</v>
      </c>
      <c r="R615" s="16">
        <f t="shared" si="107"/>
        <v>178.75</v>
      </c>
      <c r="S615" s="16">
        <f t="shared" si="108"/>
        <v>112.375</v>
      </c>
      <c r="T615" s="15">
        <f t="shared" si="109"/>
        <v>0.49349442379182157</v>
      </c>
      <c r="U615"/>
      <c r="V615" s="13"/>
      <c r="W615" s="13"/>
      <c r="X615" s="13"/>
    </row>
    <row r="616" spans="1:24" s="64" customFormat="1" ht="18" customHeight="1" x14ac:dyDescent="0.2">
      <c r="A616" s="13">
        <v>76.825000000000003</v>
      </c>
      <c r="B616" s="14">
        <v>5.702</v>
      </c>
      <c r="C616" s="14">
        <v>0.75600000000000001</v>
      </c>
      <c r="D616" s="15">
        <v>-4.68</v>
      </c>
      <c r="E616" s="62"/>
      <c r="F616" s="16">
        <f t="shared" si="103"/>
        <v>1607.9670880995384</v>
      </c>
      <c r="G616" s="15">
        <f t="shared" si="99"/>
        <v>-5.4799171876008836</v>
      </c>
      <c r="H616" s="16">
        <f t="shared" si="104"/>
        <v>708.34895021674492</v>
      </c>
      <c r="I616" s="14">
        <f t="shared" si="100"/>
        <v>-6.0836566423768392</v>
      </c>
      <c r="J616" s="63"/>
      <c r="K616" s="15">
        <f t="shared" si="101"/>
        <v>-4.6799999999999988</v>
      </c>
      <c r="L616" s="15">
        <f t="shared" si="102"/>
        <v>0</v>
      </c>
      <c r="M616" s="62"/>
      <c r="N616" s="21">
        <v>1608</v>
      </c>
      <c r="O616" s="21">
        <v>708</v>
      </c>
      <c r="P616" s="21">
        <f t="shared" si="105"/>
        <v>900</v>
      </c>
      <c r="Q616" s="16">
        <f t="shared" si="106"/>
        <v>134</v>
      </c>
      <c r="R616" s="16">
        <f t="shared" si="107"/>
        <v>177</v>
      </c>
      <c r="S616" s="16">
        <f t="shared" si="108"/>
        <v>112.5</v>
      </c>
      <c r="T616" s="15">
        <f t="shared" si="109"/>
        <v>0.48134328358208955</v>
      </c>
      <c r="U616"/>
      <c r="V616" s="13"/>
      <c r="W616" s="13"/>
      <c r="X616" s="13"/>
    </row>
    <row r="617" spans="1:24" s="64" customFormat="1" ht="18" customHeight="1" x14ac:dyDescent="0.2">
      <c r="A617" s="13">
        <v>76.875</v>
      </c>
      <c r="B617" s="14">
        <v>5.9569999999999999</v>
      </c>
      <c r="C617" s="14">
        <v>0.77500000000000002</v>
      </c>
      <c r="D617" s="15">
        <v>-4.5999999999999996</v>
      </c>
      <c r="E617" s="62"/>
      <c r="F617" s="16">
        <f t="shared" si="103"/>
        <v>1577.8849940921623</v>
      </c>
      <c r="G617" s="15">
        <f t="shared" si="99"/>
        <v>-5.370806706030252</v>
      </c>
      <c r="H617" s="16">
        <f t="shared" si="104"/>
        <v>687.06800253494043</v>
      </c>
      <c r="I617" s="14">
        <f t="shared" si="100"/>
        <v>-5.9710261131408027</v>
      </c>
      <c r="J617" s="63"/>
      <c r="K617" s="15">
        <f t="shared" si="101"/>
        <v>-4.5999999999999996</v>
      </c>
      <c r="L617" s="15">
        <f t="shared" si="102"/>
        <v>0</v>
      </c>
      <c r="M617" s="62"/>
      <c r="N617" s="21">
        <v>1578</v>
      </c>
      <c r="O617" s="21">
        <v>687</v>
      </c>
      <c r="P617" s="21">
        <f t="shared" si="105"/>
        <v>891</v>
      </c>
      <c r="Q617" s="16">
        <f t="shared" si="106"/>
        <v>131.5</v>
      </c>
      <c r="R617" s="16">
        <f t="shared" si="107"/>
        <v>171.75</v>
      </c>
      <c r="S617" s="16">
        <f t="shared" si="108"/>
        <v>111.375</v>
      </c>
      <c r="T617" s="15">
        <f t="shared" si="109"/>
        <v>0.45912547528517111</v>
      </c>
      <c r="U617"/>
      <c r="V617" s="13"/>
      <c r="W617" s="13"/>
      <c r="X617" s="13"/>
    </row>
    <row r="618" spans="1:24" s="64" customFormat="1" ht="18" customHeight="1" x14ac:dyDescent="0.2">
      <c r="A618" s="13">
        <v>76.924999999999997</v>
      </c>
      <c r="B618" s="14">
        <v>6.2809999999999997</v>
      </c>
      <c r="C618" s="14">
        <v>0.79800000000000004</v>
      </c>
      <c r="D618" s="15">
        <v>-4.49</v>
      </c>
      <c r="E618" s="62"/>
      <c r="F618" s="16">
        <f t="shared" si="103"/>
        <v>1542.9424224918159</v>
      </c>
      <c r="G618" s="15">
        <f t="shared" si="99"/>
        <v>-5.2278046986572448</v>
      </c>
      <c r="H618" s="16">
        <f t="shared" si="104"/>
        <v>660.25994156426123</v>
      </c>
      <c r="I618" s="14">
        <f t="shared" si="100"/>
        <v>-5.8188092145988479</v>
      </c>
      <c r="J618" s="63"/>
      <c r="K618" s="15">
        <f t="shared" si="101"/>
        <v>-4.4899999999999984</v>
      </c>
      <c r="L618" s="15">
        <f t="shared" si="102"/>
        <v>0</v>
      </c>
      <c r="M618" s="62"/>
      <c r="N618" s="21">
        <v>1543</v>
      </c>
      <c r="O618" s="21">
        <v>660</v>
      </c>
      <c r="P618" s="21">
        <f t="shared" si="105"/>
        <v>883</v>
      </c>
      <c r="Q618" s="16">
        <f t="shared" si="106"/>
        <v>128.58333333333334</v>
      </c>
      <c r="R618" s="16">
        <f t="shared" si="107"/>
        <v>165</v>
      </c>
      <c r="S618" s="16">
        <f t="shared" si="108"/>
        <v>110.375</v>
      </c>
      <c r="T618" s="15">
        <f t="shared" si="109"/>
        <v>0.42482177576150354</v>
      </c>
      <c r="U618"/>
      <c r="V618" s="13"/>
      <c r="W618" s="13"/>
      <c r="X618" s="13"/>
    </row>
    <row r="619" spans="1:24" s="64" customFormat="1" ht="18" customHeight="1" x14ac:dyDescent="0.2">
      <c r="A619" s="13">
        <v>76.974999999999994</v>
      </c>
      <c r="B619" s="14">
        <v>6.5609999999999999</v>
      </c>
      <c r="C619" s="14">
        <v>0.81699999999999995</v>
      </c>
      <c r="D619" s="15">
        <v>-4.4000000000000004</v>
      </c>
      <c r="E619" s="62"/>
      <c r="F619" s="16">
        <f t="shared" si="103"/>
        <v>1515.2231467473528</v>
      </c>
      <c r="G619" s="15">
        <f t="shared" si="99"/>
        <v>-5.1104651557531033</v>
      </c>
      <c r="H619" s="16">
        <f t="shared" si="104"/>
        <v>639.12917203638312</v>
      </c>
      <c r="I619" s="14">
        <f t="shared" si="100"/>
        <v>-5.6898287721822705</v>
      </c>
      <c r="J619" s="63"/>
      <c r="K619" s="15">
        <f t="shared" si="101"/>
        <v>-4.3999999999999986</v>
      </c>
      <c r="L619" s="15">
        <f t="shared" si="102"/>
        <v>0</v>
      </c>
      <c r="M619" s="62"/>
      <c r="N619" s="21">
        <v>1515</v>
      </c>
      <c r="O619" s="21">
        <v>639</v>
      </c>
      <c r="P619" s="21">
        <f t="shared" si="105"/>
        <v>876</v>
      </c>
      <c r="Q619" s="16">
        <f t="shared" si="106"/>
        <v>126.25</v>
      </c>
      <c r="R619" s="16">
        <f t="shared" si="107"/>
        <v>159.75</v>
      </c>
      <c r="S619" s="16">
        <f t="shared" si="108"/>
        <v>109.5</v>
      </c>
      <c r="T619" s="15">
        <f t="shared" si="109"/>
        <v>0.39801980198019804</v>
      </c>
      <c r="U619"/>
      <c r="V619" s="13"/>
      <c r="W619" s="13"/>
      <c r="X619" s="13"/>
    </row>
    <row r="620" spans="1:24" s="64" customFormat="1" ht="18" customHeight="1" x14ac:dyDescent="0.2">
      <c r="A620" s="13">
        <v>77.025000000000006</v>
      </c>
      <c r="B620" s="14">
        <v>6.6989999999999998</v>
      </c>
      <c r="C620" s="14">
        <v>0.82599999999999996</v>
      </c>
      <c r="D620" s="15">
        <v>-4.3600000000000003</v>
      </c>
      <c r="E620" s="62"/>
      <c r="F620" s="16">
        <f t="shared" si="103"/>
        <v>1502.4376523532721</v>
      </c>
      <c r="G620" s="15">
        <f t="shared" si="99"/>
        <v>-5.0572385759547451</v>
      </c>
      <c r="H620" s="16">
        <f t="shared" si="104"/>
        <v>629.78938884297554</v>
      </c>
      <c r="I620" s="14">
        <f t="shared" si="100"/>
        <v>-5.6300612909147958</v>
      </c>
      <c r="J620" s="63"/>
      <c r="K620" s="15">
        <f t="shared" si="101"/>
        <v>-4.3600000000000003</v>
      </c>
      <c r="L620" s="15">
        <f t="shared" si="102"/>
        <v>0</v>
      </c>
      <c r="M620" s="62"/>
      <c r="N620" s="21">
        <v>1502</v>
      </c>
      <c r="O620" s="21">
        <v>630</v>
      </c>
      <c r="P620" s="21">
        <f t="shared" si="105"/>
        <v>872</v>
      </c>
      <c r="Q620" s="16">
        <f t="shared" si="106"/>
        <v>125.16666666666667</v>
      </c>
      <c r="R620" s="16">
        <f t="shared" si="107"/>
        <v>157.5</v>
      </c>
      <c r="S620" s="16">
        <f t="shared" si="108"/>
        <v>109</v>
      </c>
      <c r="T620" s="15">
        <f t="shared" si="109"/>
        <v>0.38748335552596536</v>
      </c>
      <c r="U620"/>
      <c r="V620" s="13"/>
      <c r="W620" s="13"/>
      <c r="X620" s="13"/>
    </row>
    <row r="621" spans="1:24" s="64" customFormat="1" ht="18" customHeight="1" x14ac:dyDescent="0.2">
      <c r="A621" s="13">
        <v>77.075000000000003</v>
      </c>
      <c r="B621" s="14">
        <v>6.4269999999999996</v>
      </c>
      <c r="C621" s="14">
        <v>0.80800000000000005</v>
      </c>
      <c r="D621" s="15">
        <v>-4.5599999999999996</v>
      </c>
      <c r="E621" s="62"/>
      <c r="F621" s="16">
        <f t="shared" si="103"/>
        <v>1528.2281136753768</v>
      </c>
      <c r="G621" s="15">
        <f t="shared" si="99"/>
        <v>-5.267036393225947</v>
      </c>
      <c r="H621" s="16">
        <f t="shared" si="104"/>
        <v>667.4962933136793</v>
      </c>
      <c r="I621" s="14">
        <f t="shared" si="100"/>
        <v>-5.8611021667059013</v>
      </c>
      <c r="J621" s="63"/>
      <c r="K621" s="15">
        <f t="shared" si="101"/>
        <v>-4.5599999999999987</v>
      </c>
      <c r="L621" s="15">
        <f t="shared" si="102"/>
        <v>0</v>
      </c>
      <c r="M621" s="62"/>
      <c r="N621" s="21">
        <v>1528</v>
      </c>
      <c r="O621" s="21">
        <v>668</v>
      </c>
      <c r="P621" s="21">
        <f t="shared" si="105"/>
        <v>860</v>
      </c>
      <c r="Q621" s="16">
        <f t="shared" si="106"/>
        <v>127.33333333333333</v>
      </c>
      <c r="R621" s="16">
        <f t="shared" si="107"/>
        <v>167</v>
      </c>
      <c r="S621" s="16">
        <f t="shared" si="108"/>
        <v>107.5</v>
      </c>
      <c r="T621" s="15">
        <f t="shared" si="109"/>
        <v>0.4672774869109948</v>
      </c>
      <c r="U621"/>
      <c r="V621" s="13"/>
      <c r="W621" s="13"/>
      <c r="X621" s="13"/>
    </row>
    <row r="622" spans="1:24" s="64" customFormat="1" ht="18" customHeight="1" x14ac:dyDescent="0.2">
      <c r="A622" s="13">
        <v>77.125</v>
      </c>
      <c r="B622" s="14">
        <v>5.8339999999999996</v>
      </c>
      <c r="C622" s="14">
        <v>0.76600000000000001</v>
      </c>
      <c r="D622" s="15">
        <v>-5</v>
      </c>
      <c r="E622" s="62"/>
      <c r="F622" s="16">
        <f t="shared" si="103"/>
        <v>1591.9928472084246</v>
      </c>
      <c r="G622" s="15">
        <f t="shared" si="99"/>
        <v>-5.7127974067210268</v>
      </c>
      <c r="H622" s="16">
        <f t="shared" si="104"/>
        <v>756.35581703963692</v>
      </c>
      <c r="I622" s="14">
        <f t="shared" si="100"/>
        <v>-6.3144599856696626</v>
      </c>
      <c r="J622" s="63"/>
      <c r="K622" s="15">
        <f t="shared" si="101"/>
        <v>-4.9999999999999982</v>
      </c>
      <c r="L622" s="15">
        <f t="shared" si="102"/>
        <v>0</v>
      </c>
      <c r="M622" s="62"/>
      <c r="N622" s="21">
        <v>1592</v>
      </c>
      <c r="O622" s="21">
        <v>756</v>
      </c>
      <c r="P622" s="21">
        <f t="shared" si="105"/>
        <v>836</v>
      </c>
      <c r="Q622" s="16">
        <f t="shared" si="106"/>
        <v>132.66666666666666</v>
      </c>
      <c r="R622" s="16">
        <f t="shared" si="107"/>
        <v>189</v>
      </c>
      <c r="S622" s="16">
        <f t="shared" si="108"/>
        <v>104.5</v>
      </c>
      <c r="T622" s="15">
        <f t="shared" si="109"/>
        <v>0.63693467336683418</v>
      </c>
      <c r="U622"/>
      <c r="V622" s="13"/>
      <c r="W622" s="13"/>
      <c r="X622" s="13"/>
    </row>
    <row r="623" spans="1:24" s="64" customFormat="1" ht="18" customHeight="1" x14ac:dyDescent="0.2">
      <c r="A623" s="13">
        <v>77.174999999999997</v>
      </c>
      <c r="B623" s="14">
        <v>5.383</v>
      </c>
      <c r="C623" s="14">
        <v>0.73099999999999998</v>
      </c>
      <c r="D623" s="15">
        <v>-5.34</v>
      </c>
      <c r="E623" s="62"/>
      <c r="F623" s="16">
        <f t="shared" si="103"/>
        <v>1649.3412927130505</v>
      </c>
      <c r="G623" s="15">
        <f t="shared" si="99"/>
        <v>-6.0453858005138397</v>
      </c>
      <c r="H623" s="16">
        <f t="shared" si="104"/>
        <v>831.74896272238561</v>
      </c>
      <c r="I623" s="14">
        <f t="shared" si="100"/>
        <v>-6.6231521343060225</v>
      </c>
      <c r="J623" s="63"/>
      <c r="K623" s="15">
        <f t="shared" si="101"/>
        <v>-5.34</v>
      </c>
      <c r="L623" s="15">
        <f t="shared" si="102"/>
        <v>0</v>
      </c>
      <c r="M623" s="62"/>
      <c r="N623" s="21">
        <v>1649</v>
      </c>
      <c r="O623" s="21">
        <v>832</v>
      </c>
      <c r="P623" s="21">
        <f t="shared" si="105"/>
        <v>817</v>
      </c>
      <c r="Q623" s="16">
        <f t="shared" si="106"/>
        <v>137.41666666666666</v>
      </c>
      <c r="R623" s="16">
        <f t="shared" si="107"/>
        <v>208</v>
      </c>
      <c r="S623" s="16">
        <f t="shared" si="108"/>
        <v>102.125</v>
      </c>
      <c r="T623" s="15">
        <f t="shared" si="109"/>
        <v>0.77046694966646456</v>
      </c>
      <c r="U623"/>
      <c r="V623" s="13"/>
      <c r="W623" s="13"/>
      <c r="X623" s="13"/>
    </row>
    <row r="624" spans="1:24" s="64" customFormat="1" ht="18" customHeight="1" x14ac:dyDescent="0.2">
      <c r="A624" s="13">
        <v>77.224999999999994</v>
      </c>
      <c r="B624" s="14">
        <v>5.37</v>
      </c>
      <c r="C624" s="14">
        <v>0.73</v>
      </c>
      <c r="D624" s="15">
        <v>-5.27</v>
      </c>
      <c r="E624" s="62"/>
      <c r="F624" s="16">
        <f t="shared" si="103"/>
        <v>1651.0405934473522</v>
      </c>
      <c r="G624" s="15">
        <f t="shared" si="99"/>
        <v>-5.99787630039667</v>
      </c>
      <c r="H624" s="16">
        <f t="shared" si="104"/>
        <v>820.442668783214</v>
      </c>
      <c r="I624" s="14">
        <f t="shared" si="100"/>
        <v>-6.5804753287391433</v>
      </c>
      <c r="J624" s="63"/>
      <c r="K624" s="15">
        <f t="shared" si="101"/>
        <v>-5.27</v>
      </c>
      <c r="L624" s="15">
        <f t="shared" si="102"/>
        <v>0</v>
      </c>
      <c r="M624" s="62"/>
      <c r="N624" s="21">
        <v>1651</v>
      </c>
      <c r="O624" s="21">
        <v>820</v>
      </c>
      <c r="P624" s="21">
        <f t="shared" si="105"/>
        <v>831</v>
      </c>
      <c r="Q624" s="16">
        <f t="shared" si="106"/>
        <v>137.58333333333334</v>
      </c>
      <c r="R624" s="16">
        <f t="shared" si="107"/>
        <v>205</v>
      </c>
      <c r="S624" s="16">
        <f t="shared" si="108"/>
        <v>103.875</v>
      </c>
      <c r="T624" s="15">
        <f t="shared" si="109"/>
        <v>0.73500908540278609</v>
      </c>
      <c r="U624"/>
      <c r="V624" s="13"/>
      <c r="W624" s="13"/>
      <c r="X624" s="13"/>
    </row>
    <row r="625" spans="1:24" s="64" customFormat="1" ht="18" customHeight="1" x14ac:dyDescent="0.2">
      <c r="A625" s="13">
        <v>77.275000000000006</v>
      </c>
      <c r="B625" s="14">
        <v>5.5590000000000002</v>
      </c>
      <c r="C625" s="14">
        <v>0.745</v>
      </c>
      <c r="D625" s="15">
        <v>-4.87</v>
      </c>
      <c r="E625" s="62"/>
      <c r="F625" s="16">
        <f t="shared" si="103"/>
        <v>1625.9131493506493</v>
      </c>
      <c r="G625" s="15">
        <f t="shared" si="99"/>
        <v>-5.6596710182922045</v>
      </c>
      <c r="H625" s="16">
        <f t="shared" si="104"/>
        <v>745.07929409839153</v>
      </c>
      <c r="I625" s="14">
        <f t="shared" si="100"/>
        <v>-6.262918290170802</v>
      </c>
      <c r="J625" s="63"/>
      <c r="K625" s="15">
        <f t="shared" si="101"/>
        <v>-4.8700000000000019</v>
      </c>
      <c r="L625" s="15">
        <f t="shared" si="102"/>
        <v>0</v>
      </c>
      <c r="M625" s="62"/>
      <c r="N625" s="21">
        <v>1626</v>
      </c>
      <c r="O625" s="21">
        <v>745</v>
      </c>
      <c r="P625" s="21">
        <f t="shared" si="105"/>
        <v>881</v>
      </c>
      <c r="Q625" s="16">
        <f t="shared" si="106"/>
        <v>135.5</v>
      </c>
      <c r="R625" s="16">
        <f t="shared" si="107"/>
        <v>186.25</v>
      </c>
      <c r="S625" s="16">
        <f t="shared" si="108"/>
        <v>110.125</v>
      </c>
      <c r="T625" s="15">
        <f t="shared" si="109"/>
        <v>0.56180811808118081</v>
      </c>
      <c r="U625"/>
      <c r="V625" s="13"/>
      <c r="W625" s="13"/>
      <c r="X625" s="13"/>
    </row>
    <row r="626" spans="1:24" s="64" customFormat="1" ht="18" customHeight="1" x14ac:dyDescent="0.2">
      <c r="A626" s="13">
        <v>77.325000000000003</v>
      </c>
      <c r="B626" s="14">
        <v>5.7939999999999996</v>
      </c>
      <c r="C626" s="14">
        <v>0.76300000000000001</v>
      </c>
      <c r="D626" s="15">
        <v>-4.55</v>
      </c>
      <c r="E626" s="62"/>
      <c r="F626" s="16">
        <f t="shared" si="103"/>
        <v>1596.7516939019529</v>
      </c>
      <c r="G626" s="15">
        <f t="shared" si="99"/>
        <v>-5.354241515755982</v>
      </c>
      <c r="H626" s="16">
        <f t="shared" si="104"/>
        <v>683.90090735082083</v>
      </c>
      <c r="I626" s="14">
        <f t="shared" si="100"/>
        <v>-5.9536648887077863</v>
      </c>
      <c r="J626" s="63"/>
      <c r="K626" s="15">
        <f t="shared" si="101"/>
        <v>-4.5499999999999989</v>
      </c>
      <c r="L626" s="15">
        <f t="shared" si="102"/>
        <v>0</v>
      </c>
      <c r="M626" s="62"/>
      <c r="N626" s="21">
        <v>1597</v>
      </c>
      <c r="O626" s="21">
        <v>684</v>
      </c>
      <c r="P626" s="21">
        <f t="shared" si="105"/>
        <v>913</v>
      </c>
      <c r="Q626" s="16">
        <f t="shared" si="106"/>
        <v>133.08333333333334</v>
      </c>
      <c r="R626" s="16">
        <f t="shared" si="107"/>
        <v>171</v>
      </c>
      <c r="S626" s="16">
        <f t="shared" si="108"/>
        <v>114.125</v>
      </c>
      <c r="T626" s="15">
        <f t="shared" si="109"/>
        <v>0.42736380713838445</v>
      </c>
      <c r="U626"/>
      <c r="V626" s="13"/>
      <c r="W626" s="13"/>
      <c r="X626" s="13"/>
    </row>
    <row r="627" spans="1:24" s="64" customFormat="1" ht="18" customHeight="1" x14ac:dyDescent="0.2">
      <c r="A627" s="13">
        <v>77.375</v>
      </c>
      <c r="B627" s="14">
        <v>5.9980000000000002</v>
      </c>
      <c r="C627" s="14">
        <v>0.77800000000000002</v>
      </c>
      <c r="D627" s="15">
        <v>-4.6500000000000004</v>
      </c>
      <c r="E627" s="62"/>
      <c r="F627" s="16">
        <f t="shared" si="103"/>
        <v>1573.2377773414491</v>
      </c>
      <c r="G627" s="15">
        <f t="shared" si="99"/>
        <v>-5.4063402194781522</v>
      </c>
      <c r="H627" s="16">
        <f t="shared" si="104"/>
        <v>693.91770678547721</v>
      </c>
      <c r="I627" s="14">
        <f t="shared" si="100"/>
        <v>-6.0080324643505589</v>
      </c>
      <c r="J627" s="63"/>
      <c r="K627" s="15">
        <f t="shared" si="101"/>
        <v>-4.6499999999999986</v>
      </c>
      <c r="L627" s="15">
        <f t="shared" si="102"/>
        <v>0</v>
      </c>
      <c r="M627" s="62"/>
      <c r="N627" s="21">
        <v>1573</v>
      </c>
      <c r="O627" s="21">
        <v>694</v>
      </c>
      <c r="P627" s="21">
        <f t="shared" si="105"/>
        <v>879</v>
      </c>
      <c r="Q627" s="16">
        <f t="shared" si="106"/>
        <v>131.08333333333334</v>
      </c>
      <c r="R627" s="16">
        <f t="shared" si="107"/>
        <v>173.5</v>
      </c>
      <c r="S627" s="16">
        <f t="shared" si="108"/>
        <v>109.875</v>
      </c>
      <c r="T627" s="15">
        <f t="shared" si="109"/>
        <v>0.48537825810553081</v>
      </c>
      <c r="U627"/>
      <c r="V627" s="13"/>
      <c r="W627" s="13"/>
      <c r="X627" s="13"/>
    </row>
    <row r="628" spans="1:24" s="64" customFormat="1" ht="18" customHeight="1" x14ac:dyDescent="0.2">
      <c r="A628" s="13">
        <v>77.424999999999997</v>
      </c>
      <c r="B628" s="14">
        <v>6.2370000000000001</v>
      </c>
      <c r="C628" s="14">
        <v>0.79500000000000004</v>
      </c>
      <c r="D628" s="15">
        <v>-5.0199999999999996</v>
      </c>
      <c r="E628" s="62"/>
      <c r="F628" s="16">
        <f t="shared" si="103"/>
        <v>1547.4121282348397</v>
      </c>
      <c r="G628" s="15">
        <f t="shared" si="99"/>
        <v>-5.6630010553832761</v>
      </c>
      <c r="H628" s="16">
        <f t="shared" si="104"/>
        <v>745.78031144745</v>
      </c>
      <c r="I628" s="14">
        <f t="shared" si="100"/>
        <v>-6.2661678721435408</v>
      </c>
      <c r="J628" s="63"/>
      <c r="K628" s="15">
        <f t="shared" si="101"/>
        <v>-5.0199999999999996</v>
      </c>
      <c r="L628" s="15">
        <f t="shared" si="102"/>
        <v>0</v>
      </c>
      <c r="M628" s="62"/>
      <c r="N628" s="21">
        <v>1547</v>
      </c>
      <c r="O628" s="21">
        <v>746</v>
      </c>
      <c r="P628" s="21">
        <f t="shared" si="105"/>
        <v>801</v>
      </c>
      <c r="Q628" s="16">
        <f t="shared" si="106"/>
        <v>128.91666666666666</v>
      </c>
      <c r="R628" s="16">
        <f t="shared" si="107"/>
        <v>186.5</v>
      </c>
      <c r="S628" s="16">
        <f t="shared" si="108"/>
        <v>100.125</v>
      </c>
      <c r="T628" s="15">
        <f t="shared" si="109"/>
        <v>0.67000646412411125</v>
      </c>
      <c r="U628"/>
      <c r="V628" s="13"/>
      <c r="W628" s="13"/>
      <c r="X628" s="13"/>
    </row>
    <row r="629" spans="1:24" s="64" customFormat="1" ht="18" customHeight="1" x14ac:dyDescent="0.2">
      <c r="A629" s="13">
        <v>77.474999999999994</v>
      </c>
      <c r="B629" s="14">
        <v>6.3680000000000003</v>
      </c>
      <c r="C629" s="14">
        <v>0.80400000000000005</v>
      </c>
      <c r="D629" s="15">
        <v>-5.29</v>
      </c>
      <c r="E629" s="62"/>
      <c r="F629" s="16">
        <f t="shared" si="103"/>
        <v>1534.0800306337355</v>
      </c>
      <c r="G629" s="15">
        <f t="shared" si="99"/>
        <v>-5.840302869118843</v>
      </c>
      <c r="H629" s="16">
        <f t="shared" si="104"/>
        <v>784.25136839351751</v>
      </c>
      <c r="I629" s="14">
        <f t="shared" si="100"/>
        <v>-6.4355938723111947</v>
      </c>
      <c r="J629" s="63"/>
      <c r="K629" s="15">
        <f t="shared" si="101"/>
        <v>-5.2900000000000009</v>
      </c>
      <c r="L629" s="15">
        <f t="shared" si="102"/>
        <v>0</v>
      </c>
      <c r="M629" s="62"/>
      <c r="N629" s="21">
        <v>1534</v>
      </c>
      <c r="O629" s="21">
        <v>784</v>
      </c>
      <c r="P629" s="21">
        <f t="shared" si="105"/>
        <v>750</v>
      </c>
      <c r="Q629" s="16">
        <f t="shared" si="106"/>
        <v>127.83333333333333</v>
      </c>
      <c r="R629" s="16">
        <f t="shared" si="107"/>
        <v>196</v>
      </c>
      <c r="S629" s="16">
        <f t="shared" si="108"/>
        <v>93.75</v>
      </c>
      <c r="T629" s="15">
        <f t="shared" si="109"/>
        <v>0.79986962190352029</v>
      </c>
      <c r="U629"/>
      <c r="V629" s="13"/>
      <c r="W629" s="13"/>
      <c r="X629" s="13"/>
    </row>
    <row r="630" spans="1:24" s="64" customFormat="1" ht="18" customHeight="1" x14ac:dyDescent="0.2">
      <c r="A630" s="13">
        <v>77.525000000000006</v>
      </c>
      <c r="B630" s="14">
        <v>6.109</v>
      </c>
      <c r="C630" s="14">
        <v>0.78600000000000003</v>
      </c>
      <c r="D630" s="15">
        <v>-5.32</v>
      </c>
      <c r="E630" s="62"/>
      <c r="F630" s="16">
        <f t="shared" si="103"/>
        <v>1560.9779855834795</v>
      </c>
      <c r="G630" s="15">
        <f t="shared" si="99"/>
        <v>-5.9019350367830263</v>
      </c>
      <c r="H630" s="16">
        <f t="shared" si="104"/>
        <v>798.17355063139416</v>
      </c>
      <c r="I630" s="14">
        <f t="shared" si="100"/>
        <v>-6.4928822911227568</v>
      </c>
      <c r="J630" s="63"/>
      <c r="K630" s="15">
        <f t="shared" si="101"/>
        <v>-5.32</v>
      </c>
      <c r="L630" s="15">
        <f t="shared" si="102"/>
        <v>0</v>
      </c>
      <c r="M630" s="62"/>
      <c r="N630" s="21">
        <v>1561</v>
      </c>
      <c r="O630" s="21">
        <v>798</v>
      </c>
      <c r="P630" s="21">
        <f t="shared" si="105"/>
        <v>763</v>
      </c>
      <c r="Q630" s="16">
        <f t="shared" si="106"/>
        <v>130.08333333333334</v>
      </c>
      <c r="R630" s="16">
        <f t="shared" si="107"/>
        <v>199.5</v>
      </c>
      <c r="S630" s="16">
        <f t="shared" si="108"/>
        <v>95.375</v>
      </c>
      <c r="T630" s="15">
        <f t="shared" si="109"/>
        <v>0.80044843049327352</v>
      </c>
      <c r="U630"/>
      <c r="V630" s="13"/>
      <c r="W630" s="13"/>
      <c r="X630" s="13"/>
    </row>
    <row r="631" spans="1:24" s="64" customFormat="1" ht="18" customHeight="1" x14ac:dyDescent="0.2">
      <c r="A631" s="13">
        <v>77.575000000000003</v>
      </c>
      <c r="B631" s="14">
        <v>5.4950000000000001</v>
      </c>
      <c r="C631" s="14">
        <v>0.74</v>
      </c>
      <c r="D631" s="15">
        <v>-5.31</v>
      </c>
      <c r="E631" s="62"/>
      <c r="F631" s="16">
        <f t="shared" si="103"/>
        <v>1634.2035488476442</v>
      </c>
      <c r="G631" s="15">
        <f t="shared" si="99"/>
        <v>-6.0023676292568213</v>
      </c>
      <c r="H631" s="16">
        <f t="shared" si="104"/>
        <v>821.50347188124499</v>
      </c>
      <c r="I631" s="14">
        <f t="shared" si="100"/>
        <v>-6.5845293803793528</v>
      </c>
      <c r="J631" s="63"/>
      <c r="K631" s="15">
        <f t="shared" si="101"/>
        <v>-5.31</v>
      </c>
      <c r="L631" s="15">
        <f t="shared" si="102"/>
        <v>0</v>
      </c>
      <c r="M631" s="62"/>
      <c r="N631" s="21">
        <v>1634</v>
      </c>
      <c r="O631" s="21">
        <v>822</v>
      </c>
      <c r="P631" s="21">
        <f t="shared" si="105"/>
        <v>812</v>
      </c>
      <c r="Q631" s="16">
        <f t="shared" si="106"/>
        <v>136.16666666666666</v>
      </c>
      <c r="R631" s="16">
        <f t="shared" si="107"/>
        <v>205.5</v>
      </c>
      <c r="S631" s="16">
        <f t="shared" si="108"/>
        <v>101.5</v>
      </c>
      <c r="T631" s="15">
        <f t="shared" si="109"/>
        <v>0.76376988984088134</v>
      </c>
      <c r="U631"/>
      <c r="V631" s="13"/>
      <c r="W631" s="13"/>
      <c r="X631" s="13"/>
    </row>
    <row r="632" spans="1:24" s="64" customFormat="1" ht="18" customHeight="1" x14ac:dyDescent="0.2">
      <c r="A632" s="13">
        <v>77.625</v>
      </c>
      <c r="B632" s="14">
        <v>5.0819999999999999</v>
      </c>
      <c r="C632" s="14">
        <v>0.70599999999999996</v>
      </c>
      <c r="D632" s="15">
        <v>-5.3</v>
      </c>
      <c r="E632" s="62"/>
      <c r="F632" s="16">
        <f t="shared" si="103"/>
        <v>1692.900908514684</v>
      </c>
      <c r="G632" s="15">
        <f t="shared" si="99"/>
        <v>-6.0785338493079815</v>
      </c>
      <c r="H632" s="16">
        <f t="shared" si="104"/>
        <v>839.75030844634375</v>
      </c>
      <c r="I632" s="14">
        <f t="shared" si="100"/>
        <v>-6.6526596559808446</v>
      </c>
      <c r="J632" s="63"/>
      <c r="K632" s="15">
        <f t="shared" si="101"/>
        <v>-5.3000000000000025</v>
      </c>
      <c r="L632" s="15">
        <f t="shared" si="102"/>
        <v>0</v>
      </c>
      <c r="M632" s="62"/>
      <c r="N632" s="21">
        <v>1693</v>
      </c>
      <c r="O632" s="21">
        <v>840</v>
      </c>
      <c r="P632" s="21">
        <f t="shared" si="105"/>
        <v>853</v>
      </c>
      <c r="Q632" s="16">
        <f t="shared" si="106"/>
        <v>141.08333333333334</v>
      </c>
      <c r="R632" s="16">
        <f t="shared" si="107"/>
        <v>210</v>
      </c>
      <c r="S632" s="16">
        <f t="shared" si="108"/>
        <v>106.625</v>
      </c>
      <c r="T632" s="15">
        <f t="shared" si="109"/>
        <v>0.73272297696396926</v>
      </c>
      <c r="U632"/>
      <c r="V632" s="13"/>
      <c r="W632" s="13"/>
      <c r="X632" s="13"/>
    </row>
    <row r="633" spans="1:24" s="64" customFormat="1" ht="18" customHeight="1" x14ac:dyDescent="0.2">
      <c r="A633" s="13">
        <v>77.674999999999997</v>
      </c>
      <c r="B633" s="14">
        <v>5.2969999999999997</v>
      </c>
      <c r="C633" s="14">
        <v>0.72399999999999998</v>
      </c>
      <c r="D633" s="15">
        <v>-5.34</v>
      </c>
      <c r="E633" s="62"/>
      <c r="F633" s="16">
        <f t="shared" si="103"/>
        <v>1661.3103877254821</v>
      </c>
      <c r="G633" s="15">
        <f t="shared" si="99"/>
        <v>-6.0624730081914295</v>
      </c>
      <c r="H633" s="16">
        <f t="shared" si="104"/>
        <v>835.86179989743925</v>
      </c>
      <c r="I633" s="14">
        <f t="shared" si="100"/>
        <v>-6.6383900971236489</v>
      </c>
      <c r="J633" s="63"/>
      <c r="K633" s="15">
        <f t="shared" si="101"/>
        <v>-5.34</v>
      </c>
      <c r="L633" s="15">
        <f t="shared" si="102"/>
        <v>0</v>
      </c>
      <c r="M633" s="62"/>
      <c r="N633" s="21">
        <v>1661</v>
      </c>
      <c r="O633" s="21">
        <v>836</v>
      </c>
      <c r="P633" s="21">
        <f t="shared" si="105"/>
        <v>825</v>
      </c>
      <c r="Q633" s="16">
        <f t="shared" si="106"/>
        <v>138.41666666666666</v>
      </c>
      <c r="R633" s="16">
        <f t="shared" si="107"/>
        <v>209</v>
      </c>
      <c r="S633" s="16">
        <f t="shared" si="108"/>
        <v>103.125</v>
      </c>
      <c r="T633" s="15">
        <f t="shared" si="109"/>
        <v>0.76490066225165565</v>
      </c>
      <c r="U633"/>
      <c r="V633" s="13"/>
      <c r="W633" s="13"/>
      <c r="X633" s="13"/>
    </row>
    <row r="634" spans="1:24" s="64" customFormat="1" ht="18" customHeight="1" x14ac:dyDescent="0.2">
      <c r="A634" s="13">
        <v>77.724999999999994</v>
      </c>
      <c r="B634" s="14">
        <v>5.8479999999999999</v>
      </c>
      <c r="C634" s="14">
        <v>0.76700000000000002</v>
      </c>
      <c r="D634" s="15">
        <v>-5.42</v>
      </c>
      <c r="E634" s="62"/>
      <c r="F634" s="16">
        <f t="shared" si="103"/>
        <v>1590.4128622469234</v>
      </c>
      <c r="G634" s="15">
        <f t="shared" si="99"/>
        <v>-6.0153944368217385</v>
      </c>
      <c r="H634" s="16">
        <f t="shared" si="104"/>
        <v>824.58971079058426</v>
      </c>
      <c r="I634" s="14">
        <f t="shared" si="100"/>
        <v>-6.5962646849783964</v>
      </c>
      <c r="J634" s="63"/>
      <c r="K634" s="15">
        <f t="shared" si="101"/>
        <v>-5.4200000000000017</v>
      </c>
      <c r="L634" s="15">
        <f t="shared" si="102"/>
        <v>0</v>
      </c>
      <c r="M634" s="62"/>
      <c r="N634" s="21">
        <v>1590</v>
      </c>
      <c r="O634" s="21">
        <v>825</v>
      </c>
      <c r="P634" s="21">
        <f t="shared" si="105"/>
        <v>765</v>
      </c>
      <c r="Q634" s="16">
        <f t="shared" si="106"/>
        <v>132.5</v>
      </c>
      <c r="R634" s="16">
        <f t="shared" si="107"/>
        <v>206.25</v>
      </c>
      <c r="S634" s="16">
        <f t="shared" si="108"/>
        <v>95.625</v>
      </c>
      <c r="T634" s="15">
        <f t="shared" si="109"/>
        <v>0.83490566037735847</v>
      </c>
      <c r="U634"/>
      <c r="V634" s="13"/>
      <c r="W634" s="13"/>
      <c r="X634" s="13"/>
    </row>
    <row r="635" spans="1:24" s="64" customFormat="1" ht="18" customHeight="1" x14ac:dyDescent="0.2">
      <c r="A635" s="13">
        <v>77.775000000000006</v>
      </c>
      <c r="B635" s="14">
        <v>6.2370000000000001</v>
      </c>
      <c r="C635" s="14">
        <v>0.79500000000000004</v>
      </c>
      <c r="D635" s="15">
        <v>-5.46</v>
      </c>
      <c r="E635" s="62"/>
      <c r="F635" s="16">
        <f t="shared" si="103"/>
        <v>1547.4121282348397</v>
      </c>
      <c r="G635" s="15">
        <f t="shared" si="99"/>
        <v>-5.9782549201007189</v>
      </c>
      <c r="H635" s="16">
        <f t="shared" si="104"/>
        <v>815.82777404244325</v>
      </c>
      <c r="I635" s="14">
        <f t="shared" si="100"/>
        <v>-6.5627159727146109</v>
      </c>
      <c r="J635" s="63"/>
      <c r="K635" s="15">
        <f t="shared" si="101"/>
        <v>-5.4600000000000026</v>
      </c>
      <c r="L635" s="15">
        <f t="shared" si="102"/>
        <v>0</v>
      </c>
      <c r="M635" s="62"/>
      <c r="N635" s="21">
        <v>1547</v>
      </c>
      <c r="O635" s="21">
        <v>816</v>
      </c>
      <c r="P635" s="21">
        <f t="shared" si="105"/>
        <v>731</v>
      </c>
      <c r="Q635" s="16">
        <f t="shared" si="106"/>
        <v>128.91666666666666</v>
      </c>
      <c r="R635" s="16">
        <f t="shared" si="107"/>
        <v>204</v>
      </c>
      <c r="S635" s="16">
        <f t="shared" si="108"/>
        <v>91.375</v>
      </c>
      <c r="T635" s="15">
        <f t="shared" si="109"/>
        <v>0.87362637362637374</v>
      </c>
      <c r="U635"/>
      <c r="V635" s="13"/>
      <c r="W635" s="13"/>
      <c r="X635" s="13"/>
    </row>
    <row r="636" spans="1:24" s="64" customFormat="1" ht="18" customHeight="1" x14ac:dyDescent="0.2">
      <c r="A636" s="13">
        <v>77.825000000000003</v>
      </c>
      <c r="B636" s="14">
        <v>6.3529999999999998</v>
      </c>
      <c r="C636" s="14">
        <v>0.80300000000000005</v>
      </c>
      <c r="D636" s="15">
        <v>-5.34</v>
      </c>
      <c r="E636" s="62"/>
      <c r="F636" s="16">
        <f t="shared" si="103"/>
        <v>1535.5500191644308</v>
      </c>
      <c r="G636" s="15">
        <f t="shared" si="99"/>
        <v>-5.8776285608939549</v>
      </c>
      <c r="H636" s="16">
        <f t="shared" si="104"/>
        <v>792.64784609148148</v>
      </c>
      <c r="I636" s="14">
        <f t="shared" si="100"/>
        <v>-6.4703854168011965</v>
      </c>
      <c r="J636" s="63"/>
      <c r="K636" s="15">
        <f t="shared" si="101"/>
        <v>-5.3400000000000016</v>
      </c>
      <c r="L636" s="15">
        <f t="shared" si="102"/>
        <v>0</v>
      </c>
      <c r="M636" s="62"/>
      <c r="N636" s="21">
        <v>1536</v>
      </c>
      <c r="O636" s="21">
        <v>793</v>
      </c>
      <c r="P636" s="21">
        <f t="shared" si="105"/>
        <v>743</v>
      </c>
      <c r="Q636" s="16">
        <f t="shared" si="106"/>
        <v>128</v>
      </c>
      <c r="R636" s="16">
        <f t="shared" si="107"/>
        <v>198.25</v>
      </c>
      <c r="S636" s="16">
        <f t="shared" si="108"/>
        <v>92.875</v>
      </c>
      <c r="T636" s="15">
        <f t="shared" si="109"/>
        <v>0.8232421875</v>
      </c>
      <c r="U636"/>
      <c r="V636" s="13"/>
      <c r="W636" s="13"/>
      <c r="X636" s="13"/>
    </row>
    <row r="637" spans="1:24" s="64" customFormat="1" ht="18" customHeight="1" x14ac:dyDescent="0.2">
      <c r="A637" s="13">
        <v>77.875</v>
      </c>
      <c r="B637" s="14">
        <v>6.4269999999999996</v>
      </c>
      <c r="C637" s="14">
        <v>0.80800000000000005</v>
      </c>
      <c r="D637" s="15">
        <v>-5.12</v>
      </c>
      <c r="E637" s="62"/>
      <c r="F637" s="16">
        <f t="shared" si="103"/>
        <v>1528.2281136753768</v>
      </c>
      <c r="G637" s="15">
        <f t="shared" si="99"/>
        <v>-5.7089961967713831</v>
      </c>
      <c r="H637" s="16">
        <f t="shared" si="104"/>
        <v>755.54235747604685</v>
      </c>
      <c r="I637" s="14">
        <f t="shared" si="100"/>
        <v>-6.3107933889971735</v>
      </c>
      <c r="J637" s="63"/>
      <c r="K637" s="15">
        <f t="shared" si="101"/>
        <v>-5.12</v>
      </c>
      <c r="L637" s="15">
        <f t="shared" si="102"/>
        <v>0</v>
      </c>
      <c r="M637" s="62"/>
      <c r="N637" s="21">
        <v>1528</v>
      </c>
      <c r="O637" s="21">
        <v>756</v>
      </c>
      <c r="P637" s="21">
        <f t="shared" si="105"/>
        <v>772</v>
      </c>
      <c r="Q637" s="16">
        <f t="shared" si="106"/>
        <v>127.33333333333333</v>
      </c>
      <c r="R637" s="16">
        <f t="shared" si="107"/>
        <v>189</v>
      </c>
      <c r="S637" s="16">
        <f t="shared" si="108"/>
        <v>96.5</v>
      </c>
      <c r="T637" s="15">
        <f t="shared" si="109"/>
        <v>0.72643979057591623</v>
      </c>
      <c r="U637"/>
      <c r="V637" s="13"/>
      <c r="W637" s="13"/>
      <c r="X637" s="13"/>
    </row>
    <row r="638" spans="1:24" s="64" customFormat="1" ht="18" customHeight="1" x14ac:dyDescent="0.2">
      <c r="A638" s="13">
        <v>77.924999999999997</v>
      </c>
      <c r="B638" s="14">
        <v>6.4420000000000002</v>
      </c>
      <c r="C638" s="14">
        <v>0.80900000000000005</v>
      </c>
      <c r="D638" s="15">
        <v>-5</v>
      </c>
      <c r="E638" s="62"/>
      <c r="F638" s="16">
        <f t="shared" si="103"/>
        <v>1526.7721036585365</v>
      </c>
      <c r="G638" s="15">
        <f t="shared" si="99"/>
        <v>-5.6172977518973903</v>
      </c>
      <c r="H638" s="16">
        <f t="shared" si="104"/>
        <v>736.22595791930109</v>
      </c>
      <c r="I638" s="14">
        <f t="shared" si="100"/>
        <v>-6.221345854091255</v>
      </c>
      <c r="J638" s="63"/>
      <c r="K638" s="15">
        <f t="shared" si="101"/>
        <v>-4.9999999999999982</v>
      </c>
      <c r="L638" s="15">
        <f t="shared" si="102"/>
        <v>0</v>
      </c>
      <c r="M638" s="62"/>
      <c r="N638" s="21">
        <v>1527</v>
      </c>
      <c r="O638" s="21">
        <v>736</v>
      </c>
      <c r="P638" s="21">
        <f t="shared" si="105"/>
        <v>791</v>
      </c>
      <c r="Q638" s="16">
        <f t="shared" si="106"/>
        <v>127.25</v>
      </c>
      <c r="R638" s="16">
        <f t="shared" si="107"/>
        <v>184</v>
      </c>
      <c r="S638" s="16">
        <f t="shared" si="108"/>
        <v>98.875</v>
      </c>
      <c r="T638" s="15">
        <f t="shared" si="109"/>
        <v>0.66895874263261301</v>
      </c>
      <c r="U638"/>
      <c r="V638" s="13"/>
      <c r="W638" s="13"/>
      <c r="X638" s="13"/>
    </row>
    <row r="639" spans="1:24" s="64" customFormat="1" ht="18" customHeight="1" x14ac:dyDescent="0.2">
      <c r="A639" s="13">
        <v>77.974999999999994</v>
      </c>
      <c r="B639" s="14">
        <v>6.4119999999999999</v>
      </c>
      <c r="C639" s="14">
        <v>0.80700000000000005</v>
      </c>
      <c r="D639" s="15">
        <v>-5</v>
      </c>
      <c r="E639" s="62"/>
      <c r="F639" s="16">
        <f t="shared" si="103"/>
        <v>1529.6869033982434</v>
      </c>
      <c r="G639" s="15">
        <f t="shared" si="99"/>
        <v>-5.6216305278488994</v>
      </c>
      <c r="H639" s="16">
        <f t="shared" si="104"/>
        <v>737.12558746859338</v>
      </c>
      <c r="I639" s="14">
        <f t="shared" si="100"/>
        <v>-6.2256158085005477</v>
      </c>
      <c r="J639" s="63"/>
      <c r="K639" s="15">
        <f t="shared" si="101"/>
        <v>-4.9999999999999982</v>
      </c>
      <c r="L639" s="15">
        <f t="shared" si="102"/>
        <v>0</v>
      </c>
      <c r="M639" s="62"/>
      <c r="N639" s="21">
        <v>1530</v>
      </c>
      <c r="O639" s="21">
        <v>737</v>
      </c>
      <c r="P639" s="21">
        <f t="shared" si="105"/>
        <v>793</v>
      </c>
      <c r="Q639" s="16">
        <f t="shared" si="106"/>
        <v>127.5</v>
      </c>
      <c r="R639" s="16">
        <f t="shared" si="107"/>
        <v>184.25</v>
      </c>
      <c r="S639" s="16">
        <f t="shared" si="108"/>
        <v>99.125</v>
      </c>
      <c r="T639" s="15">
        <f t="shared" si="109"/>
        <v>0.66764705882352937</v>
      </c>
      <c r="U639"/>
      <c r="V639" s="13"/>
      <c r="W639" s="13"/>
      <c r="X639" s="13"/>
    </row>
    <row r="640" spans="1:24" s="64" customFormat="1" ht="18" customHeight="1" x14ac:dyDescent="0.2">
      <c r="A640" s="13">
        <v>78.025000000000006</v>
      </c>
      <c r="B640" s="14">
        <v>6.3529999999999998</v>
      </c>
      <c r="C640" s="14">
        <v>0.80300000000000005</v>
      </c>
      <c r="D640" s="15">
        <v>-5.01</v>
      </c>
      <c r="E640" s="62"/>
      <c r="F640" s="16">
        <f t="shared" si="103"/>
        <v>1535.5500191644308</v>
      </c>
      <c r="G640" s="15">
        <f t="shared" si="99"/>
        <v>-5.637899315140765</v>
      </c>
      <c r="H640" s="16">
        <f t="shared" si="104"/>
        <v>740.51497507046668</v>
      </c>
      <c r="I640" s="14">
        <f t="shared" si="100"/>
        <v>-6.2416098435350493</v>
      </c>
      <c r="J640" s="63"/>
      <c r="K640" s="15">
        <f t="shared" si="101"/>
        <v>-5.01</v>
      </c>
      <c r="L640" s="15">
        <f t="shared" si="102"/>
        <v>0</v>
      </c>
      <c r="M640" s="62"/>
      <c r="N640" s="21">
        <v>1536</v>
      </c>
      <c r="O640" s="21">
        <v>741</v>
      </c>
      <c r="P640" s="21">
        <f t="shared" si="105"/>
        <v>795</v>
      </c>
      <c r="Q640" s="16">
        <f t="shared" si="106"/>
        <v>128</v>
      </c>
      <c r="R640" s="16">
        <f t="shared" si="107"/>
        <v>185.25</v>
      </c>
      <c r="S640" s="16">
        <f t="shared" si="108"/>
        <v>99.375</v>
      </c>
      <c r="T640" s="15">
        <f t="shared" si="109"/>
        <v>0.6708984375</v>
      </c>
      <c r="U640"/>
      <c r="V640" s="13"/>
      <c r="W640" s="13"/>
      <c r="X640" s="13"/>
    </row>
    <row r="641" spans="1:24" s="64" customFormat="1" ht="18" customHeight="1" x14ac:dyDescent="0.2">
      <c r="A641" s="13">
        <v>78.075000000000003</v>
      </c>
      <c r="B641" s="14">
        <v>6.3390000000000004</v>
      </c>
      <c r="C641" s="14">
        <v>0.80200000000000005</v>
      </c>
      <c r="D641" s="15">
        <v>-5.0199999999999996</v>
      </c>
      <c r="E641" s="62"/>
      <c r="F641" s="16">
        <f t="shared" si="103"/>
        <v>1537.0228275465183</v>
      </c>
      <c r="G641" s="15">
        <f t="shared" si="99"/>
        <v>-5.6476368950304368</v>
      </c>
      <c r="H641" s="16">
        <f t="shared" si="104"/>
        <v>742.55235999902084</v>
      </c>
      <c r="I641" s="14">
        <f t="shared" si="100"/>
        <v>-6.2511537088059406</v>
      </c>
      <c r="J641" s="63"/>
      <c r="K641" s="15">
        <f t="shared" si="101"/>
        <v>-5.0199999999999978</v>
      </c>
      <c r="L641" s="15">
        <f t="shared" si="102"/>
        <v>0</v>
      </c>
      <c r="M641" s="62"/>
      <c r="N641" s="21">
        <v>1537</v>
      </c>
      <c r="O641" s="21">
        <v>743</v>
      </c>
      <c r="P641" s="21">
        <f t="shared" si="105"/>
        <v>794</v>
      </c>
      <c r="Q641" s="16">
        <f t="shared" si="106"/>
        <v>128.08333333333334</v>
      </c>
      <c r="R641" s="16">
        <f t="shared" si="107"/>
        <v>185.75</v>
      </c>
      <c r="S641" s="16">
        <f t="shared" si="108"/>
        <v>99.25</v>
      </c>
      <c r="T641" s="15">
        <f t="shared" si="109"/>
        <v>0.67534157449577092</v>
      </c>
      <c r="U641"/>
      <c r="V641" s="13"/>
      <c r="W641" s="13"/>
      <c r="X641" s="13"/>
    </row>
    <row r="642" spans="1:24" s="64" customFormat="1" ht="18" customHeight="1" x14ac:dyDescent="0.2">
      <c r="A642" s="13">
        <v>78.125</v>
      </c>
      <c r="B642" s="14">
        <v>6.5460000000000003</v>
      </c>
      <c r="C642" s="14">
        <v>0.81599999999999995</v>
      </c>
      <c r="D642" s="15">
        <v>-5</v>
      </c>
      <c r="E642" s="62"/>
      <c r="F642" s="16">
        <f t="shared" si="103"/>
        <v>1516.6572023471513</v>
      </c>
      <c r="G642" s="15">
        <f t="shared" si="99"/>
        <v>-5.6022143367459938</v>
      </c>
      <c r="H642" s="16">
        <f t="shared" si="104"/>
        <v>733.10407479850335</v>
      </c>
      <c r="I642" s="14">
        <f t="shared" si="100"/>
        <v>-6.2064470290825096</v>
      </c>
      <c r="J642" s="63"/>
      <c r="K642" s="15">
        <f t="shared" si="101"/>
        <v>-5</v>
      </c>
      <c r="L642" s="15">
        <f t="shared" si="102"/>
        <v>0</v>
      </c>
      <c r="M642" s="62"/>
      <c r="N642" s="21">
        <v>1517</v>
      </c>
      <c r="O642" s="21">
        <v>733</v>
      </c>
      <c r="P642" s="21">
        <f t="shared" si="105"/>
        <v>784</v>
      </c>
      <c r="Q642" s="16">
        <f t="shared" si="106"/>
        <v>126.41666666666667</v>
      </c>
      <c r="R642" s="16">
        <f t="shared" si="107"/>
        <v>183.25</v>
      </c>
      <c r="S642" s="16">
        <f t="shared" si="108"/>
        <v>98</v>
      </c>
      <c r="T642" s="15">
        <f t="shared" si="109"/>
        <v>0.67435728411338169</v>
      </c>
      <c r="U642"/>
      <c r="V642" s="13"/>
      <c r="W642" s="13"/>
      <c r="X642" s="13"/>
    </row>
    <row r="643" spans="1:24" s="64" customFormat="1" ht="18" customHeight="1" x14ac:dyDescent="0.2">
      <c r="A643" s="13">
        <v>78.174999999999997</v>
      </c>
      <c r="B643" s="14">
        <v>6.8550000000000004</v>
      </c>
      <c r="C643" s="14">
        <v>0.83599999999999997</v>
      </c>
      <c r="D643" s="15">
        <v>-4.97</v>
      </c>
      <c r="E643" s="62"/>
      <c r="F643" s="16">
        <f t="shared" si="103"/>
        <v>1488.4822589634034</v>
      </c>
      <c r="G643" s="15">
        <f t="shared" si="99"/>
        <v>-5.5371601100186405</v>
      </c>
      <c r="H643" s="16">
        <f t="shared" si="104"/>
        <v>719.8140235721512</v>
      </c>
      <c r="I643" s="14">
        <f t="shared" si="100"/>
        <v>-6.1415756908745305</v>
      </c>
      <c r="J643" s="63"/>
      <c r="K643" s="15">
        <f t="shared" si="101"/>
        <v>-4.9700000000000006</v>
      </c>
      <c r="L643" s="15">
        <f t="shared" si="102"/>
        <v>0</v>
      </c>
      <c r="M643" s="62"/>
      <c r="N643" s="21">
        <v>1489</v>
      </c>
      <c r="O643" s="21">
        <v>720</v>
      </c>
      <c r="P643" s="21">
        <f t="shared" si="105"/>
        <v>769</v>
      </c>
      <c r="Q643" s="16">
        <f t="shared" si="106"/>
        <v>124.08333333333333</v>
      </c>
      <c r="R643" s="16">
        <f t="shared" si="107"/>
        <v>180</v>
      </c>
      <c r="S643" s="16">
        <f t="shared" si="108"/>
        <v>96.125</v>
      </c>
      <c r="T643" s="15">
        <f t="shared" si="109"/>
        <v>0.67595701813297515</v>
      </c>
      <c r="U643"/>
      <c r="V643" s="13"/>
      <c r="W643" s="13"/>
      <c r="X643" s="13"/>
    </row>
    <row r="644" spans="1:24" s="64" customFormat="1" ht="18" customHeight="1" x14ac:dyDescent="0.2">
      <c r="A644" s="13">
        <v>78.224999999999994</v>
      </c>
      <c r="B644" s="14">
        <v>6.9180000000000001</v>
      </c>
      <c r="C644" s="14">
        <v>0.84</v>
      </c>
      <c r="D644" s="15">
        <v>-5</v>
      </c>
      <c r="E644" s="62"/>
      <c r="F644" s="16">
        <f t="shared" si="103"/>
        <v>1482.972422728114</v>
      </c>
      <c r="G644" s="15">
        <f t="shared" si="99"/>
        <v>-5.5514412851037678</v>
      </c>
      <c r="H644" s="16">
        <f t="shared" si="104"/>
        <v>722.70753787904732</v>
      </c>
      <c r="I644" s="14">
        <f t="shared" si="100"/>
        <v>-6.1559026784758863</v>
      </c>
      <c r="J644" s="63"/>
      <c r="K644" s="15">
        <f t="shared" si="101"/>
        <v>-4.9999999999999991</v>
      </c>
      <c r="L644" s="15">
        <f t="shared" si="102"/>
        <v>0</v>
      </c>
      <c r="M644" s="62"/>
      <c r="N644" s="21">
        <v>1483</v>
      </c>
      <c r="O644" s="21">
        <v>723</v>
      </c>
      <c r="P644" s="21">
        <f t="shared" si="105"/>
        <v>760</v>
      </c>
      <c r="Q644" s="16">
        <f t="shared" si="106"/>
        <v>123.58333333333333</v>
      </c>
      <c r="R644" s="16">
        <f t="shared" si="107"/>
        <v>180.75</v>
      </c>
      <c r="S644" s="16">
        <f t="shared" si="108"/>
        <v>95</v>
      </c>
      <c r="T644" s="15">
        <f t="shared" si="109"/>
        <v>0.69386378961564399</v>
      </c>
      <c r="U644"/>
      <c r="V644" s="13"/>
      <c r="W644" s="13"/>
      <c r="X644" s="13"/>
    </row>
    <row r="645" spans="1:24" s="64" customFormat="1" ht="18" customHeight="1" x14ac:dyDescent="0.2">
      <c r="A645" s="13">
        <v>78.275000000000006</v>
      </c>
      <c r="B645" s="14">
        <v>6.0529999999999999</v>
      </c>
      <c r="C645" s="14">
        <v>0.78200000000000003</v>
      </c>
      <c r="D645" s="15">
        <v>-5.4</v>
      </c>
      <c r="E645" s="62"/>
      <c r="F645" s="16">
        <f t="shared" si="103"/>
        <v>1567.0839037746921</v>
      </c>
      <c r="G645" s="15">
        <f t="shared" si="99"/>
        <v>-5.9668375222872276</v>
      </c>
      <c r="H645" s="16">
        <f t="shared" si="104"/>
        <v>813.15692107345194</v>
      </c>
      <c r="I645" s="14">
        <f t="shared" si="100"/>
        <v>-6.5523457216601253</v>
      </c>
      <c r="J645" s="63"/>
      <c r="K645" s="15">
        <f t="shared" si="101"/>
        <v>-5.4</v>
      </c>
      <c r="L645" s="15">
        <f t="shared" si="102"/>
        <v>0</v>
      </c>
      <c r="M645" s="62"/>
      <c r="N645" s="21">
        <v>1567</v>
      </c>
      <c r="O645" s="21">
        <v>813</v>
      </c>
      <c r="P645" s="21">
        <f t="shared" si="105"/>
        <v>754</v>
      </c>
      <c r="Q645" s="16">
        <f t="shared" si="106"/>
        <v>130.58333333333334</v>
      </c>
      <c r="R645" s="16">
        <f t="shared" si="107"/>
        <v>203.25</v>
      </c>
      <c r="S645" s="16">
        <f t="shared" si="108"/>
        <v>94.25</v>
      </c>
      <c r="T645" s="15">
        <f t="shared" si="109"/>
        <v>0.83471601786853855</v>
      </c>
      <c r="U645"/>
      <c r="V645" s="13"/>
      <c r="W645" s="13"/>
      <c r="X645" s="13"/>
    </row>
    <row r="646" spans="1:24" s="64" customFormat="1" ht="18" customHeight="1" x14ac:dyDescent="0.2">
      <c r="A646" s="13">
        <v>78.325000000000003</v>
      </c>
      <c r="B646" s="14">
        <v>4.819</v>
      </c>
      <c r="C646" s="14">
        <v>0.68300000000000005</v>
      </c>
      <c r="D646" s="15">
        <v>-5.96</v>
      </c>
      <c r="E646" s="62"/>
      <c r="F646" s="16">
        <f t="shared" si="103"/>
        <v>1735.0584668687743</v>
      </c>
      <c r="G646" s="15">
        <f t="shared" si="99"/>
        <v>-6.5748337617596073</v>
      </c>
      <c r="H646" s="16">
        <f t="shared" si="104"/>
        <v>971.8756716872789</v>
      </c>
      <c r="I646" s="14">
        <f t="shared" si="100"/>
        <v>-7.0696609957031447</v>
      </c>
      <c r="J646" s="63"/>
      <c r="K646" s="15">
        <f t="shared" si="101"/>
        <v>-5.9600000000000026</v>
      </c>
      <c r="L646" s="15">
        <f t="shared" si="102"/>
        <v>0</v>
      </c>
      <c r="M646" s="62"/>
      <c r="N646" s="21">
        <v>1735</v>
      </c>
      <c r="O646" s="21">
        <v>972</v>
      </c>
      <c r="P646" s="21">
        <f t="shared" si="105"/>
        <v>763</v>
      </c>
      <c r="Q646" s="16">
        <f t="shared" si="106"/>
        <v>144.58333333333334</v>
      </c>
      <c r="R646" s="16">
        <f t="shared" si="107"/>
        <v>243</v>
      </c>
      <c r="S646" s="16">
        <f t="shared" si="108"/>
        <v>95.375</v>
      </c>
      <c r="T646" s="15">
        <f t="shared" si="109"/>
        <v>1.0210374639769453</v>
      </c>
      <c r="U646"/>
      <c r="V646" s="13"/>
      <c r="W646" s="13"/>
      <c r="X646" s="13"/>
    </row>
    <row r="647" spans="1:24" s="64" customFormat="1" ht="18" customHeight="1" x14ac:dyDescent="0.2">
      <c r="A647" s="13">
        <v>78.375</v>
      </c>
      <c r="B647" s="14">
        <v>4.3550000000000004</v>
      </c>
      <c r="C647" s="14">
        <v>0.63900000000000001</v>
      </c>
      <c r="D647" s="15">
        <v>-6.16</v>
      </c>
      <c r="E647" s="62"/>
      <c r="F647" s="16">
        <f t="shared" si="103"/>
        <v>1821.850841291496</v>
      </c>
      <c r="G647" s="15">
        <f t="shared" si="99"/>
        <v>-6.8128486665822949</v>
      </c>
      <c r="H647" s="16">
        <f t="shared" si="104"/>
        <v>1044.7221707585006</v>
      </c>
      <c r="I647" s="14">
        <f t="shared" si="100"/>
        <v>-7.254464116780551</v>
      </c>
      <c r="J647" s="63"/>
      <c r="K647" s="15">
        <f t="shared" si="101"/>
        <v>-6.1600000000000019</v>
      </c>
      <c r="L647" s="15">
        <f t="shared" si="102"/>
        <v>0</v>
      </c>
      <c r="M647" s="62"/>
      <c r="N647" s="21">
        <v>1822</v>
      </c>
      <c r="O647" s="21">
        <v>1045</v>
      </c>
      <c r="P647" s="21">
        <f t="shared" si="105"/>
        <v>777</v>
      </c>
      <c r="Q647" s="16">
        <f t="shared" si="106"/>
        <v>151.83333333333334</v>
      </c>
      <c r="R647" s="16">
        <f t="shared" si="107"/>
        <v>261.25</v>
      </c>
      <c r="S647" s="16">
        <f t="shared" si="108"/>
        <v>97.125</v>
      </c>
      <c r="T647" s="15">
        <f t="shared" si="109"/>
        <v>1.0809549945115258</v>
      </c>
      <c r="U647"/>
      <c r="V647" s="13"/>
      <c r="W647" s="13"/>
      <c r="X647" s="13"/>
    </row>
    <row r="648" spans="1:24" s="64" customFormat="1" ht="18" customHeight="1" x14ac:dyDescent="0.2">
      <c r="A648" s="13">
        <v>78.424999999999997</v>
      </c>
      <c r="B648" s="14">
        <v>4.3650000000000002</v>
      </c>
      <c r="C648" s="14">
        <v>0.64</v>
      </c>
      <c r="D648" s="15">
        <v>-5.98</v>
      </c>
      <c r="E648" s="62"/>
      <c r="F648" s="16">
        <f t="shared" si="103"/>
        <v>1819.7819668407903</v>
      </c>
      <c r="G648" s="15">
        <f t="shared" si="99"/>
        <v>-6.7026543375894763</v>
      </c>
      <c r="H648" s="16">
        <f t="shared" si="104"/>
        <v>1010.137060496538</v>
      </c>
      <c r="I648" s="14">
        <f t="shared" si="100"/>
        <v>-7.1700490074744394</v>
      </c>
      <c r="J648" s="63"/>
      <c r="K648" s="15">
        <f t="shared" si="101"/>
        <v>-5.9800000000000022</v>
      </c>
      <c r="L648" s="15">
        <f t="shared" si="102"/>
        <v>0</v>
      </c>
      <c r="M648" s="62"/>
      <c r="N648" s="21">
        <v>1820</v>
      </c>
      <c r="O648" s="21">
        <v>1010</v>
      </c>
      <c r="P648" s="21">
        <f t="shared" si="105"/>
        <v>810</v>
      </c>
      <c r="Q648" s="16">
        <f t="shared" si="106"/>
        <v>151.66666666666666</v>
      </c>
      <c r="R648" s="16">
        <f t="shared" si="107"/>
        <v>252.5</v>
      </c>
      <c r="S648" s="16">
        <f t="shared" si="108"/>
        <v>101.25</v>
      </c>
      <c r="T648" s="15">
        <f t="shared" si="109"/>
        <v>0.99725274725274726</v>
      </c>
      <c r="U648"/>
      <c r="V648" s="13"/>
      <c r="W648" s="13"/>
      <c r="X648" s="13"/>
    </row>
    <row r="649" spans="1:24" s="64" customFormat="1" ht="18" customHeight="1" x14ac:dyDescent="0.2">
      <c r="A649" s="13">
        <v>78.474999999999994</v>
      </c>
      <c r="B649" s="14">
        <v>4.3849999999999998</v>
      </c>
      <c r="C649" s="14">
        <v>0.64200000000000002</v>
      </c>
      <c r="D649" s="15">
        <v>-5.72</v>
      </c>
      <c r="E649" s="62"/>
      <c r="F649" s="16">
        <f t="shared" si="103"/>
        <v>1815.6582823476092</v>
      </c>
      <c r="G649" s="15">
        <f t="shared" si="99"/>
        <v>-6.5334132388014794</v>
      </c>
      <c r="H649" s="16">
        <f t="shared" si="104"/>
        <v>959.88156484908507</v>
      </c>
      <c r="I649" s="14">
        <f t="shared" si="100"/>
        <v>-7.0365439421633518</v>
      </c>
      <c r="J649" s="63"/>
      <c r="K649" s="15">
        <f t="shared" si="101"/>
        <v>-5.7200000000000006</v>
      </c>
      <c r="L649" s="15">
        <f t="shared" si="102"/>
        <v>0</v>
      </c>
      <c r="M649" s="62"/>
      <c r="N649" s="21">
        <v>1816</v>
      </c>
      <c r="O649" s="21">
        <v>960</v>
      </c>
      <c r="P649" s="21">
        <f t="shared" si="105"/>
        <v>856</v>
      </c>
      <c r="Q649" s="16">
        <f t="shared" si="106"/>
        <v>151.33333333333334</v>
      </c>
      <c r="R649" s="16">
        <f t="shared" si="107"/>
        <v>240</v>
      </c>
      <c r="S649" s="16">
        <f t="shared" si="108"/>
        <v>107</v>
      </c>
      <c r="T649" s="15">
        <f t="shared" si="109"/>
        <v>0.87885462555066074</v>
      </c>
      <c r="U649"/>
      <c r="V649" s="13"/>
      <c r="W649" s="13"/>
      <c r="X649" s="13"/>
    </row>
    <row r="650" spans="1:24" s="64" customFormat="1" ht="18" customHeight="1" x14ac:dyDescent="0.2">
      <c r="A650" s="13">
        <v>78.525000000000006</v>
      </c>
      <c r="B650" s="14">
        <v>4.3449999999999998</v>
      </c>
      <c r="C650" s="14">
        <v>0.63800000000000001</v>
      </c>
      <c r="D650" s="15">
        <v>-5.55</v>
      </c>
      <c r="E650" s="62"/>
      <c r="F650" s="16">
        <f t="shared" si="103"/>
        <v>1823.9244252219439</v>
      </c>
      <c r="G650" s="15">
        <f t="shared" si="99"/>
        <v>-6.4314086942809592</v>
      </c>
      <c r="H650" s="16">
        <f t="shared" si="104"/>
        <v>931.14523760678014</v>
      </c>
      <c r="I650" s="14">
        <f t="shared" si="100"/>
        <v>-6.9537290725770191</v>
      </c>
      <c r="J650" s="63"/>
      <c r="K650" s="15">
        <f t="shared" si="101"/>
        <v>-5.5500000000000007</v>
      </c>
      <c r="L650" s="15">
        <f t="shared" si="102"/>
        <v>0</v>
      </c>
      <c r="M650" s="62"/>
      <c r="N650" s="21">
        <v>1824</v>
      </c>
      <c r="O650" s="21">
        <v>931</v>
      </c>
      <c r="P650" s="21">
        <f t="shared" si="105"/>
        <v>893</v>
      </c>
      <c r="Q650" s="16">
        <f t="shared" si="106"/>
        <v>152</v>
      </c>
      <c r="R650" s="16">
        <f t="shared" si="107"/>
        <v>232.75</v>
      </c>
      <c r="S650" s="16">
        <f t="shared" si="108"/>
        <v>111.625</v>
      </c>
      <c r="T650" s="15">
        <f t="shared" si="109"/>
        <v>0.796875</v>
      </c>
      <c r="U650"/>
      <c r="V650" s="13"/>
      <c r="W650" s="13"/>
      <c r="X650" s="13"/>
    </row>
    <row r="651" spans="1:24" s="64" customFormat="1" ht="18" customHeight="1" x14ac:dyDescent="0.2">
      <c r="A651" s="13">
        <v>78.575000000000003</v>
      </c>
      <c r="B651" s="14">
        <v>4.0549999999999997</v>
      </c>
      <c r="C651" s="14">
        <v>0.60799999999999998</v>
      </c>
      <c r="D651" s="15">
        <v>-5.47</v>
      </c>
      <c r="E651" s="62"/>
      <c r="F651" s="16">
        <f t="shared" si="103"/>
        <v>1888.4044308272448</v>
      </c>
      <c r="G651" s="15">
        <f t="shared" si="99"/>
        <v>-6.4602332853103706</v>
      </c>
      <c r="H651" s="16">
        <f t="shared" si="104"/>
        <v>939.15261059367754</v>
      </c>
      <c r="I651" s="14">
        <f t="shared" si="100"/>
        <v>-6.9773147633889563</v>
      </c>
      <c r="J651" s="63"/>
      <c r="K651" s="15">
        <f t="shared" si="101"/>
        <v>-5.4700000000000033</v>
      </c>
      <c r="L651" s="15">
        <f t="shared" si="102"/>
        <v>0</v>
      </c>
      <c r="M651" s="62"/>
      <c r="N651" s="21">
        <v>1888</v>
      </c>
      <c r="O651" s="21">
        <v>939</v>
      </c>
      <c r="P651" s="21">
        <f t="shared" si="105"/>
        <v>949</v>
      </c>
      <c r="Q651" s="16">
        <f t="shared" si="106"/>
        <v>157.33333333333334</v>
      </c>
      <c r="R651" s="16">
        <f t="shared" si="107"/>
        <v>234.75</v>
      </c>
      <c r="S651" s="16">
        <f t="shared" si="108"/>
        <v>118.625</v>
      </c>
      <c r="T651" s="15">
        <f t="shared" si="109"/>
        <v>0.73808262711864403</v>
      </c>
      <c r="U651"/>
      <c r="V651" s="13"/>
      <c r="W651" s="13"/>
      <c r="X651" s="13"/>
    </row>
    <row r="652" spans="1:24" s="64" customFormat="1" ht="18" customHeight="1" x14ac:dyDescent="0.2">
      <c r="A652" s="13">
        <v>78.625</v>
      </c>
      <c r="B652" s="14">
        <v>3.7149999999999999</v>
      </c>
      <c r="C652" s="14">
        <v>0.56999999999999995</v>
      </c>
      <c r="D652" s="15">
        <v>-5.39</v>
      </c>
      <c r="E652" s="62"/>
      <c r="F652" s="16">
        <f t="shared" si="103"/>
        <v>1976.9306686405132</v>
      </c>
      <c r="G652" s="15">
        <f t="shared" si="99"/>
        <v>-6.5145586587896096</v>
      </c>
      <c r="H652" s="16">
        <f t="shared" si="104"/>
        <v>954.48507887771007</v>
      </c>
      <c r="I652" s="14">
        <f t="shared" si="100"/>
        <v>-7.0213721670446194</v>
      </c>
      <c r="J652" s="63"/>
      <c r="K652" s="15">
        <f t="shared" si="101"/>
        <v>-5.3900000000000006</v>
      </c>
      <c r="L652" s="15">
        <f t="shared" si="102"/>
        <v>0</v>
      </c>
      <c r="M652" s="62"/>
      <c r="N652" s="21">
        <v>1977</v>
      </c>
      <c r="O652" s="21">
        <v>955</v>
      </c>
      <c r="P652" s="21">
        <f t="shared" si="105"/>
        <v>1022</v>
      </c>
      <c r="Q652" s="16">
        <f t="shared" si="106"/>
        <v>164.75</v>
      </c>
      <c r="R652" s="16">
        <f t="shared" si="107"/>
        <v>238.75</v>
      </c>
      <c r="S652" s="16">
        <f t="shared" si="108"/>
        <v>127.75</v>
      </c>
      <c r="T652" s="15">
        <f t="shared" si="109"/>
        <v>0.67374810318664646</v>
      </c>
      <c r="U652"/>
      <c r="V652" s="13"/>
      <c r="W652" s="13"/>
      <c r="X652" s="13"/>
    </row>
    <row r="653" spans="1:24" s="64" customFormat="1" ht="18" customHeight="1" x14ac:dyDescent="0.2">
      <c r="A653" s="13">
        <v>78.674999999999997</v>
      </c>
      <c r="B653" s="14">
        <v>3.7330000000000001</v>
      </c>
      <c r="C653" s="14">
        <v>0.57199999999999995</v>
      </c>
      <c r="D653" s="15">
        <v>-5.23</v>
      </c>
      <c r="E653" s="62"/>
      <c r="F653" s="16">
        <f t="shared" si="103"/>
        <v>1972.0649766182623</v>
      </c>
      <c r="G653" s="15">
        <f t="shared" si="99"/>
        <v>-6.3919569481823659</v>
      </c>
      <c r="H653" s="16">
        <f t="shared" si="104"/>
        <v>920.32611877335285</v>
      </c>
      <c r="I653" s="14">
        <f t="shared" si="100"/>
        <v>-6.9212094979623879</v>
      </c>
      <c r="J653" s="63"/>
      <c r="K653" s="15">
        <f t="shared" si="101"/>
        <v>-5.2300000000000022</v>
      </c>
      <c r="L653" s="15">
        <f t="shared" si="102"/>
        <v>0</v>
      </c>
      <c r="M653" s="62"/>
      <c r="N653" s="21">
        <v>1972</v>
      </c>
      <c r="O653" s="21">
        <v>920</v>
      </c>
      <c r="P653" s="21">
        <f t="shared" si="105"/>
        <v>1052</v>
      </c>
      <c r="Q653" s="16">
        <f t="shared" si="106"/>
        <v>164.33333333333334</v>
      </c>
      <c r="R653" s="16">
        <f t="shared" si="107"/>
        <v>230</v>
      </c>
      <c r="S653" s="16">
        <f t="shared" si="108"/>
        <v>131.5</v>
      </c>
      <c r="T653" s="15">
        <f t="shared" si="109"/>
        <v>0.59939148073022308</v>
      </c>
      <c r="U653"/>
      <c r="V653" s="13"/>
      <c r="W653" s="13"/>
      <c r="X653" s="13"/>
    </row>
    <row r="654" spans="1:24" s="64" customFormat="1" ht="18" customHeight="1" x14ac:dyDescent="0.2">
      <c r="A654" s="13">
        <v>78.724999999999994</v>
      </c>
      <c r="B654" s="14">
        <v>4.4569999999999999</v>
      </c>
      <c r="C654" s="14">
        <v>0.64900000000000002</v>
      </c>
      <c r="D654" s="15">
        <v>-4.83</v>
      </c>
      <c r="E654" s="62"/>
      <c r="F654" s="16">
        <f t="shared" si="103"/>
        <v>1801.3714028776976</v>
      </c>
      <c r="G654" s="15">
        <f t="shared" si="99"/>
        <v>-5.8635725588228889</v>
      </c>
      <c r="H654" s="16">
        <f t="shared" si="104"/>
        <v>789.47336112591415</v>
      </c>
      <c r="I654" s="14">
        <f t="shared" si="100"/>
        <v>-6.4573186647786303</v>
      </c>
      <c r="J654" s="63"/>
      <c r="K654" s="15">
        <f t="shared" si="101"/>
        <v>-4.83</v>
      </c>
      <c r="L654" s="15">
        <f t="shared" si="102"/>
        <v>0</v>
      </c>
      <c r="M654" s="62"/>
      <c r="N654" s="21">
        <v>1801</v>
      </c>
      <c r="O654" s="21">
        <v>790</v>
      </c>
      <c r="P654" s="21">
        <f t="shared" si="105"/>
        <v>1011</v>
      </c>
      <c r="Q654" s="16">
        <f t="shared" si="106"/>
        <v>150.08333333333334</v>
      </c>
      <c r="R654" s="16">
        <f t="shared" si="107"/>
        <v>197.5</v>
      </c>
      <c r="S654" s="16">
        <f t="shared" si="108"/>
        <v>126.375</v>
      </c>
      <c r="T654" s="15">
        <f t="shared" si="109"/>
        <v>0.47390338700721818</v>
      </c>
      <c r="U654"/>
      <c r="V654" s="13"/>
      <c r="W654" s="13"/>
      <c r="X654" s="13"/>
    </row>
    <row r="655" spans="1:24" s="64" customFormat="1" ht="18" customHeight="1" x14ac:dyDescent="0.2">
      <c r="A655" s="13">
        <v>78.775000000000006</v>
      </c>
      <c r="B655" s="14">
        <v>5.5209999999999999</v>
      </c>
      <c r="C655" s="14">
        <v>0.74199999999999999</v>
      </c>
      <c r="D655" s="15">
        <v>-4.46</v>
      </c>
      <c r="E655" s="62"/>
      <c r="F655" s="16">
        <f t="shared" si="103"/>
        <v>1630.8772644005699</v>
      </c>
      <c r="G655" s="15">
        <f t="shared" ref="G655:G718" si="110">((F655*(-11.72*D655-23.44)+15454.8))/(F655*D655+2*F655-7727.4)</f>
        <v>-5.3218368679610251</v>
      </c>
      <c r="H655" s="16">
        <f t="shared" si="104"/>
        <v>677.75288790384786</v>
      </c>
      <c r="I655" s="14">
        <f t="shared" ref="I655:I718" si="111">(-14.58*(G655+2))/(G655-2.86)</f>
        <v>-5.9194997793865154</v>
      </c>
      <c r="J655" s="63"/>
      <c r="K655" s="15">
        <f t="shared" ref="K655:K718" si="112">(I655*(H655/F655))-2</f>
        <v>-4.4599999999999991</v>
      </c>
      <c r="L655" s="15">
        <f t="shared" ref="L655:L718" si="113">D655-K655</f>
        <v>0</v>
      </c>
      <c r="M655" s="62"/>
      <c r="N655" s="21">
        <v>1631</v>
      </c>
      <c r="O655" s="21">
        <v>678</v>
      </c>
      <c r="P655" s="21">
        <f t="shared" si="105"/>
        <v>953</v>
      </c>
      <c r="Q655" s="16">
        <f t="shared" si="106"/>
        <v>135.91666666666666</v>
      </c>
      <c r="R655" s="16">
        <f t="shared" si="107"/>
        <v>169.5</v>
      </c>
      <c r="S655" s="16">
        <f t="shared" si="108"/>
        <v>119.125</v>
      </c>
      <c r="T655" s="15">
        <f t="shared" si="109"/>
        <v>0.37063151440833847</v>
      </c>
      <c r="U655"/>
      <c r="V655" s="13"/>
      <c r="W655" s="13"/>
      <c r="X655" s="13"/>
    </row>
    <row r="656" spans="1:24" s="64" customFormat="1" ht="18" customHeight="1" x14ac:dyDescent="0.2">
      <c r="A656" s="13">
        <v>78.825000000000003</v>
      </c>
      <c r="B656" s="14">
        <v>6.5609999999999999</v>
      </c>
      <c r="C656" s="14">
        <v>0.81699999999999995</v>
      </c>
      <c r="D656" s="15">
        <v>-4.3499999999999996</v>
      </c>
      <c r="E656" s="62"/>
      <c r="F656" s="16">
        <f t="shared" ref="F656:F719" si="114">1602.5/(C656+0.2406)</f>
        <v>1515.2231467473528</v>
      </c>
      <c r="G656" s="15">
        <f t="shared" si="110"/>
        <v>-5.0661049260342947</v>
      </c>
      <c r="H656" s="16">
        <f t="shared" ref="H656:H719" si="115">((1515.8-(530*G656))/(G656+11.72))</f>
        <v>631.33481428562538</v>
      </c>
      <c r="I656" s="14">
        <f t="shared" si="111"/>
        <v>-5.6400729284752078</v>
      </c>
      <c r="J656" s="63"/>
      <c r="K656" s="15">
        <f t="shared" si="112"/>
        <v>-4.3499999999999996</v>
      </c>
      <c r="L656" s="15">
        <f t="shared" si="113"/>
        <v>0</v>
      </c>
      <c r="M656" s="62"/>
      <c r="N656" s="21">
        <v>1515</v>
      </c>
      <c r="O656" s="21">
        <v>631</v>
      </c>
      <c r="P656" s="21">
        <f t="shared" ref="P656:P719" si="116">N656-O656</f>
        <v>884</v>
      </c>
      <c r="Q656" s="16">
        <f t="shared" ref="Q656:Q719" si="117">N656/12</f>
        <v>126.25</v>
      </c>
      <c r="R656" s="16">
        <f t="shared" ref="R656:R719" si="118">O656/4</f>
        <v>157.75</v>
      </c>
      <c r="S656" s="16">
        <f t="shared" ref="S656:S719" si="119">P656/8</f>
        <v>110.5</v>
      </c>
      <c r="T656" s="15">
        <f t="shared" ref="T656:T719" si="120">(R656-S656)/Q656</f>
        <v>0.37425742574257426</v>
      </c>
      <c r="U656"/>
      <c r="V656" s="13"/>
      <c r="W656" s="13"/>
      <c r="X656" s="13"/>
    </row>
    <row r="657" spans="1:24" s="64" customFormat="1" ht="18" customHeight="1" x14ac:dyDescent="0.2">
      <c r="A657" s="13">
        <v>78.875</v>
      </c>
      <c r="B657" s="14">
        <v>7.78</v>
      </c>
      <c r="C657" s="14">
        <v>0.89100000000000001</v>
      </c>
      <c r="D657" s="15">
        <v>-4.33</v>
      </c>
      <c r="E657" s="62"/>
      <c r="F657" s="16">
        <f t="shared" si="114"/>
        <v>1416.1364439731356</v>
      </c>
      <c r="G657" s="15">
        <f t="shared" si="110"/>
        <v>-4.9085061933744027</v>
      </c>
      <c r="H657" s="16">
        <f t="shared" si="115"/>
        <v>604.46480601413634</v>
      </c>
      <c r="I657" s="14">
        <f t="shared" si="111"/>
        <v>-5.4587097240864662</v>
      </c>
      <c r="J657" s="63"/>
      <c r="K657" s="15">
        <f t="shared" si="112"/>
        <v>-4.33</v>
      </c>
      <c r="L657" s="15">
        <f t="shared" si="113"/>
        <v>0</v>
      </c>
      <c r="M657" s="62"/>
      <c r="N657" s="21">
        <v>1416</v>
      </c>
      <c r="O657" s="21">
        <v>605</v>
      </c>
      <c r="P657" s="21">
        <f t="shared" si="116"/>
        <v>811</v>
      </c>
      <c r="Q657" s="16">
        <f t="shared" si="117"/>
        <v>118</v>
      </c>
      <c r="R657" s="16">
        <f t="shared" si="118"/>
        <v>151.25</v>
      </c>
      <c r="S657" s="16">
        <f t="shared" si="119"/>
        <v>101.375</v>
      </c>
      <c r="T657" s="15">
        <f t="shared" si="120"/>
        <v>0.42266949152542371</v>
      </c>
      <c r="U657"/>
      <c r="V657" s="13"/>
      <c r="W657" s="13"/>
      <c r="X657" s="13"/>
    </row>
    <row r="658" spans="1:24" s="64" customFormat="1" ht="18" customHeight="1" x14ac:dyDescent="0.2">
      <c r="A658" s="13">
        <v>78.924999999999997</v>
      </c>
      <c r="B658" s="14">
        <v>8.67</v>
      </c>
      <c r="C658" s="14">
        <v>0.93799999999999994</v>
      </c>
      <c r="D658" s="15">
        <v>-4.32</v>
      </c>
      <c r="E658" s="62"/>
      <c r="F658" s="16">
        <f t="shared" si="114"/>
        <v>1359.6640081452572</v>
      </c>
      <c r="G658" s="15">
        <f t="shared" si="110"/>
        <v>-4.8176321464213343</v>
      </c>
      <c r="H658" s="16">
        <f t="shared" si="115"/>
        <v>589.52885791121378</v>
      </c>
      <c r="I658" s="14">
        <f t="shared" si="111"/>
        <v>-5.3507482399989161</v>
      </c>
      <c r="J658" s="63"/>
      <c r="K658" s="15">
        <f t="shared" si="112"/>
        <v>-4.3200000000000012</v>
      </c>
      <c r="L658" s="15">
        <f t="shared" si="113"/>
        <v>0</v>
      </c>
      <c r="M658" s="62"/>
      <c r="N658" s="21">
        <v>1360</v>
      </c>
      <c r="O658" s="21">
        <v>590</v>
      </c>
      <c r="P658" s="21">
        <f t="shared" si="116"/>
        <v>770</v>
      </c>
      <c r="Q658" s="16">
        <f t="shared" si="117"/>
        <v>113.33333333333333</v>
      </c>
      <c r="R658" s="16">
        <f t="shared" si="118"/>
        <v>147.5</v>
      </c>
      <c r="S658" s="16">
        <f t="shared" si="119"/>
        <v>96.25</v>
      </c>
      <c r="T658" s="15">
        <f t="shared" si="120"/>
        <v>0.45220588235294118</v>
      </c>
      <c r="U658"/>
      <c r="V658" s="13"/>
      <c r="W658" s="13"/>
      <c r="X658" s="13"/>
    </row>
    <row r="659" spans="1:24" s="64" customFormat="1" ht="18" customHeight="1" x14ac:dyDescent="0.2">
      <c r="A659" s="13">
        <v>78.974999999999994</v>
      </c>
      <c r="B659" s="14">
        <v>8.69</v>
      </c>
      <c r="C659" s="14">
        <v>0.93899999999999995</v>
      </c>
      <c r="D659" s="15">
        <v>-4.3499999999999996</v>
      </c>
      <c r="E659" s="62"/>
      <c r="F659" s="16">
        <f t="shared" si="114"/>
        <v>1358.5113597829773</v>
      </c>
      <c r="G659" s="15">
        <f t="shared" si="110"/>
        <v>-4.8417029150526929</v>
      </c>
      <c r="H659" s="16">
        <f t="shared" si="115"/>
        <v>593.4466764907404</v>
      </c>
      <c r="I659" s="14">
        <f t="shared" si="111"/>
        <v>-5.3795931832804014</v>
      </c>
      <c r="J659" s="63"/>
      <c r="K659" s="15">
        <f t="shared" si="112"/>
        <v>-4.3499999999999996</v>
      </c>
      <c r="L659" s="15">
        <f t="shared" si="113"/>
        <v>0</v>
      </c>
      <c r="M659" s="62"/>
      <c r="N659" s="21">
        <v>1359</v>
      </c>
      <c r="O659" s="21">
        <v>593</v>
      </c>
      <c r="P659" s="21">
        <f t="shared" si="116"/>
        <v>766</v>
      </c>
      <c r="Q659" s="16">
        <f t="shared" si="117"/>
        <v>113.25</v>
      </c>
      <c r="R659" s="16">
        <f t="shared" si="118"/>
        <v>148.25</v>
      </c>
      <c r="S659" s="16">
        <f t="shared" si="119"/>
        <v>95.75</v>
      </c>
      <c r="T659" s="15">
        <f t="shared" si="120"/>
        <v>0.46357615894039733</v>
      </c>
      <c r="U659"/>
      <c r="V659" s="13"/>
      <c r="W659" s="13"/>
      <c r="X659" s="13"/>
    </row>
    <row r="660" spans="1:24" s="64" customFormat="1" ht="18" customHeight="1" x14ac:dyDescent="0.2">
      <c r="A660" s="13">
        <v>79.025000000000006</v>
      </c>
      <c r="B660" s="14">
        <v>8.1470000000000002</v>
      </c>
      <c r="C660" s="14">
        <v>0.91100000000000003</v>
      </c>
      <c r="D660" s="15">
        <v>-4.5</v>
      </c>
      <c r="E660" s="62"/>
      <c r="F660" s="16">
        <f t="shared" si="114"/>
        <v>1391.5422021535255</v>
      </c>
      <c r="G660" s="15">
        <f t="shared" si="110"/>
        <v>-5.0174642632487902</v>
      </c>
      <c r="H660" s="16">
        <f t="shared" si="115"/>
        <v>622.90694499833467</v>
      </c>
      <c r="I660" s="14">
        <f t="shared" si="111"/>
        <v>-5.5848719191806637</v>
      </c>
      <c r="J660" s="63"/>
      <c r="K660" s="15">
        <f t="shared" si="112"/>
        <v>-4.5</v>
      </c>
      <c r="L660" s="15">
        <f t="shared" si="113"/>
        <v>0</v>
      </c>
      <c r="M660" s="62"/>
      <c r="N660" s="21">
        <v>1392</v>
      </c>
      <c r="O660" s="21">
        <v>623</v>
      </c>
      <c r="P660" s="21">
        <f t="shared" si="116"/>
        <v>769</v>
      </c>
      <c r="Q660" s="16">
        <f t="shared" si="117"/>
        <v>116</v>
      </c>
      <c r="R660" s="16">
        <f t="shared" si="118"/>
        <v>155.75</v>
      </c>
      <c r="S660" s="16">
        <f t="shared" si="119"/>
        <v>96.125</v>
      </c>
      <c r="T660" s="15">
        <f t="shared" si="120"/>
        <v>0.51400862068965514</v>
      </c>
      <c r="U660"/>
      <c r="V660" s="13"/>
      <c r="W660" s="13"/>
      <c r="X660" s="13"/>
    </row>
    <row r="661" spans="1:24" s="64" customFormat="1" ht="18" customHeight="1" x14ac:dyDescent="0.2">
      <c r="A661" s="13">
        <v>79.075000000000003</v>
      </c>
      <c r="B661" s="14">
        <v>7.5860000000000003</v>
      </c>
      <c r="C661" s="14">
        <v>0.88</v>
      </c>
      <c r="D661" s="15">
        <v>-4.6399999999999997</v>
      </c>
      <c r="E661" s="62"/>
      <c r="F661" s="16">
        <f t="shared" si="114"/>
        <v>1430.0374799214705</v>
      </c>
      <c r="G661" s="15">
        <f t="shared" si="110"/>
        <v>-5.1901996160964305</v>
      </c>
      <c r="H661" s="16">
        <f t="shared" si="115"/>
        <v>653.40524146015241</v>
      </c>
      <c r="I661" s="14">
        <f t="shared" si="111"/>
        <v>-5.7778828626414027</v>
      </c>
      <c r="J661" s="63"/>
      <c r="K661" s="15">
        <f t="shared" si="112"/>
        <v>-4.6400000000000006</v>
      </c>
      <c r="L661" s="15">
        <f t="shared" si="113"/>
        <v>0</v>
      </c>
      <c r="M661" s="62"/>
      <c r="N661" s="21">
        <v>1430</v>
      </c>
      <c r="O661" s="21">
        <v>653</v>
      </c>
      <c r="P661" s="21">
        <f t="shared" si="116"/>
        <v>777</v>
      </c>
      <c r="Q661" s="16">
        <f t="shared" si="117"/>
        <v>119.16666666666667</v>
      </c>
      <c r="R661" s="16">
        <f t="shared" si="118"/>
        <v>163.25</v>
      </c>
      <c r="S661" s="16">
        <f t="shared" si="119"/>
        <v>97.125</v>
      </c>
      <c r="T661" s="15">
        <f t="shared" si="120"/>
        <v>0.55489510489510485</v>
      </c>
      <c r="U661"/>
      <c r="V661" s="13"/>
      <c r="W661" s="13"/>
      <c r="X661" s="13"/>
    </row>
    <row r="662" spans="1:24" s="64" customFormat="1" ht="18" customHeight="1" x14ac:dyDescent="0.2">
      <c r="A662" s="13">
        <v>79.125</v>
      </c>
      <c r="B662" s="14">
        <v>7.3280000000000003</v>
      </c>
      <c r="C662" s="14">
        <v>0.86499999999999999</v>
      </c>
      <c r="D662" s="15">
        <v>-4.6500000000000004</v>
      </c>
      <c r="E662" s="62"/>
      <c r="F662" s="16">
        <f t="shared" si="114"/>
        <v>1449.4392185238785</v>
      </c>
      <c r="G662" s="15">
        <f t="shared" si="110"/>
        <v>-5.2272924896697965</v>
      </c>
      <c r="H662" s="16">
        <f t="shared" si="115"/>
        <v>660.16604208727142</v>
      </c>
      <c r="I662" s="14">
        <f t="shared" si="111"/>
        <v>-5.8182543242363733</v>
      </c>
      <c r="J662" s="63"/>
      <c r="K662" s="15">
        <f t="shared" si="112"/>
        <v>-4.6500000000000004</v>
      </c>
      <c r="L662" s="15">
        <f t="shared" si="113"/>
        <v>0</v>
      </c>
      <c r="M662" s="62"/>
      <c r="N662" s="21">
        <v>1449</v>
      </c>
      <c r="O662" s="21">
        <v>660</v>
      </c>
      <c r="P662" s="21">
        <f t="shared" si="116"/>
        <v>789</v>
      </c>
      <c r="Q662" s="16">
        <f t="shared" si="117"/>
        <v>120.75</v>
      </c>
      <c r="R662" s="16">
        <f t="shared" si="118"/>
        <v>165</v>
      </c>
      <c r="S662" s="16">
        <f t="shared" si="119"/>
        <v>98.625</v>
      </c>
      <c r="T662" s="15">
        <f t="shared" si="120"/>
        <v>0.5496894409937888</v>
      </c>
      <c r="U662"/>
      <c r="V662" s="13"/>
      <c r="W662" s="13"/>
      <c r="X662" s="13"/>
    </row>
    <row r="663" spans="1:24" s="64" customFormat="1" ht="18" customHeight="1" x14ac:dyDescent="0.2">
      <c r="A663" s="13">
        <v>79.174999999999997</v>
      </c>
      <c r="B663" s="14">
        <v>7.194</v>
      </c>
      <c r="C663" s="14">
        <v>0.85699999999999998</v>
      </c>
      <c r="D663" s="15">
        <v>-4.62</v>
      </c>
      <c r="E663" s="62"/>
      <c r="F663" s="16">
        <f t="shared" si="114"/>
        <v>1460.003644314869</v>
      </c>
      <c r="G663" s="15">
        <f t="shared" si="110"/>
        <v>-5.21841023474036</v>
      </c>
      <c r="H663" s="16">
        <f t="shared" si="115"/>
        <v>658.54007696553083</v>
      </c>
      <c r="I663" s="14">
        <f t="shared" si="111"/>
        <v>-5.8086207383627126</v>
      </c>
      <c r="J663" s="63"/>
      <c r="K663" s="15">
        <f t="shared" si="112"/>
        <v>-4.6200000000000019</v>
      </c>
      <c r="L663" s="15">
        <f t="shared" si="113"/>
        <v>0</v>
      </c>
      <c r="M663" s="62"/>
      <c r="N663" s="21">
        <v>1460</v>
      </c>
      <c r="O663" s="21">
        <v>659</v>
      </c>
      <c r="P663" s="21">
        <f t="shared" si="116"/>
        <v>801</v>
      </c>
      <c r="Q663" s="16">
        <f t="shared" si="117"/>
        <v>121.66666666666667</v>
      </c>
      <c r="R663" s="16">
        <f t="shared" si="118"/>
        <v>164.75</v>
      </c>
      <c r="S663" s="16">
        <f t="shared" si="119"/>
        <v>100.125</v>
      </c>
      <c r="T663" s="15">
        <f t="shared" si="120"/>
        <v>0.53116438356164386</v>
      </c>
      <c r="U663"/>
      <c r="V663" s="13"/>
      <c r="W663" s="13"/>
      <c r="X663" s="13"/>
    </row>
    <row r="664" spans="1:24" s="64" customFormat="1" ht="18" customHeight="1" x14ac:dyDescent="0.2">
      <c r="A664" s="13">
        <v>79.224999999999994</v>
      </c>
      <c r="B664" s="14">
        <v>7.0629999999999997</v>
      </c>
      <c r="C664" s="14">
        <v>0.84899999999999998</v>
      </c>
      <c r="D664" s="15">
        <v>-4.59</v>
      </c>
      <c r="E664" s="62"/>
      <c r="F664" s="16">
        <f t="shared" si="114"/>
        <v>1470.7232011747431</v>
      </c>
      <c r="G664" s="15">
        <f t="shared" si="110"/>
        <v>-5.2093726752948513</v>
      </c>
      <c r="H664" s="16">
        <f t="shared" si="115"/>
        <v>656.89023570396967</v>
      </c>
      <c r="I664" s="14">
        <f t="shared" si="111"/>
        <v>-5.7987969435417295</v>
      </c>
      <c r="J664" s="63"/>
      <c r="K664" s="15">
        <f t="shared" si="112"/>
        <v>-4.5900000000000007</v>
      </c>
      <c r="L664" s="15">
        <f t="shared" si="113"/>
        <v>0</v>
      </c>
      <c r="M664" s="62"/>
      <c r="N664" s="21">
        <v>1471</v>
      </c>
      <c r="O664" s="21">
        <v>657</v>
      </c>
      <c r="P664" s="21">
        <f t="shared" si="116"/>
        <v>814</v>
      </c>
      <c r="Q664" s="16">
        <f t="shared" si="117"/>
        <v>122.58333333333333</v>
      </c>
      <c r="R664" s="16">
        <f t="shared" si="118"/>
        <v>164.25</v>
      </c>
      <c r="S664" s="16">
        <f t="shared" si="119"/>
        <v>101.75</v>
      </c>
      <c r="T664" s="15">
        <f t="shared" si="120"/>
        <v>0.50985723997280763</v>
      </c>
      <c r="U664"/>
      <c r="V664" s="13"/>
      <c r="W664" s="13"/>
      <c r="X664" s="13"/>
    </row>
    <row r="665" spans="1:24" s="64" customFormat="1" ht="18" customHeight="1" x14ac:dyDescent="0.2">
      <c r="A665" s="13">
        <v>79.275000000000006</v>
      </c>
      <c r="B665" s="14">
        <v>6.8869999999999996</v>
      </c>
      <c r="C665" s="14">
        <v>0.83799999999999997</v>
      </c>
      <c r="D665" s="15">
        <v>-4.5999999999999996</v>
      </c>
      <c r="E665" s="62"/>
      <c r="F665" s="16">
        <f t="shared" si="114"/>
        <v>1485.7222325236417</v>
      </c>
      <c r="G665" s="15">
        <f t="shared" si="110"/>
        <v>-5.2395403193494126</v>
      </c>
      <c r="H665" s="16">
        <f t="shared" si="115"/>
        <v>662.41541199192045</v>
      </c>
      <c r="I665" s="14">
        <f t="shared" si="111"/>
        <v>-5.8315035167215932</v>
      </c>
      <c r="J665" s="63"/>
      <c r="K665" s="15">
        <f t="shared" si="112"/>
        <v>-4.5999999999999996</v>
      </c>
      <c r="L665" s="15">
        <f t="shared" si="113"/>
        <v>0</v>
      </c>
      <c r="M665" s="62"/>
      <c r="N665" s="21">
        <v>1486</v>
      </c>
      <c r="O665" s="21">
        <v>662</v>
      </c>
      <c r="P665" s="21">
        <f t="shared" si="116"/>
        <v>824</v>
      </c>
      <c r="Q665" s="16">
        <f t="shared" si="117"/>
        <v>123.83333333333333</v>
      </c>
      <c r="R665" s="16">
        <f t="shared" si="118"/>
        <v>165.5</v>
      </c>
      <c r="S665" s="16">
        <f t="shared" si="119"/>
        <v>103</v>
      </c>
      <c r="T665" s="15">
        <f t="shared" si="120"/>
        <v>0.50471063257065951</v>
      </c>
      <c r="U665"/>
      <c r="V665" s="13"/>
      <c r="W665" s="13"/>
      <c r="X665" s="13"/>
    </row>
    <row r="666" spans="1:24" s="64" customFormat="1" ht="18" customHeight="1" x14ac:dyDescent="0.2">
      <c r="A666" s="13">
        <v>79.325000000000003</v>
      </c>
      <c r="B666" s="14">
        <v>6.6829999999999998</v>
      </c>
      <c r="C666" s="14">
        <v>0.82499999999999996</v>
      </c>
      <c r="D666" s="15">
        <v>-4.6500000000000004</v>
      </c>
      <c r="E666" s="62"/>
      <c r="F666" s="16">
        <f t="shared" si="114"/>
        <v>1503.8475975975978</v>
      </c>
      <c r="G666" s="15">
        <f t="shared" si="110"/>
        <v>-5.3072178001327286</v>
      </c>
      <c r="H666" s="16">
        <f t="shared" si="115"/>
        <v>674.99960222568257</v>
      </c>
      <c r="I666" s="14">
        <f t="shared" si="111"/>
        <v>-5.903997751247867</v>
      </c>
      <c r="J666" s="63"/>
      <c r="K666" s="15">
        <f t="shared" si="112"/>
        <v>-4.6500000000000004</v>
      </c>
      <c r="L666" s="15">
        <f t="shared" si="113"/>
        <v>0</v>
      </c>
      <c r="M666" s="62"/>
      <c r="N666" s="21">
        <v>1504</v>
      </c>
      <c r="O666" s="21">
        <v>675</v>
      </c>
      <c r="P666" s="21">
        <f t="shared" si="116"/>
        <v>829</v>
      </c>
      <c r="Q666" s="16">
        <f t="shared" si="117"/>
        <v>125.33333333333333</v>
      </c>
      <c r="R666" s="16">
        <f t="shared" si="118"/>
        <v>168.75</v>
      </c>
      <c r="S666" s="16">
        <f t="shared" si="119"/>
        <v>103.625</v>
      </c>
      <c r="T666" s="15">
        <f t="shared" si="120"/>
        <v>0.51961436170212771</v>
      </c>
      <c r="U666"/>
      <c r="V666" s="13"/>
      <c r="W666" s="13"/>
      <c r="X666" s="13"/>
    </row>
    <row r="667" spans="1:24" s="64" customFormat="1" ht="18" customHeight="1" x14ac:dyDescent="0.2">
      <c r="A667" s="13">
        <v>79.375</v>
      </c>
      <c r="B667" s="14">
        <v>6.4119999999999999</v>
      </c>
      <c r="C667" s="14">
        <v>0.80700000000000005</v>
      </c>
      <c r="D667" s="15">
        <v>-4.7300000000000004</v>
      </c>
      <c r="E667" s="62"/>
      <c r="F667" s="16">
        <f t="shared" si="114"/>
        <v>1529.6869033982434</v>
      </c>
      <c r="G667" s="15">
        <f t="shared" si="110"/>
        <v>-5.4100345701602057</v>
      </c>
      <c r="H667" s="16">
        <f t="shared" si="115"/>
        <v>694.63428459642012</v>
      </c>
      <c r="I667" s="14">
        <f t="shared" si="111"/>
        <v>-6.0118616930972104</v>
      </c>
      <c r="J667" s="63"/>
      <c r="K667" s="15">
        <f t="shared" si="112"/>
        <v>-4.7299999999999995</v>
      </c>
      <c r="L667" s="15">
        <f t="shared" si="113"/>
        <v>0</v>
      </c>
      <c r="M667" s="62"/>
      <c r="N667" s="21">
        <v>1530</v>
      </c>
      <c r="O667" s="21">
        <v>695</v>
      </c>
      <c r="P667" s="21">
        <f t="shared" si="116"/>
        <v>835</v>
      </c>
      <c r="Q667" s="16">
        <f t="shared" si="117"/>
        <v>127.5</v>
      </c>
      <c r="R667" s="16">
        <f t="shared" si="118"/>
        <v>173.75</v>
      </c>
      <c r="S667" s="16">
        <f t="shared" si="119"/>
        <v>104.375</v>
      </c>
      <c r="T667" s="15">
        <f t="shared" si="120"/>
        <v>0.54411764705882348</v>
      </c>
      <c r="U667"/>
      <c r="V667" s="13"/>
      <c r="W667" s="13"/>
      <c r="X667" s="13"/>
    </row>
    <row r="668" spans="1:24" s="64" customFormat="1" ht="18" customHeight="1" x14ac:dyDescent="0.2">
      <c r="A668" s="13">
        <v>79.424999999999997</v>
      </c>
      <c r="B668" s="14">
        <v>5.9429999999999996</v>
      </c>
      <c r="C668" s="14">
        <v>0.77400000000000002</v>
      </c>
      <c r="D668" s="15">
        <v>-4.9000000000000004</v>
      </c>
      <c r="E668" s="62"/>
      <c r="F668" s="16">
        <f t="shared" si="114"/>
        <v>1579.4401734673763</v>
      </c>
      <c r="G668" s="15">
        <f t="shared" si="110"/>
        <v>-5.6173275976083952</v>
      </c>
      <c r="H668" s="16">
        <f t="shared" si="115"/>
        <v>736.23215052010198</v>
      </c>
      <c r="I668" s="14">
        <f t="shared" si="111"/>
        <v>-6.2213752819944661</v>
      </c>
      <c r="J668" s="63"/>
      <c r="K668" s="15">
        <f t="shared" si="112"/>
        <v>-4.9000000000000004</v>
      </c>
      <c r="L668" s="15">
        <f t="shared" si="113"/>
        <v>0</v>
      </c>
      <c r="M668" s="62"/>
      <c r="N668" s="21">
        <v>1579</v>
      </c>
      <c r="O668" s="21">
        <v>736</v>
      </c>
      <c r="P668" s="21">
        <f t="shared" si="116"/>
        <v>843</v>
      </c>
      <c r="Q668" s="16">
        <f t="shared" si="117"/>
        <v>131.58333333333334</v>
      </c>
      <c r="R668" s="16">
        <f t="shared" si="118"/>
        <v>184</v>
      </c>
      <c r="S668" s="16">
        <f t="shared" si="119"/>
        <v>105.375</v>
      </c>
      <c r="T668" s="15">
        <f t="shared" si="120"/>
        <v>0.59753008233058891</v>
      </c>
      <c r="U668"/>
      <c r="V668" s="13"/>
      <c r="W668" s="13"/>
      <c r="X668" s="13"/>
    </row>
    <row r="669" spans="1:24" s="64" customFormat="1" ht="18" customHeight="1" x14ac:dyDescent="0.2">
      <c r="A669" s="13">
        <v>79.474999999999994</v>
      </c>
      <c r="B669" s="14">
        <v>5.2969999999999997</v>
      </c>
      <c r="C669" s="14">
        <v>0.72399999999999998</v>
      </c>
      <c r="D669" s="15">
        <v>-5.17</v>
      </c>
      <c r="E669" s="62"/>
      <c r="F669" s="16">
        <f t="shared" si="114"/>
        <v>1661.3103877254821</v>
      </c>
      <c r="G669" s="15">
        <f t="shared" si="110"/>
        <v>-5.9395051245470585</v>
      </c>
      <c r="H669" s="16">
        <f t="shared" si="115"/>
        <v>806.80595978289921</v>
      </c>
      <c r="I669" s="14">
        <f t="shared" si="111"/>
        <v>-6.5274107921895945</v>
      </c>
      <c r="J669" s="63"/>
      <c r="K669" s="15">
        <f t="shared" si="112"/>
        <v>-5.1700000000000017</v>
      </c>
      <c r="L669" s="15">
        <f t="shared" si="113"/>
        <v>0</v>
      </c>
      <c r="M669" s="62"/>
      <c r="N669" s="21">
        <v>1661</v>
      </c>
      <c r="O669" s="21">
        <v>807</v>
      </c>
      <c r="P669" s="21">
        <f t="shared" si="116"/>
        <v>854</v>
      </c>
      <c r="Q669" s="16">
        <f t="shared" si="117"/>
        <v>138.41666666666666</v>
      </c>
      <c r="R669" s="16">
        <f t="shared" si="118"/>
        <v>201.75</v>
      </c>
      <c r="S669" s="16">
        <f t="shared" si="119"/>
        <v>106.75</v>
      </c>
      <c r="T669" s="15">
        <f t="shared" si="120"/>
        <v>0.68633353401565322</v>
      </c>
      <c r="U669"/>
      <c r="V669" s="13"/>
      <c r="W669" s="13"/>
      <c r="X669" s="13"/>
    </row>
    <row r="670" spans="1:24" s="64" customFormat="1" ht="18" customHeight="1" x14ac:dyDescent="0.2">
      <c r="A670" s="13">
        <v>79.525000000000006</v>
      </c>
      <c r="B670" s="14">
        <v>4.92</v>
      </c>
      <c r="C670" s="14">
        <v>0.69199999999999995</v>
      </c>
      <c r="D670" s="15">
        <v>-5.35</v>
      </c>
      <c r="E670" s="62"/>
      <c r="F670" s="16">
        <f t="shared" si="114"/>
        <v>1718.3143898777612</v>
      </c>
      <c r="G670" s="15">
        <f t="shared" si="110"/>
        <v>-6.1495681734909482</v>
      </c>
      <c r="H670" s="16">
        <f t="shared" si="115"/>
        <v>857.21740803400223</v>
      </c>
      <c r="I670" s="14">
        <f t="shared" si="111"/>
        <v>-6.7151613489657134</v>
      </c>
      <c r="J670" s="63"/>
      <c r="K670" s="15">
        <f t="shared" si="112"/>
        <v>-5.3500000000000014</v>
      </c>
      <c r="L670" s="15">
        <f t="shared" si="113"/>
        <v>0</v>
      </c>
      <c r="M670" s="62"/>
      <c r="N670" s="21">
        <v>1718</v>
      </c>
      <c r="O670" s="21">
        <v>857</v>
      </c>
      <c r="P670" s="21">
        <f t="shared" si="116"/>
        <v>861</v>
      </c>
      <c r="Q670" s="16">
        <f t="shared" si="117"/>
        <v>143.16666666666666</v>
      </c>
      <c r="R670" s="16">
        <f t="shared" si="118"/>
        <v>214.25</v>
      </c>
      <c r="S670" s="16">
        <f t="shared" si="119"/>
        <v>107.625</v>
      </c>
      <c r="T670" s="15">
        <f t="shared" si="120"/>
        <v>0.74476135040745062</v>
      </c>
      <c r="U670"/>
      <c r="V670" s="13"/>
      <c r="W670" s="13"/>
      <c r="X670" s="13"/>
    </row>
    <row r="671" spans="1:24" s="64" customFormat="1" ht="18" customHeight="1" x14ac:dyDescent="0.2">
      <c r="A671" s="13">
        <v>79.575000000000003</v>
      </c>
      <c r="B671" s="14">
        <v>5.07</v>
      </c>
      <c r="C671" s="14">
        <v>0.70499999999999996</v>
      </c>
      <c r="D671" s="15">
        <v>-5.39</v>
      </c>
      <c r="E671" s="62"/>
      <c r="F671" s="16">
        <f t="shared" si="114"/>
        <v>1694.691201353638</v>
      </c>
      <c r="G671" s="15">
        <f t="shared" si="110"/>
        <v>-6.144875277424843</v>
      </c>
      <c r="H671" s="16">
        <f t="shared" si="115"/>
        <v>856.0497091140777</v>
      </c>
      <c r="I671" s="14">
        <f t="shared" si="111"/>
        <v>-6.711062583660377</v>
      </c>
      <c r="J671" s="63"/>
      <c r="K671" s="15">
        <f t="shared" si="112"/>
        <v>-5.3900000000000023</v>
      </c>
      <c r="L671" s="15">
        <f t="shared" si="113"/>
        <v>0</v>
      </c>
      <c r="M671" s="62"/>
      <c r="N671" s="21">
        <v>1695</v>
      </c>
      <c r="O671" s="21">
        <v>856</v>
      </c>
      <c r="P671" s="21">
        <f t="shared" si="116"/>
        <v>839</v>
      </c>
      <c r="Q671" s="16">
        <f t="shared" si="117"/>
        <v>141.25</v>
      </c>
      <c r="R671" s="16">
        <f t="shared" si="118"/>
        <v>214</v>
      </c>
      <c r="S671" s="16">
        <f t="shared" si="119"/>
        <v>104.875</v>
      </c>
      <c r="T671" s="15">
        <f t="shared" si="120"/>
        <v>0.77256637168141595</v>
      </c>
      <c r="U671"/>
      <c r="V671" s="13"/>
      <c r="W671" s="13"/>
      <c r="X671" s="13"/>
    </row>
    <row r="672" spans="1:24" s="64" customFormat="1" ht="18" customHeight="1" x14ac:dyDescent="0.2">
      <c r="A672" s="13">
        <v>79.625</v>
      </c>
      <c r="B672" s="14">
        <v>5.5590000000000002</v>
      </c>
      <c r="C672" s="14">
        <v>0.745</v>
      </c>
      <c r="D672" s="15">
        <v>-5.41</v>
      </c>
      <c r="E672" s="62"/>
      <c r="F672" s="16">
        <f t="shared" si="114"/>
        <v>1625.9131493506493</v>
      </c>
      <c r="G672" s="15">
        <f t="shared" si="110"/>
        <v>-6.0605918829216892</v>
      </c>
      <c r="H672" s="16">
        <f t="shared" si="115"/>
        <v>835.40780239565004</v>
      </c>
      <c r="I672" s="14">
        <f t="shared" si="111"/>
        <v>-6.6367154141803208</v>
      </c>
      <c r="J672" s="63"/>
      <c r="K672" s="15">
        <f t="shared" si="112"/>
        <v>-5.4100000000000019</v>
      </c>
      <c r="L672" s="15">
        <f t="shared" si="113"/>
        <v>0</v>
      </c>
      <c r="M672" s="62"/>
      <c r="N672" s="21">
        <v>1626</v>
      </c>
      <c r="O672" s="21">
        <v>835</v>
      </c>
      <c r="P672" s="21">
        <f t="shared" si="116"/>
        <v>791</v>
      </c>
      <c r="Q672" s="16">
        <f t="shared" si="117"/>
        <v>135.5</v>
      </c>
      <c r="R672" s="16">
        <f t="shared" si="118"/>
        <v>208.75</v>
      </c>
      <c r="S672" s="16">
        <f t="shared" si="119"/>
        <v>98.875</v>
      </c>
      <c r="T672" s="15">
        <f t="shared" si="120"/>
        <v>0.81088560885608851</v>
      </c>
      <c r="U672"/>
      <c r="V672" s="13"/>
      <c r="W672" s="13"/>
      <c r="X672" s="13"/>
    </row>
    <row r="673" spans="1:24" s="64" customFormat="1" ht="18" customHeight="1" x14ac:dyDescent="0.2">
      <c r="A673" s="13">
        <v>79.674999999999997</v>
      </c>
      <c r="B673" s="14">
        <v>6.1660000000000004</v>
      </c>
      <c r="C673" s="14">
        <v>0.79</v>
      </c>
      <c r="D673" s="15">
        <v>-5.4</v>
      </c>
      <c r="E673" s="62"/>
      <c r="F673" s="16">
        <f t="shared" si="114"/>
        <v>1554.919464389676</v>
      </c>
      <c r="G673" s="15">
        <f t="shared" si="110"/>
        <v>-5.9485538831155802</v>
      </c>
      <c r="H673" s="16">
        <f t="shared" si="115"/>
        <v>808.90187025976354</v>
      </c>
      <c r="I673" s="14">
        <f t="shared" si="111"/>
        <v>-6.5356829713190914</v>
      </c>
      <c r="J673" s="63"/>
      <c r="K673" s="15">
        <f t="shared" si="112"/>
        <v>-5.4000000000000021</v>
      </c>
      <c r="L673" s="15">
        <f t="shared" si="113"/>
        <v>0</v>
      </c>
      <c r="M673" s="62"/>
      <c r="N673" s="21">
        <v>1555</v>
      </c>
      <c r="O673" s="21">
        <v>809</v>
      </c>
      <c r="P673" s="21">
        <f t="shared" si="116"/>
        <v>746</v>
      </c>
      <c r="Q673" s="16">
        <f t="shared" si="117"/>
        <v>129.58333333333334</v>
      </c>
      <c r="R673" s="16">
        <f t="shared" si="118"/>
        <v>202.25</v>
      </c>
      <c r="S673" s="16">
        <f t="shared" si="119"/>
        <v>93.25</v>
      </c>
      <c r="T673" s="15">
        <f t="shared" si="120"/>
        <v>0.84115755627009636</v>
      </c>
      <c r="U673"/>
      <c r="V673" s="13"/>
      <c r="W673" s="13"/>
      <c r="X673" s="13"/>
    </row>
    <row r="674" spans="1:24" s="64" customFormat="1" ht="18" customHeight="1" x14ac:dyDescent="0.2">
      <c r="A674" s="13">
        <v>79.724999999999994</v>
      </c>
      <c r="B674" s="14">
        <v>7.0149999999999997</v>
      </c>
      <c r="C674" s="14">
        <v>0.84599999999999997</v>
      </c>
      <c r="D674" s="15">
        <v>-5.21</v>
      </c>
      <c r="E674" s="62"/>
      <c r="F674" s="16">
        <f t="shared" si="114"/>
        <v>1474.7837290631328</v>
      </c>
      <c r="G674" s="15">
        <f t="shared" si="110"/>
        <v>-5.6925880037982077</v>
      </c>
      <c r="H674" s="16">
        <f t="shared" si="115"/>
        <v>752.04277472146657</v>
      </c>
      <c r="I674" s="14">
        <f t="shared" si="111"/>
        <v>-6.2949288649784627</v>
      </c>
      <c r="J674" s="63"/>
      <c r="K674" s="15">
        <f t="shared" si="112"/>
        <v>-5.2099999999999991</v>
      </c>
      <c r="L674" s="15">
        <f t="shared" si="113"/>
        <v>0</v>
      </c>
      <c r="M674" s="62"/>
      <c r="N674" s="21">
        <v>1475</v>
      </c>
      <c r="O674" s="21">
        <v>752</v>
      </c>
      <c r="P674" s="21">
        <f t="shared" si="116"/>
        <v>723</v>
      </c>
      <c r="Q674" s="16">
        <f t="shared" si="117"/>
        <v>122.91666666666667</v>
      </c>
      <c r="R674" s="16">
        <f t="shared" si="118"/>
        <v>188</v>
      </c>
      <c r="S674" s="16">
        <f t="shared" si="119"/>
        <v>90.375</v>
      </c>
      <c r="T674" s="15">
        <f t="shared" si="120"/>
        <v>0.79423728813559324</v>
      </c>
      <c r="U674"/>
      <c r="V674" s="13"/>
      <c r="W674" s="13"/>
      <c r="X674" s="13"/>
    </row>
    <row r="675" spans="1:24" s="64" customFormat="1" ht="18" customHeight="1" x14ac:dyDescent="0.2">
      <c r="A675" s="13">
        <v>79.775000000000006</v>
      </c>
      <c r="B675" s="14">
        <v>8.0540000000000003</v>
      </c>
      <c r="C675" s="14">
        <v>0.90600000000000003</v>
      </c>
      <c r="D675" s="15">
        <v>-4.8499999999999996</v>
      </c>
      <c r="E675" s="62"/>
      <c r="F675" s="16">
        <f t="shared" si="114"/>
        <v>1397.6103261817548</v>
      </c>
      <c r="G675" s="15">
        <f t="shared" si="110"/>
        <v>-5.3061189181448327</v>
      </c>
      <c r="H675" s="16">
        <f t="shared" si="115"/>
        <v>674.79315119526768</v>
      </c>
      <c r="I675" s="14">
        <f t="shared" si="111"/>
        <v>-5.9028302562978601</v>
      </c>
      <c r="J675" s="63"/>
      <c r="K675" s="15">
        <f t="shared" si="112"/>
        <v>-4.8500000000000014</v>
      </c>
      <c r="L675" s="15">
        <f t="shared" si="113"/>
        <v>0</v>
      </c>
      <c r="M675" s="62"/>
      <c r="N675" s="21">
        <v>1398</v>
      </c>
      <c r="O675" s="21">
        <v>675</v>
      </c>
      <c r="P675" s="21">
        <f t="shared" si="116"/>
        <v>723</v>
      </c>
      <c r="Q675" s="16">
        <f t="shared" si="117"/>
        <v>116.5</v>
      </c>
      <c r="R675" s="16">
        <f t="shared" si="118"/>
        <v>168.75</v>
      </c>
      <c r="S675" s="16">
        <f t="shared" si="119"/>
        <v>90.375</v>
      </c>
      <c r="T675" s="15">
        <f t="shared" si="120"/>
        <v>0.67274678111587982</v>
      </c>
      <c r="U675"/>
      <c r="V675" s="13"/>
      <c r="W675" s="13"/>
      <c r="X675" s="13"/>
    </row>
    <row r="676" spans="1:24" s="64" customFormat="1" ht="18" customHeight="1" x14ac:dyDescent="0.2">
      <c r="A676" s="13">
        <v>79.825000000000003</v>
      </c>
      <c r="B676" s="14">
        <v>8.81</v>
      </c>
      <c r="C676" s="14">
        <v>0.94499999999999995</v>
      </c>
      <c r="D676" s="15">
        <v>-4.6500000000000004</v>
      </c>
      <c r="E676" s="62"/>
      <c r="F676" s="16">
        <f t="shared" si="114"/>
        <v>1351.6363022941971</v>
      </c>
      <c r="G676" s="15">
        <f t="shared" si="110"/>
        <v>-5.0784968370516763</v>
      </c>
      <c r="H676" s="16">
        <f t="shared" si="115"/>
        <v>633.50166677773882</v>
      </c>
      <c r="I676" s="14">
        <f t="shared" si="111"/>
        <v>-5.6540280616756338</v>
      </c>
      <c r="J676" s="63"/>
      <c r="K676" s="15">
        <f t="shared" si="112"/>
        <v>-4.6499999999999995</v>
      </c>
      <c r="L676" s="15">
        <f t="shared" si="113"/>
        <v>0</v>
      </c>
      <c r="M676" s="62"/>
      <c r="N676" s="21">
        <v>1352</v>
      </c>
      <c r="O676" s="21">
        <v>634</v>
      </c>
      <c r="P676" s="21">
        <f t="shared" si="116"/>
        <v>718</v>
      </c>
      <c r="Q676" s="16">
        <f t="shared" si="117"/>
        <v>112.66666666666667</v>
      </c>
      <c r="R676" s="16">
        <f t="shared" si="118"/>
        <v>158.5</v>
      </c>
      <c r="S676" s="16">
        <f t="shared" si="119"/>
        <v>89.75</v>
      </c>
      <c r="T676" s="15">
        <f t="shared" si="120"/>
        <v>0.6102071005917159</v>
      </c>
      <c r="U676"/>
      <c r="V676" s="13"/>
      <c r="W676" s="13"/>
      <c r="X676" s="13"/>
    </row>
    <row r="677" spans="1:24" s="64" customFormat="1" ht="18" customHeight="1" x14ac:dyDescent="0.2">
      <c r="A677" s="13">
        <v>79.875</v>
      </c>
      <c r="B677" s="14">
        <v>9.1829999999999998</v>
      </c>
      <c r="C677" s="14">
        <v>0.96299999999999997</v>
      </c>
      <c r="D677" s="15">
        <v>-4.6399999999999997</v>
      </c>
      <c r="E677" s="62"/>
      <c r="F677" s="16">
        <f t="shared" si="114"/>
        <v>1331.4223994682618</v>
      </c>
      <c r="G677" s="15">
        <f t="shared" si="110"/>
        <v>-5.038986359996561</v>
      </c>
      <c r="H677" s="16">
        <f t="shared" si="115"/>
        <v>626.62089862100947</v>
      </c>
      <c r="I677" s="14">
        <f t="shared" si="111"/>
        <v>-5.6093806356147633</v>
      </c>
      <c r="J677" s="63"/>
      <c r="K677" s="15">
        <f t="shared" si="112"/>
        <v>-4.6400000000000006</v>
      </c>
      <c r="L677" s="15">
        <f t="shared" si="113"/>
        <v>0</v>
      </c>
      <c r="M677" s="62"/>
      <c r="N677" s="21">
        <v>1331</v>
      </c>
      <c r="O677" s="21">
        <v>627</v>
      </c>
      <c r="P677" s="21">
        <f t="shared" si="116"/>
        <v>704</v>
      </c>
      <c r="Q677" s="16">
        <f t="shared" si="117"/>
        <v>110.91666666666667</v>
      </c>
      <c r="R677" s="16">
        <f t="shared" si="118"/>
        <v>156.75</v>
      </c>
      <c r="S677" s="16">
        <f t="shared" si="119"/>
        <v>88</v>
      </c>
      <c r="T677" s="15">
        <f t="shared" si="120"/>
        <v>0.61983471074380159</v>
      </c>
      <c r="U677"/>
      <c r="V677" s="13"/>
      <c r="W677" s="13"/>
      <c r="X677" s="13"/>
    </row>
    <row r="678" spans="1:24" s="64" customFormat="1" ht="18" customHeight="1" x14ac:dyDescent="0.2">
      <c r="A678" s="13">
        <v>79.924999999999997</v>
      </c>
      <c r="B678" s="14">
        <v>9.4410000000000007</v>
      </c>
      <c r="C678" s="14">
        <v>0.97499999999999998</v>
      </c>
      <c r="D678" s="15">
        <v>-4.6399999999999997</v>
      </c>
      <c r="E678" s="62"/>
      <c r="F678" s="16">
        <f t="shared" si="114"/>
        <v>1318.2790391576177</v>
      </c>
      <c r="G678" s="15">
        <f t="shared" si="110"/>
        <v>-5.0183022003660911</v>
      </c>
      <c r="H678" s="16">
        <f t="shared" si="115"/>
        <v>623.05109705515542</v>
      </c>
      <c r="I678" s="14">
        <f t="shared" si="111"/>
        <v>-5.5858286420255219</v>
      </c>
      <c r="J678" s="63"/>
      <c r="K678" s="15">
        <f t="shared" si="112"/>
        <v>-4.6399999999999997</v>
      </c>
      <c r="L678" s="15">
        <f t="shared" si="113"/>
        <v>0</v>
      </c>
      <c r="M678" s="62"/>
      <c r="N678" s="21">
        <v>1318</v>
      </c>
      <c r="O678" s="21">
        <v>623</v>
      </c>
      <c r="P678" s="21">
        <f t="shared" si="116"/>
        <v>695</v>
      </c>
      <c r="Q678" s="16">
        <f t="shared" si="117"/>
        <v>109.83333333333333</v>
      </c>
      <c r="R678" s="16">
        <f t="shared" si="118"/>
        <v>155.75</v>
      </c>
      <c r="S678" s="16">
        <f t="shared" si="119"/>
        <v>86.875</v>
      </c>
      <c r="T678" s="15">
        <f t="shared" si="120"/>
        <v>0.62708649468892264</v>
      </c>
      <c r="U678"/>
      <c r="V678" s="13"/>
      <c r="W678" s="13"/>
      <c r="X678" s="13"/>
    </row>
    <row r="679" spans="1:24" s="64" customFormat="1" ht="18" customHeight="1" x14ac:dyDescent="0.2">
      <c r="A679" s="13">
        <v>79.974999999999994</v>
      </c>
      <c r="B679" s="14">
        <v>9.7270000000000003</v>
      </c>
      <c r="C679" s="14">
        <v>0.98799999999999999</v>
      </c>
      <c r="D679" s="15">
        <v>-4.63</v>
      </c>
      <c r="E679" s="62"/>
      <c r="F679" s="16">
        <f t="shared" si="114"/>
        <v>1304.3301318573988</v>
      </c>
      <c r="G679" s="15">
        <f t="shared" si="110"/>
        <v>-4.9883497536671273</v>
      </c>
      <c r="H679" s="16">
        <f t="shared" si="115"/>
        <v>617.92060152108616</v>
      </c>
      <c r="I679" s="14">
        <f t="shared" si="111"/>
        <v>-5.5515032810698379</v>
      </c>
      <c r="J679" s="63"/>
      <c r="K679" s="15">
        <f t="shared" si="112"/>
        <v>-4.629999999999999</v>
      </c>
      <c r="L679" s="15">
        <f t="shared" si="113"/>
        <v>0</v>
      </c>
      <c r="M679" s="62"/>
      <c r="N679" s="21">
        <v>1304</v>
      </c>
      <c r="O679" s="21">
        <v>618</v>
      </c>
      <c r="P679" s="21">
        <f t="shared" si="116"/>
        <v>686</v>
      </c>
      <c r="Q679" s="16">
        <f t="shared" si="117"/>
        <v>108.66666666666667</v>
      </c>
      <c r="R679" s="16">
        <f t="shared" si="118"/>
        <v>154.5</v>
      </c>
      <c r="S679" s="16">
        <f t="shared" si="119"/>
        <v>85.75</v>
      </c>
      <c r="T679" s="15">
        <f t="shared" si="120"/>
        <v>0.63266871165644167</v>
      </c>
      <c r="U679"/>
      <c r="V679" s="13"/>
      <c r="W679" s="13"/>
      <c r="X679" s="13"/>
    </row>
    <row r="680" spans="1:24" s="64" customFormat="1" ht="18" customHeight="1" x14ac:dyDescent="0.2">
      <c r="A680" s="13">
        <v>80.025000000000006</v>
      </c>
      <c r="B680" s="14">
        <v>10.069000000000001</v>
      </c>
      <c r="C680" s="14">
        <v>1.0029999999999999</v>
      </c>
      <c r="D680" s="15">
        <v>-4.62</v>
      </c>
      <c r="E680" s="62"/>
      <c r="F680" s="16">
        <f t="shared" si="114"/>
        <v>1288.5976198134451</v>
      </c>
      <c r="G680" s="15">
        <f t="shared" si="110"/>
        <v>-4.9554524502366428</v>
      </c>
      <c r="H680" s="16">
        <f t="shared" si="115"/>
        <v>612.33804155465293</v>
      </c>
      <c r="I680" s="14">
        <f t="shared" si="111"/>
        <v>-5.5134999539464316</v>
      </c>
      <c r="J680" s="63"/>
      <c r="K680" s="15">
        <f t="shared" si="112"/>
        <v>-4.620000000000001</v>
      </c>
      <c r="L680" s="15">
        <f t="shared" si="113"/>
        <v>0</v>
      </c>
      <c r="M680" s="62"/>
      <c r="N680" s="21">
        <v>1289</v>
      </c>
      <c r="O680" s="21">
        <v>612</v>
      </c>
      <c r="P680" s="21">
        <f t="shared" si="116"/>
        <v>677</v>
      </c>
      <c r="Q680" s="16">
        <f t="shared" si="117"/>
        <v>107.41666666666667</v>
      </c>
      <c r="R680" s="16">
        <f t="shared" si="118"/>
        <v>153</v>
      </c>
      <c r="S680" s="16">
        <f t="shared" si="119"/>
        <v>84.625</v>
      </c>
      <c r="T680" s="15">
        <f t="shared" si="120"/>
        <v>0.63653995345228853</v>
      </c>
      <c r="U680"/>
      <c r="V680" s="13"/>
      <c r="W680" s="13"/>
      <c r="X680" s="13"/>
    </row>
    <row r="681" spans="1:24" s="64" customFormat="1" ht="18" customHeight="1" x14ac:dyDescent="0.2">
      <c r="A681" s="13">
        <v>80.075000000000003</v>
      </c>
      <c r="B681" s="14">
        <v>10.069000000000001</v>
      </c>
      <c r="C681" s="14">
        <v>1.0029999999999999</v>
      </c>
      <c r="D681" s="15">
        <v>-4.63</v>
      </c>
      <c r="E681" s="62"/>
      <c r="F681" s="16">
        <f t="shared" si="114"/>
        <v>1288.5976198134451</v>
      </c>
      <c r="G681" s="15">
        <f t="shared" si="110"/>
        <v>-4.96329381134806</v>
      </c>
      <c r="H681" s="16">
        <f t="shared" si="115"/>
        <v>613.66375927051035</v>
      </c>
      <c r="I681" s="14">
        <f t="shared" si="111"/>
        <v>-5.5225873923824844</v>
      </c>
      <c r="J681" s="63"/>
      <c r="K681" s="15">
        <f t="shared" si="112"/>
        <v>-4.63</v>
      </c>
      <c r="L681" s="15">
        <f t="shared" si="113"/>
        <v>0</v>
      </c>
      <c r="M681" s="62"/>
      <c r="N681" s="21">
        <v>1289</v>
      </c>
      <c r="O681" s="21">
        <v>614</v>
      </c>
      <c r="P681" s="21">
        <f t="shared" si="116"/>
        <v>675</v>
      </c>
      <c r="Q681" s="16">
        <f t="shared" si="117"/>
        <v>107.41666666666667</v>
      </c>
      <c r="R681" s="16">
        <f t="shared" si="118"/>
        <v>153.5</v>
      </c>
      <c r="S681" s="16">
        <f t="shared" si="119"/>
        <v>84.375</v>
      </c>
      <c r="T681" s="15">
        <f t="shared" si="120"/>
        <v>0.64352211016291694</v>
      </c>
      <c r="U681"/>
      <c r="V681" s="13"/>
      <c r="W681" s="13"/>
      <c r="X681" s="13"/>
    </row>
    <row r="682" spans="1:24" s="64" customFormat="1" ht="18" customHeight="1" x14ac:dyDescent="0.2">
      <c r="A682" s="13">
        <v>80.125</v>
      </c>
      <c r="B682" s="14">
        <v>9.0779999999999994</v>
      </c>
      <c r="C682" s="14">
        <v>0.95799999999999996</v>
      </c>
      <c r="D682" s="15">
        <v>-4.67</v>
      </c>
      <c r="E682" s="62"/>
      <c r="F682" s="16">
        <f t="shared" si="114"/>
        <v>1336.9764725513101</v>
      </c>
      <c r="G682" s="15">
        <f t="shared" si="110"/>
        <v>-5.0713780280715959</v>
      </c>
      <c r="H682" s="16">
        <f t="shared" si="115"/>
        <v>632.25588289218081</v>
      </c>
      <c r="I682" s="14">
        <f t="shared" si="111"/>
        <v>-5.6460165548522809</v>
      </c>
      <c r="J682" s="63"/>
      <c r="K682" s="15">
        <f t="shared" si="112"/>
        <v>-4.67</v>
      </c>
      <c r="L682" s="15">
        <f t="shared" si="113"/>
        <v>0</v>
      </c>
      <c r="M682" s="62"/>
      <c r="N682" s="21">
        <v>1337</v>
      </c>
      <c r="O682" s="21">
        <v>632</v>
      </c>
      <c r="P682" s="21">
        <f t="shared" si="116"/>
        <v>705</v>
      </c>
      <c r="Q682" s="16">
        <f t="shared" si="117"/>
        <v>111.41666666666667</v>
      </c>
      <c r="R682" s="16">
        <f t="shared" si="118"/>
        <v>158</v>
      </c>
      <c r="S682" s="16">
        <f t="shared" si="119"/>
        <v>88.125</v>
      </c>
      <c r="T682" s="15">
        <f t="shared" si="120"/>
        <v>0.62715033657442032</v>
      </c>
      <c r="U682"/>
      <c r="V682" s="13"/>
      <c r="W682" s="13"/>
      <c r="X682" s="13"/>
    </row>
    <row r="683" spans="1:24" s="64" customFormat="1" ht="18" customHeight="1" x14ac:dyDescent="0.2">
      <c r="A683" s="13">
        <v>80.174999999999997</v>
      </c>
      <c r="B683" s="14">
        <v>8.0169999999999995</v>
      </c>
      <c r="C683" s="14">
        <v>0.90400000000000003</v>
      </c>
      <c r="D683" s="15">
        <v>-4.68</v>
      </c>
      <c r="E683" s="62"/>
      <c r="F683" s="16">
        <f t="shared" si="114"/>
        <v>1400.0524200594093</v>
      </c>
      <c r="G683" s="15">
        <f t="shared" si="110"/>
        <v>-5.1770266037062145</v>
      </c>
      <c r="H683" s="16">
        <f t="shared" si="115"/>
        <v>651.02268372008393</v>
      </c>
      <c r="I683" s="14">
        <f t="shared" si="111"/>
        <v>-5.7634558358530263</v>
      </c>
      <c r="J683" s="63"/>
      <c r="K683" s="15">
        <f t="shared" si="112"/>
        <v>-4.68</v>
      </c>
      <c r="L683" s="15">
        <f t="shared" si="113"/>
        <v>0</v>
      </c>
      <c r="M683" s="62"/>
      <c r="N683" s="21">
        <v>1400</v>
      </c>
      <c r="O683" s="21">
        <v>651</v>
      </c>
      <c r="P683" s="21">
        <f t="shared" si="116"/>
        <v>749</v>
      </c>
      <c r="Q683" s="16">
        <f t="shared" si="117"/>
        <v>116.66666666666667</v>
      </c>
      <c r="R683" s="16">
        <f t="shared" si="118"/>
        <v>162.75</v>
      </c>
      <c r="S683" s="16">
        <f t="shared" si="119"/>
        <v>93.625</v>
      </c>
      <c r="T683" s="15">
        <f t="shared" si="120"/>
        <v>0.59250000000000003</v>
      </c>
      <c r="U683"/>
      <c r="V683" s="13"/>
      <c r="W683" s="13"/>
      <c r="X683" s="13"/>
    </row>
    <row r="684" spans="1:24" s="64" customFormat="1" ht="18" customHeight="1" x14ac:dyDescent="0.2">
      <c r="A684" s="13">
        <v>80.224999999999994</v>
      </c>
      <c r="B684" s="14">
        <v>5.8079999999999998</v>
      </c>
      <c r="C684" s="14">
        <v>0.76400000000000001</v>
      </c>
      <c r="D684" s="15">
        <v>-5.18</v>
      </c>
      <c r="E684" s="62"/>
      <c r="F684" s="16">
        <f t="shared" si="114"/>
        <v>1595.162253633287</v>
      </c>
      <c r="G684" s="15">
        <f t="shared" si="110"/>
        <v>-5.852012944650884</v>
      </c>
      <c r="H684" s="16">
        <f t="shared" si="115"/>
        <v>786.87407063311207</v>
      </c>
      <c r="I684" s="14">
        <f t="shared" si="111"/>
        <v>-6.4465410106504937</v>
      </c>
      <c r="J684" s="63"/>
      <c r="K684" s="15">
        <f t="shared" si="112"/>
        <v>-5.1799999999999979</v>
      </c>
      <c r="L684" s="15">
        <f t="shared" si="113"/>
        <v>0</v>
      </c>
      <c r="M684" s="62"/>
      <c r="N684" s="21">
        <v>1595</v>
      </c>
      <c r="O684" s="21">
        <v>787</v>
      </c>
      <c r="P684" s="21">
        <f t="shared" si="116"/>
        <v>808</v>
      </c>
      <c r="Q684" s="16">
        <f t="shared" si="117"/>
        <v>132.91666666666666</v>
      </c>
      <c r="R684" s="16">
        <f t="shared" si="118"/>
        <v>196.75</v>
      </c>
      <c r="S684" s="16">
        <f t="shared" si="119"/>
        <v>101</v>
      </c>
      <c r="T684" s="15">
        <f t="shared" si="120"/>
        <v>0.72037617554858935</v>
      </c>
      <c r="U684"/>
      <c r="V684" s="13"/>
      <c r="W684" s="13"/>
      <c r="X684" s="13"/>
    </row>
    <row r="685" spans="1:24" s="64" customFormat="1" ht="18" customHeight="1" x14ac:dyDescent="0.2">
      <c r="A685" s="13">
        <v>80.275000000000006</v>
      </c>
      <c r="B685" s="14">
        <v>6.2229999999999999</v>
      </c>
      <c r="C685" s="14">
        <v>0.79400000000000004</v>
      </c>
      <c r="D685" s="15">
        <v>-5.56</v>
      </c>
      <c r="E685" s="62"/>
      <c r="F685" s="16">
        <f t="shared" si="114"/>
        <v>1548.9077904504156</v>
      </c>
      <c r="G685" s="15">
        <f t="shared" si="110"/>
        <v>-6.0476621651045495</v>
      </c>
      <c r="H685" s="16">
        <f t="shared" si="115"/>
        <v>832.29544588513158</v>
      </c>
      <c r="I685" s="14">
        <f t="shared" si="111"/>
        <v>-6.6251855170723877</v>
      </c>
      <c r="J685" s="63"/>
      <c r="K685" s="15">
        <f t="shared" si="112"/>
        <v>-5.56</v>
      </c>
      <c r="L685" s="15">
        <f t="shared" si="113"/>
        <v>0</v>
      </c>
      <c r="M685" s="62"/>
      <c r="N685" s="21">
        <v>1549</v>
      </c>
      <c r="O685" s="21">
        <v>832</v>
      </c>
      <c r="P685" s="21">
        <f t="shared" si="116"/>
        <v>717</v>
      </c>
      <c r="Q685" s="16">
        <f t="shared" si="117"/>
        <v>129.08333333333334</v>
      </c>
      <c r="R685" s="16">
        <f t="shared" si="118"/>
        <v>208</v>
      </c>
      <c r="S685" s="16">
        <f t="shared" si="119"/>
        <v>89.625</v>
      </c>
      <c r="T685" s="15">
        <f t="shared" si="120"/>
        <v>0.91704325371207229</v>
      </c>
      <c r="U685"/>
      <c r="V685" s="13"/>
      <c r="W685" s="13"/>
      <c r="X685" s="13"/>
    </row>
    <row r="686" spans="1:24" s="64" customFormat="1" ht="18" customHeight="1" x14ac:dyDescent="0.2">
      <c r="A686" s="13">
        <v>80.325000000000003</v>
      </c>
      <c r="B686" s="14">
        <v>8.9540000000000006</v>
      </c>
      <c r="C686" s="14">
        <v>0.95199999999999996</v>
      </c>
      <c r="D686" s="15">
        <v>-4.88</v>
      </c>
      <c r="E686" s="62"/>
      <c r="F686" s="16">
        <f t="shared" si="114"/>
        <v>1343.7028341438875</v>
      </c>
      <c r="G686" s="15">
        <f t="shared" si="110"/>
        <v>-5.2434442409319804</v>
      </c>
      <c r="H686" s="16">
        <f t="shared" si="115"/>
        <v>663.13417307967052</v>
      </c>
      <c r="I686" s="14">
        <f t="shared" si="111"/>
        <v>-5.8357181991727387</v>
      </c>
      <c r="J686" s="63"/>
      <c r="K686" s="15">
        <f t="shared" si="112"/>
        <v>-4.8800000000000017</v>
      </c>
      <c r="L686" s="15">
        <f t="shared" si="113"/>
        <v>0</v>
      </c>
      <c r="M686" s="62"/>
      <c r="N686" s="21">
        <v>1344</v>
      </c>
      <c r="O686" s="21">
        <v>663</v>
      </c>
      <c r="P686" s="21">
        <f t="shared" si="116"/>
        <v>681</v>
      </c>
      <c r="Q686" s="16">
        <f t="shared" si="117"/>
        <v>112</v>
      </c>
      <c r="R686" s="16">
        <f t="shared" si="118"/>
        <v>165.75</v>
      </c>
      <c r="S686" s="16">
        <f t="shared" si="119"/>
        <v>85.125</v>
      </c>
      <c r="T686" s="15">
        <f t="shared" si="120"/>
        <v>0.7198660714285714</v>
      </c>
      <c r="U686"/>
      <c r="V686" s="13"/>
      <c r="W686" s="13"/>
      <c r="X686" s="13"/>
    </row>
    <row r="687" spans="1:24" s="64" customFormat="1" ht="18" customHeight="1" x14ac:dyDescent="0.2">
      <c r="A687" s="13">
        <v>80.375</v>
      </c>
      <c r="B687" s="14">
        <v>8.9540000000000006</v>
      </c>
      <c r="C687" s="14">
        <v>0.95199999999999996</v>
      </c>
      <c r="D687" s="15">
        <v>-4.38</v>
      </c>
      <c r="E687" s="62"/>
      <c r="F687" s="16">
        <f t="shared" si="114"/>
        <v>1343.7028341438875</v>
      </c>
      <c r="G687" s="15">
        <f t="shared" si="110"/>
        <v>-4.8451724990829454</v>
      </c>
      <c r="H687" s="16">
        <f t="shared" si="115"/>
        <v>594.01365692000525</v>
      </c>
      <c r="I687" s="14">
        <f t="shared" si="111"/>
        <v>-5.3837360606224625</v>
      </c>
      <c r="J687" s="63"/>
      <c r="K687" s="15">
        <f t="shared" si="112"/>
        <v>-4.38</v>
      </c>
      <c r="L687" s="15">
        <f t="shared" si="113"/>
        <v>0</v>
      </c>
      <c r="M687" s="62"/>
      <c r="N687" s="21">
        <v>1344</v>
      </c>
      <c r="O687" s="21">
        <v>594</v>
      </c>
      <c r="P687" s="21">
        <f t="shared" si="116"/>
        <v>750</v>
      </c>
      <c r="Q687" s="16">
        <f t="shared" si="117"/>
        <v>112</v>
      </c>
      <c r="R687" s="16">
        <f t="shared" si="118"/>
        <v>148.5</v>
      </c>
      <c r="S687" s="16">
        <f t="shared" si="119"/>
        <v>93.75</v>
      </c>
      <c r="T687" s="15">
        <f t="shared" si="120"/>
        <v>0.4888392857142857</v>
      </c>
      <c r="U687"/>
      <c r="V687" s="13"/>
      <c r="W687" s="13"/>
      <c r="X687" s="13"/>
    </row>
    <row r="688" spans="1:24" s="64" customFormat="1" ht="18" customHeight="1" x14ac:dyDescent="0.2">
      <c r="A688" s="13">
        <v>80.424999999999997</v>
      </c>
      <c r="B688" s="14">
        <v>7.6029999999999998</v>
      </c>
      <c r="C688" s="14">
        <v>0.88100000000000001</v>
      </c>
      <c r="D688" s="15">
        <v>-4.9000000000000004</v>
      </c>
      <c r="E688" s="62"/>
      <c r="F688" s="16">
        <f t="shared" si="114"/>
        <v>1428.762482168331</v>
      </c>
      <c r="G688" s="15">
        <f t="shared" si="110"/>
        <v>-5.3926878437059678</v>
      </c>
      <c r="H688" s="16">
        <f t="shared" si="115"/>
        <v>691.27687225186821</v>
      </c>
      <c r="I688" s="14">
        <f t="shared" si="111"/>
        <v>-5.9938519059531021</v>
      </c>
      <c r="J688" s="63"/>
      <c r="K688" s="15">
        <f t="shared" si="112"/>
        <v>-4.9000000000000004</v>
      </c>
      <c r="L688" s="15">
        <f t="shared" si="113"/>
        <v>0</v>
      </c>
      <c r="M688" s="62"/>
      <c r="N688" s="21">
        <v>1429</v>
      </c>
      <c r="O688" s="21">
        <v>691</v>
      </c>
      <c r="P688" s="21">
        <f t="shared" si="116"/>
        <v>738</v>
      </c>
      <c r="Q688" s="16">
        <f t="shared" si="117"/>
        <v>119.08333333333333</v>
      </c>
      <c r="R688" s="16">
        <f t="shared" si="118"/>
        <v>172.75</v>
      </c>
      <c r="S688" s="16">
        <f t="shared" si="119"/>
        <v>92.25</v>
      </c>
      <c r="T688" s="15">
        <f t="shared" si="120"/>
        <v>0.67599720083974812</v>
      </c>
      <c r="U688"/>
      <c r="V688" s="13"/>
      <c r="W688" s="13"/>
      <c r="X688" s="13"/>
    </row>
    <row r="689" spans="1:24" s="64" customFormat="1" ht="18" customHeight="1" x14ac:dyDescent="0.2">
      <c r="A689" s="13">
        <v>80.474999999999994</v>
      </c>
      <c r="B689" s="14">
        <v>7.194</v>
      </c>
      <c r="C689" s="14">
        <v>0.85699999999999998</v>
      </c>
      <c r="D689" s="15">
        <v>-4.8899999999999997</v>
      </c>
      <c r="E689" s="62"/>
      <c r="F689" s="16">
        <f t="shared" si="114"/>
        <v>1460.003644314869</v>
      </c>
      <c r="G689" s="15">
        <f t="shared" si="110"/>
        <v>-5.4329388803501883</v>
      </c>
      <c r="H689" s="16">
        <f t="shared" si="115"/>
        <v>699.09573375205468</v>
      </c>
      <c r="I689" s="14">
        <f t="shared" si="111"/>
        <v>-6.0355260779869839</v>
      </c>
      <c r="J689" s="63"/>
      <c r="K689" s="15">
        <f t="shared" si="112"/>
        <v>-4.8899999999999997</v>
      </c>
      <c r="L689" s="15">
        <f t="shared" si="113"/>
        <v>0</v>
      </c>
      <c r="M689" s="62"/>
      <c r="N689" s="21">
        <v>1460</v>
      </c>
      <c r="O689" s="21">
        <v>699</v>
      </c>
      <c r="P689" s="21">
        <f t="shared" si="116"/>
        <v>761</v>
      </c>
      <c r="Q689" s="16">
        <f t="shared" si="117"/>
        <v>121.66666666666667</v>
      </c>
      <c r="R689" s="16">
        <f t="shared" si="118"/>
        <v>174.75</v>
      </c>
      <c r="S689" s="16">
        <f t="shared" si="119"/>
        <v>95.125</v>
      </c>
      <c r="T689" s="15">
        <f t="shared" si="120"/>
        <v>0.65445205479452051</v>
      </c>
      <c r="U689"/>
      <c r="V689" s="13"/>
      <c r="W689" s="13"/>
      <c r="X689" s="13"/>
    </row>
    <row r="690" spans="1:24" s="64" customFormat="1" ht="18" customHeight="1" x14ac:dyDescent="0.2">
      <c r="A690" s="13">
        <v>80.525000000000006</v>
      </c>
      <c r="B690" s="14">
        <v>5.7149999999999999</v>
      </c>
      <c r="C690" s="14">
        <v>0.75700000000000001</v>
      </c>
      <c r="D690" s="15">
        <v>-5.65</v>
      </c>
      <c r="E690" s="62"/>
      <c r="F690" s="16">
        <f t="shared" si="114"/>
        <v>1606.3552526062549</v>
      </c>
      <c r="G690" s="15">
        <f t="shared" si="110"/>
        <v>-6.193360529146231</v>
      </c>
      <c r="H690" s="16">
        <f t="shared" si="115"/>
        <v>868.20953415769873</v>
      </c>
      <c r="I690" s="14">
        <f t="shared" si="111"/>
        <v>-6.7532046600951752</v>
      </c>
      <c r="J690" s="63"/>
      <c r="K690" s="15">
        <f t="shared" si="112"/>
        <v>-5.65</v>
      </c>
      <c r="L690" s="15">
        <f t="shared" si="113"/>
        <v>0</v>
      </c>
      <c r="M690" s="62"/>
      <c r="N690" s="21">
        <v>1606</v>
      </c>
      <c r="O690" s="21">
        <v>868</v>
      </c>
      <c r="P690" s="21">
        <f t="shared" si="116"/>
        <v>738</v>
      </c>
      <c r="Q690" s="16">
        <f t="shared" si="117"/>
        <v>133.83333333333334</v>
      </c>
      <c r="R690" s="16">
        <f t="shared" si="118"/>
        <v>217</v>
      </c>
      <c r="S690" s="16">
        <f t="shared" si="119"/>
        <v>92.25</v>
      </c>
      <c r="T690" s="15">
        <f t="shared" si="120"/>
        <v>0.93212951432129509</v>
      </c>
      <c r="U690"/>
      <c r="V690" s="13"/>
      <c r="W690" s="13"/>
      <c r="X690" s="13"/>
    </row>
    <row r="691" spans="1:24" s="64" customFormat="1" ht="18" customHeight="1" x14ac:dyDescent="0.2">
      <c r="A691" s="13">
        <v>80.575000000000003</v>
      </c>
      <c r="B691" s="14">
        <v>4.7530000000000001</v>
      </c>
      <c r="C691" s="14">
        <v>0.67700000000000005</v>
      </c>
      <c r="D691" s="15">
        <v>-5.77</v>
      </c>
      <c r="E691" s="62"/>
      <c r="F691" s="16">
        <f t="shared" si="114"/>
        <v>1746.4036617262423</v>
      </c>
      <c r="G691" s="15">
        <f t="shared" si="110"/>
        <v>-6.4716921176956781</v>
      </c>
      <c r="H691" s="16">
        <f t="shared" si="115"/>
        <v>942.36026797406691</v>
      </c>
      <c r="I691" s="14">
        <f t="shared" si="111"/>
        <v>-6.9866504652858703</v>
      </c>
      <c r="J691" s="63"/>
      <c r="K691" s="15">
        <f t="shared" si="112"/>
        <v>-5.77</v>
      </c>
      <c r="L691" s="15">
        <f t="shared" si="113"/>
        <v>0</v>
      </c>
      <c r="M691" s="62"/>
      <c r="N691" s="21">
        <v>1746</v>
      </c>
      <c r="O691" s="21">
        <v>942</v>
      </c>
      <c r="P691" s="21">
        <f t="shared" si="116"/>
        <v>804</v>
      </c>
      <c r="Q691" s="16">
        <f t="shared" si="117"/>
        <v>145.5</v>
      </c>
      <c r="R691" s="16">
        <f t="shared" si="118"/>
        <v>235.5</v>
      </c>
      <c r="S691" s="16">
        <f t="shared" si="119"/>
        <v>100.5</v>
      </c>
      <c r="T691" s="15">
        <f t="shared" si="120"/>
        <v>0.92783505154639179</v>
      </c>
      <c r="U691"/>
      <c r="V691" s="13"/>
      <c r="W691" s="13"/>
      <c r="X691" s="13"/>
    </row>
    <row r="692" spans="1:24" s="64" customFormat="1" ht="18" customHeight="1" x14ac:dyDescent="0.2">
      <c r="A692" s="13">
        <v>80.625</v>
      </c>
      <c r="B692" s="14">
        <v>5.0229999999999997</v>
      </c>
      <c r="C692" s="14">
        <v>0.70099999999999996</v>
      </c>
      <c r="D692" s="15">
        <v>-5.36</v>
      </c>
      <c r="E692" s="62"/>
      <c r="F692" s="16">
        <f t="shared" si="114"/>
        <v>1701.890399320306</v>
      </c>
      <c r="G692" s="15">
        <f t="shared" si="110"/>
        <v>-6.1338245712981729</v>
      </c>
      <c r="H692" s="16">
        <f t="shared" si="115"/>
        <v>853.3077923576368</v>
      </c>
      <c r="I692" s="14">
        <f t="shared" si="111"/>
        <v>-6.7013940256150439</v>
      </c>
      <c r="J692" s="63"/>
      <c r="K692" s="15">
        <f t="shared" si="112"/>
        <v>-5.3600000000000012</v>
      </c>
      <c r="L692" s="15">
        <f t="shared" si="113"/>
        <v>0</v>
      </c>
      <c r="M692" s="62"/>
      <c r="N692" s="21">
        <v>1702</v>
      </c>
      <c r="O692" s="21">
        <v>853</v>
      </c>
      <c r="P692" s="21">
        <f t="shared" si="116"/>
        <v>849</v>
      </c>
      <c r="Q692" s="16">
        <f t="shared" si="117"/>
        <v>141.83333333333334</v>
      </c>
      <c r="R692" s="16">
        <f t="shared" si="118"/>
        <v>213.25</v>
      </c>
      <c r="S692" s="16">
        <f t="shared" si="119"/>
        <v>106.125</v>
      </c>
      <c r="T692" s="15">
        <f t="shared" si="120"/>
        <v>0.75528789659224438</v>
      </c>
      <c r="U692"/>
      <c r="V692" s="13"/>
      <c r="W692" s="13"/>
      <c r="X692" s="13"/>
    </row>
    <row r="693" spans="1:24" s="64" customFormat="1" ht="18" customHeight="1" x14ac:dyDescent="0.2">
      <c r="A693" s="13">
        <v>80.674999999999997</v>
      </c>
      <c r="B693" s="14">
        <v>6.4859999999999998</v>
      </c>
      <c r="C693" s="14">
        <v>0.81200000000000006</v>
      </c>
      <c r="D693" s="15">
        <v>-5.1100000000000003</v>
      </c>
      <c r="E693" s="62"/>
      <c r="F693" s="16">
        <f t="shared" si="114"/>
        <v>1522.4206726201787</v>
      </c>
      <c r="G693" s="15">
        <f t="shared" si="110"/>
        <v>-5.692913274442196</v>
      </c>
      <c r="H693" s="16">
        <f t="shared" si="115"/>
        <v>752.11196418197085</v>
      </c>
      <c r="I693" s="14">
        <f t="shared" si="111"/>
        <v>-6.2952439494809127</v>
      </c>
      <c r="J693" s="63"/>
      <c r="K693" s="15">
        <f t="shared" si="112"/>
        <v>-5.1100000000000012</v>
      </c>
      <c r="L693" s="15">
        <f t="shared" si="113"/>
        <v>0</v>
      </c>
      <c r="M693" s="62"/>
      <c r="N693" s="21">
        <v>1522</v>
      </c>
      <c r="O693" s="21">
        <v>752</v>
      </c>
      <c r="P693" s="21">
        <f t="shared" si="116"/>
        <v>770</v>
      </c>
      <c r="Q693" s="16">
        <f t="shared" si="117"/>
        <v>126.83333333333333</v>
      </c>
      <c r="R693" s="16">
        <f t="shared" si="118"/>
        <v>188</v>
      </c>
      <c r="S693" s="16">
        <f t="shared" si="119"/>
        <v>96.25</v>
      </c>
      <c r="T693" s="15">
        <f t="shared" si="120"/>
        <v>0.7233902759526939</v>
      </c>
      <c r="U693"/>
      <c r="V693" s="13"/>
      <c r="W693" s="13"/>
      <c r="X693" s="13"/>
    </row>
    <row r="694" spans="1:24" s="64" customFormat="1" ht="18" customHeight="1" x14ac:dyDescent="0.2">
      <c r="A694" s="13">
        <v>80.724999999999994</v>
      </c>
      <c r="B694" s="14">
        <v>7.5679999999999996</v>
      </c>
      <c r="C694" s="14">
        <v>0.879</v>
      </c>
      <c r="D694" s="15">
        <v>-4.58</v>
      </c>
      <c r="E694" s="62"/>
      <c r="F694" s="16">
        <f t="shared" si="114"/>
        <v>1431.3147552697392</v>
      </c>
      <c r="G694" s="15">
        <f t="shared" si="110"/>
        <v>-5.1430241007466222</v>
      </c>
      <c r="H694" s="16">
        <f t="shared" si="115"/>
        <v>644.91687948517779</v>
      </c>
      <c r="I694" s="14">
        <f t="shared" si="111"/>
        <v>-5.72599692466384</v>
      </c>
      <c r="J694" s="63"/>
      <c r="K694" s="15">
        <f t="shared" si="112"/>
        <v>-4.580000000000001</v>
      </c>
      <c r="L694" s="15">
        <f t="shared" si="113"/>
        <v>0</v>
      </c>
      <c r="M694" s="62"/>
      <c r="N694" s="21">
        <v>1431</v>
      </c>
      <c r="O694" s="21">
        <v>645</v>
      </c>
      <c r="P694" s="21">
        <f t="shared" si="116"/>
        <v>786</v>
      </c>
      <c r="Q694" s="16">
        <f t="shared" si="117"/>
        <v>119.25</v>
      </c>
      <c r="R694" s="16">
        <f t="shared" si="118"/>
        <v>161.25</v>
      </c>
      <c r="S694" s="16">
        <f t="shared" si="119"/>
        <v>98.25</v>
      </c>
      <c r="T694" s="15">
        <f t="shared" si="120"/>
        <v>0.52830188679245282</v>
      </c>
      <c r="U694"/>
      <c r="V694" s="13"/>
      <c r="W694" s="13"/>
      <c r="X694" s="13"/>
    </row>
    <row r="695" spans="1:24" s="64" customFormat="1" ht="18" customHeight="1" x14ac:dyDescent="0.2">
      <c r="A695" s="13">
        <v>80.775000000000006</v>
      </c>
      <c r="B695" s="14">
        <v>8.0719999999999992</v>
      </c>
      <c r="C695" s="14">
        <v>0.90700000000000003</v>
      </c>
      <c r="D695" s="15">
        <v>-4.7</v>
      </c>
      <c r="E695" s="62"/>
      <c r="F695" s="16">
        <f t="shared" si="114"/>
        <v>1396.3924712443361</v>
      </c>
      <c r="G695" s="15">
        <f t="shared" si="110"/>
        <v>-5.187337689550449</v>
      </c>
      <c r="H695" s="16">
        <f t="shared" si="115"/>
        <v>652.88679756787121</v>
      </c>
      <c r="I695" s="14">
        <f t="shared" si="111"/>
        <v>-5.7747525090178726</v>
      </c>
      <c r="J695" s="63"/>
      <c r="K695" s="15">
        <f t="shared" si="112"/>
        <v>-4.7000000000000011</v>
      </c>
      <c r="L695" s="15">
        <f t="shared" si="113"/>
        <v>0</v>
      </c>
      <c r="M695" s="62"/>
      <c r="N695" s="21">
        <v>1396</v>
      </c>
      <c r="O695" s="21">
        <v>653</v>
      </c>
      <c r="P695" s="21">
        <f t="shared" si="116"/>
        <v>743</v>
      </c>
      <c r="Q695" s="16">
        <f t="shared" si="117"/>
        <v>116.33333333333333</v>
      </c>
      <c r="R695" s="16">
        <f t="shared" si="118"/>
        <v>163.25</v>
      </c>
      <c r="S695" s="16">
        <f t="shared" si="119"/>
        <v>92.875</v>
      </c>
      <c r="T695" s="15">
        <f t="shared" si="120"/>
        <v>0.60494269340974216</v>
      </c>
      <c r="U695"/>
      <c r="V695" s="13"/>
      <c r="W695" s="13"/>
      <c r="X695" s="13"/>
    </row>
    <row r="696" spans="1:24" s="64" customFormat="1" ht="18" customHeight="1" x14ac:dyDescent="0.2">
      <c r="A696" s="13">
        <v>80.825000000000003</v>
      </c>
      <c r="B696" s="14">
        <v>7.2279999999999998</v>
      </c>
      <c r="C696" s="14">
        <v>0.85899999999999999</v>
      </c>
      <c r="D696" s="15">
        <v>-4.7300000000000004</v>
      </c>
      <c r="E696" s="62"/>
      <c r="F696" s="16">
        <f t="shared" si="114"/>
        <v>1457.3481265914879</v>
      </c>
      <c r="G696" s="15">
        <f t="shared" si="110"/>
        <v>-5.3035825916146093</v>
      </c>
      <c r="H696" s="16">
        <f t="shared" si="115"/>
        <v>674.31691209822668</v>
      </c>
      <c r="I696" s="14">
        <f t="shared" si="111"/>
        <v>-5.9001343644414073</v>
      </c>
      <c r="J696" s="63"/>
      <c r="K696" s="15">
        <f t="shared" si="112"/>
        <v>-4.7300000000000004</v>
      </c>
      <c r="L696" s="15">
        <f t="shared" si="113"/>
        <v>0</v>
      </c>
      <c r="M696" s="62"/>
      <c r="N696" s="21">
        <v>1457</v>
      </c>
      <c r="O696" s="21">
        <v>674</v>
      </c>
      <c r="P696" s="21">
        <f t="shared" si="116"/>
        <v>783</v>
      </c>
      <c r="Q696" s="16">
        <f t="shared" si="117"/>
        <v>121.41666666666667</v>
      </c>
      <c r="R696" s="16">
        <f t="shared" si="118"/>
        <v>168.5</v>
      </c>
      <c r="S696" s="16">
        <f t="shared" si="119"/>
        <v>97.875</v>
      </c>
      <c r="T696" s="15">
        <f t="shared" si="120"/>
        <v>0.58167467398764583</v>
      </c>
      <c r="U696"/>
      <c r="V696" s="13"/>
      <c r="W696" s="13"/>
      <c r="X696" s="13"/>
    </row>
    <row r="697" spans="1:24" s="64" customFormat="1" ht="18" customHeight="1" x14ac:dyDescent="0.2">
      <c r="A697" s="13">
        <v>80.875</v>
      </c>
      <c r="B697" s="14">
        <v>5.5209999999999999</v>
      </c>
      <c r="C697" s="14">
        <v>0.74199999999999999</v>
      </c>
      <c r="D697" s="15">
        <v>-4.97</v>
      </c>
      <c r="E697" s="62"/>
      <c r="F697" s="16">
        <f t="shared" si="114"/>
        <v>1630.8772644005699</v>
      </c>
      <c r="G697" s="15">
        <f t="shared" si="110"/>
        <v>-5.7451612598621828</v>
      </c>
      <c r="H697" s="16">
        <f t="shared" si="115"/>
        <v>763.3236085668409</v>
      </c>
      <c r="I697" s="14">
        <f t="shared" si="111"/>
        <v>-6.3455465295562812</v>
      </c>
      <c r="J697" s="63"/>
      <c r="K697" s="15">
        <f t="shared" si="112"/>
        <v>-4.9700000000000015</v>
      </c>
      <c r="L697" s="15">
        <f t="shared" si="113"/>
        <v>0</v>
      </c>
      <c r="M697" s="62"/>
      <c r="N697" s="21">
        <v>1631</v>
      </c>
      <c r="O697" s="21">
        <v>763</v>
      </c>
      <c r="P697" s="21">
        <f t="shared" si="116"/>
        <v>868</v>
      </c>
      <c r="Q697" s="16">
        <f t="shared" si="117"/>
        <v>135.91666666666666</v>
      </c>
      <c r="R697" s="16">
        <f t="shared" si="118"/>
        <v>190.75</v>
      </c>
      <c r="S697" s="16">
        <f t="shared" si="119"/>
        <v>108.5</v>
      </c>
      <c r="T697" s="15">
        <f t="shared" si="120"/>
        <v>0.60515021459227469</v>
      </c>
      <c r="U697"/>
      <c r="V697" s="13"/>
      <c r="W697" s="13"/>
      <c r="X697" s="13"/>
    </row>
    <row r="698" spans="1:24" s="64" customFormat="1" ht="18" customHeight="1" x14ac:dyDescent="0.2">
      <c r="A698" s="13">
        <v>80.924999999999997</v>
      </c>
      <c r="B698" s="14">
        <v>4.7969999999999997</v>
      </c>
      <c r="C698" s="14">
        <v>0.68100000000000005</v>
      </c>
      <c r="D698" s="15">
        <v>-5.18</v>
      </c>
      <c r="E698" s="62"/>
      <c r="F698" s="16">
        <f t="shared" si="114"/>
        <v>1738.8237847222222</v>
      </c>
      <c r="G698" s="15">
        <f t="shared" si="110"/>
        <v>-6.0542292167492455</v>
      </c>
      <c r="H698" s="16">
        <f t="shared" si="115"/>
        <v>833.87444808813427</v>
      </c>
      <c r="I698" s="14">
        <f t="shared" si="111"/>
        <v>-6.6310457744500209</v>
      </c>
      <c r="J698" s="63"/>
      <c r="K698" s="15">
        <f t="shared" si="112"/>
        <v>-5.18</v>
      </c>
      <c r="L698" s="15">
        <f t="shared" si="113"/>
        <v>0</v>
      </c>
      <c r="M698" s="62"/>
      <c r="N698" s="21">
        <v>1739</v>
      </c>
      <c r="O698" s="21">
        <v>834</v>
      </c>
      <c r="P698" s="21">
        <f t="shared" si="116"/>
        <v>905</v>
      </c>
      <c r="Q698" s="16">
        <f t="shared" si="117"/>
        <v>144.91666666666666</v>
      </c>
      <c r="R698" s="16">
        <f t="shared" si="118"/>
        <v>208.5</v>
      </c>
      <c r="S698" s="16">
        <f t="shared" si="119"/>
        <v>113.125</v>
      </c>
      <c r="T698" s="15">
        <f t="shared" si="120"/>
        <v>0.6581368602645199</v>
      </c>
      <c r="U698"/>
      <c r="V698" s="13"/>
      <c r="W698" s="13"/>
      <c r="X698" s="13"/>
    </row>
    <row r="699" spans="1:24" s="64" customFormat="1" ht="18" customHeight="1" x14ac:dyDescent="0.2">
      <c r="A699" s="13">
        <v>80.974999999999994</v>
      </c>
      <c r="B699" s="14">
        <v>4.7859999999999996</v>
      </c>
      <c r="C699" s="14">
        <v>0.68</v>
      </c>
      <c r="D699" s="15">
        <v>-5.1100000000000003</v>
      </c>
      <c r="E699" s="62"/>
      <c r="F699" s="16">
        <f t="shared" si="114"/>
        <v>1740.7125787529869</v>
      </c>
      <c r="G699" s="15">
        <f t="shared" si="110"/>
        <v>-6.004283093897687</v>
      </c>
      <c r="H699" s="16">
        <f t="shared" si="115"/>
        <v>821.95639093845568</v>
      </c>
      <c r="I699" s="14">
        <f t="shared" si="111"/>
        <v>-6.5862571051255889</v>
      </c>
      <c r="J699" s="63"/>
      <c r="K699" s="15">
        <f t="shared" si="112"/>
        <v>-5.1100000000000003</v>
      </c>
      <c r="L699" s="15">
        <f t="shared" si="113"/>
        <v>0</v>
      </c>
      <c r="M699" s="62"/>
      <c r="N699" s="21">
        <v>1741</v>
      </c>
      <c r="O699" s="21">
        <v>822</v>
      </c>
      <c r="P699" s="21">
        <f t="shared" si="116"/>
        <v>919</v>
      </c>
      <c r="Q699" s="16">
        <f t="shared" si="117"/>
        <v>145.08333333333334</v>
      </c>
      <c r="R699" s="16">
        <f t="shared" si="118"/>
        <v>205.5</v>
      </c>
      <c r="S699" s="16">
        <f t="shared" si="119"/>
        <v>114.875</v>
      </c>
      <c r="T699" s="15">
        <f t="shared" si="120"/>
        <v>0.62464101091326818</v>
      </c>
      <c r="U699"/>
      <c r="V699" s="13"/>
      <c r="W699" s="13"/>
      <c r="X699" s="13"/>
    </row>
    <row r="700" spans="1:24" s="64" customFormat="1" ht="18" customHeight="1" x14ac:dyDescent="0.2">
      <c r="A700" s="13">
        <v>81.025000000000006</v>
      </c>
      <c r="B700" s="14">
        <v>4.8869999999999996</v>
      </c>
      <c r="C700" s="14">
        <v>0.68899999999999995</v>
      </c>
      <c r="D700" s="15">
        <v>-5.2</v>
      </c>
      <c r="E700" s="62"/>
      <c r="F700" s="16">
        <f t="shared" si="114"/>
        <v>1723.8597246127367</v>
      </c>
      <c r="G700" s="15">
        <f t="shared" si="110"/>
        <v>-6.0486213002296125</v>
      </c>
      <c r="H700" s="16">
        <f t="shared" si="115"/>
        <v>832.52583526345245</v>
      </c>
      <c r="I700" s="14">
        <f t="shared" si="111"/>
        <v>-6.6260419618270596</v>
      </c>
      <c r="J700" s="63"/>
      <c r="K700" s="15">
        <f t="shared" si="112"/>
        <v>-5.2</v>
      </c>
      <c r="L700" s="15">
        <f t="shared" si="113"/>
        <v>0</v>
      </c>
      <c r="M700" s="62"/>
      <c r="N700" s="21">
        <v>1724</v>
      </c>
      <c r="O700" s="21">
        <v>833</v>
      </c>
      <c r="P700" s="21">
        <f t="shared" si="116"/>
        <v>891</v>
      </c>
      <c r="Q700" s="16">
        <f t="shared" si="117"/>
        <v>143.66666666666666</v>
      </c>
      <c r="R700" s="16">
        <f t="shared" si="118"/>
        <v>208.25</v>
      </c>
      <c r="S700" s="16">
        <f t="shared" si="119"/>
        <v>111.375</v>
      </c>
      <c r="T700" s="15">
        <f t="shared" si="120"/>
        <v>0.6743039443155453</v>
      </c>
      <c r="U700"/>
      <c r="V700" s="13"/>
      <c r="W700" s="13"/>
      <c r="X700" s="13"/>
    </row>
    <row r="701" spans="1:24" s="64" customFormat="1" ht="18" customHeight="1" x14ac:dyDescent="0.2">
      <c r="A701" s="13">
        <v>81.075000000000003</v>
      </c>
      <c r="B701" s="14">
        <v>4.8310000000000004</v>
      </c>
      <c r="C701" s="14">
        <v>0.68400000000000005</v>
      </c>
      <c r="D701" s="15">
        <v>-5.33</v>
      </c>
      <c r="E701" s="62"/>
      <c r="F701" s="16">
        <f t="shared" si="114"/>
        <v>1733.1819165044342</v>
      </c>
      <c r="G701" s="15">
        <f t="shared" si="110"/>
        <v>-6.1558168836017568</v>
      </c>
      <c r="H701" s="16">
        <f t="shared" si="115"/>
        <v>858.77528620985254</v>
      </c>
      <c r="I701" s="14">
        <f t="shared" si="111"/>
        <v>-6.7206123355410927</v>
      </c>
      <c r="J701" s="63"/>
      <c r="K701" s="15">
        <f t="shared" si="112"/>
        <v>-5.330000000000001</v>
      </c>
      <c r="L701" s="15">
        <f t="shared" si="113"/>
        <v>0</v>
      </c>
      <c r="M701" s="62"/>
      <c r="N701" s="21">
        <v>1733</v>
      </c>
      <c r="O701" s="21">
        <v>859</v>
      </c>
      <c r="P701" s="21">
        <f t="shared" si="116"/>
        <v>874</v>
      </c>
      <c r="Q701" s="16">
        <f t="shared" si="117"/>
        <v>144.41666666666666</v>
      </c>
      <c r="R701" s="16">
        <f t="shared" si="118"/>
        <v>214.75</v>
      </c>
      <c r="S701" s="16">
        <f t="shared" si="119"/>
        <v>109.25</v>
      </c>
      <c r="T701" s="15">
        <f t="shared" si="120"/>
        <v>0.73052510098095791</v>
      </c>
      <c r="U701"/>
      <c r="V701" s="13"/>
      <c r="W701" s="13"/>
      <c r="X701" s="13"/>
    </row>
    <row r="702" spans="1:24" s="64" customFormat="1" ht="18" customHeight="1" x14ac:dyDescent="0.2">
      <c r="A702" s="13">
        <v>81.125</v>
      </c>
      <c r="B702" s="14">
        <v>4.7640000000000002</v>
      </c>
      <c r="C702" s="14">
        <v>0.67800000000000005</v>
      </c>
      <c r="D702" s="15">
        <v>-5.46</v>
      </c>
      <c r="E702" s="62"/>
      <c r="F702" s="16">
        <f t="shared" si="114"/>
        <v>1744.5025038101458</v>
      </c>
      <c r="G702" s="15">
        <f t="shared" si="110"/>
        <v>-6.262740569877705</v>
      </c>
      <c r="H702" s="16">
        <f t="shared" si="115"/>
        <v>885.98545917521665</v>
      </c>
      <c r="I702" s="14">
        <f t="shared" si="111"/>
        <v>-6.8127288102472159</v>
      </c>
      <c r="J702" s="63"/>
      <c r="K702" s="15">
        <f t="shared" si="112"/>
        <v>-5.4600000000000009</v>
      </c>
      <c r="L702" s="15">
        <f t="shared" si="113"/>
        <v>0</v>
      </c>
      <c r="M702" s="62"/>
      <c r="N702" s="21">
        <v>1745</v>
      </c>
      <c r="O702" s="21">
        <v>886</v>
      </c>
      <c r="P702" s="21">
        <f t="shared" si="116"/>
        <v>859</v>
      </c>
      <c r="Q702" s="16">
        <f t="shared" si="117"/>
        <v>145.41666666666666</v>
      </c>
      <c r="R702" s="16">
        <f t="shared" si="118"/>
        <v>221.5</v>
      </c>
      <c r="S702" s="16">
        <f t="shared" si="119"/>
        <v>107.375</v>
      </c>
      <c r="T702" s="15">
        <f t="shared" si="120"/>
        <v>0.78481375358166194</v>
      </c>
      <c r="U702"/>
      <c r="V702" s="13"/>
      <c r="W702" s="13"/>
      <c r="X702" s="13"/>
    </row>
    <row r="703" spans="1:24" s="64" customFormat="1" ht="18" customHeight="1" x14ac:dyDescent="0.2">
      <c r="A703" s="13">
        <v>81.174999999999997</v>
      </c>
      <c r="B703" s="14">
        <v>4.6989999999999998</v>
      </c>
      <c r="C703" s="14">
        <v>0.67200000000000004</v>
      </c>
      <c r="D703" s="15">
        <v>-5.58</v>
      </c>
      <c r="E703" s="62"/>
      <c r="F703" s="16">
        <f t="shared" si="114"/>
        <v>1755.9719482796404</v>
      </c>
      <c r="G703" s="15">
        <f t="shared" si="110"/>
        <v>-6.3602519321164959</v>
      </c>
      <c r="H703" s="16">
        <f t="shared" si="115"/>
        <v>911.74686983962113</v>
      </c>
      <c r="I703" s="14">
        <f t="shared" si="111"/>
        <v>-6.8948737668240208</v>
      </c>
      <c r="J703" s="63"/>
      <c r="K703" s="15">
        <f t="shared" si="112"/>
        <v>-5.5800000000000036</v>
      </c>
      <c r="L703" s="15">
        <f t="shared" si="113"/>
        <v>0</v>
      </c>
      <c r="M703" s="62"/>
      <c r="N703" s="21">
        <v>1756</v>
      </c>
      <c r="O703" s="21">
        <v>912</v>
      </c>
      <c r="P703" s="21">
        <f t="shared" si="116"/>
        <v>844</v>
      </c>
      <c r="Q703" s="16">
        <f t="shared" si="117"/>
        <v>146.33333333333334</v>
      </c>
      <c r="R703" s="16">
        <f t="shared" si="118"/>
        <v>228</v>
      </c>
      <c r="S703" s="16">
        <f t="shared" si="119"/>
        <v>105.5</v>
      </c>
      <c r="T703" s="15">
        <f t="shared" si="120"/>
        <v>0.83712984054669703</v>
      </c>
      <c r="U703"/>
      <c r="V703" s="13"/>
      <c r="W703" s="13"/>
      <c r="X703" s="13"/>
    </row>
    <row r="704" spans="1:24" s="64" customFormat="1" ht="18" customHeight="1" x14ac:dyDescent="0.2">
      <c r="A704" s="13">
        <v>81.224999999999994</v>
      </c>
      <c r="B704" s="14">
        <v>4.6669999999999998</v>
      </c>
      <c r="C704" s="14">
        <v>0.66900000000000004</v>
      </c>
      <c r="D704" s="15">
        <v>-5.63</v>
      </c>
      <c r="E704" s="62"/>
      <c r="F704" s="16">
        <f t="shared" si="114"/>
        <v>1761.763412489006</v>
      </c>
      <c r="G704" s="15">
        <f t="shared" si="110"/>
        <v>-6.4015514363347128</v>
      </c>
      <c r="H704" s="16">
        <f t="shared" si="115"/>
        <v>922.94250898509165</v>
      </c>
      <c r="I704" s="14">
        <f t="shared" si="111"/>
        <v>-6.929143608703793</v>
      </c>
      <c r="J704" s="63"/>
      <c r="K704" s="15">
        <f t="shared" si="112"/>
        <v>-5.629999999999999</v>
      </c>
      <c r="L704" s="15">
        <f t="shared" si="113"/>
        <v>0</v>
      </c>
      <c r="M704" s="62"/>
      <c r="N704" s="21">
        <v>1762</v>
      </c>
      <c r="O704" s="21">
        <v>923</v>
      </c>
      <c r="P704" s="21">
        <f t="shared" si="116"/>
        <v>839</v>
      </c>
      <c r="Q704" s="16">
        <f t="shared" si="117"/>
        <v>146.83333333333334</v>
      </c>
      <c r="R704" s="16">
        <f t="shared" si="118"/>
        <v>230.75</v>
      </c>
      <c r="S704" s="16">
        <f t="shared" si="119"/>
        <v>104.875</v>
      </c>
      <c r="T704" s="15">
        <f t="shared" si="120"/>
        <v>0.85726447219069235</v>
      </c>
      <c r="U704"/>
      <c r="V704" s="13"/>
      <c r="W704" s="13"/>
      <c r="X704" s="13"/>
    </row>
    <row r="705" spans="1:24" s="64" customFormat="1" ht="18" customHeight="1" x14ac:dyDescent="0.2">
      <c r="A705" s="13">
        <v>81.275000000000006</v>
      </c>
      <c r="B705" s="14">
        <v>4.742</v>
      </c>
      <c r="C705" s="14">
        <v>0.67600000000000005</v>
      </c>
      <c r="D705" s="15">
        <v>-5.63</v>
      </c>
      <c r="E705" s="62"/>
      <c r="F705" s="16">
        <f t="shared" si="114"/>
        <v>1748.3089679249399</v>
      </c>
      <c r="G705" s="15">
        <f t="shared" si="110"/>
        <v>-6.3830950287089081</v>
      </c>
      <c r="H705" s="16">
        <f t="shared" si="115"/>
        <v>917.91785530530149</v>
      </c>
      <c r="I705" s="14">
        <f t="shared" si="111"/>
        <v>-6.9138665479567525</v>
      </c>
      <c r="J705" s="63"/>
      <c r="K705" s="15">
        <f t="shared" si="112"/>
        <v>-5.629999999999999</v>
      </c>
      <c r="L705" s="15">
        <f t="shared" si="113"/>
        <v>0</v>
      </c>
      <c r="M705" s="62"/>
      <c r="N705" s="21">
        <v>1748</v>
      </c>
      <c r="O705" s="21">
        <v>918</v>
      </c>
      <c r="P705" s="21">
        <f t="shared" si="116"/>
        <v>830</v>
      </c>
      <c r="Q705" s="16">
        <f t="shared" si="117"/>
        <v>145.66666666666666</v>
      </c>
      <c r="R705" s="16">
        <f t="shared" si="118"/>
        <v>229.5</v>
      </c>
      <c r="S705" s="16">
        <f t="shared" si="119"/>
        <v>103.75</v>
      </c>
      <c r="T705" s="15">
        <f t="shared" si="120"/>
        <v>0.86327231121281467</v>
      </c>
      <c r="U705"/>
      <c r="V705" s="13"/>
      <c r="W705" s="13"/>
      <c r="X705" s="13"/>
    </row>
    <row r="706" spans="1:24" s="64" customFormat="1" ht="18" customHeight="1" x14ac:dyDescent="0.2">
      <c r="A706" s="13">
        <v>81.325000000000003</v>
      </c>
      <c r="B706" s="14">
        <v>4.9429999999999996</v>
      </c>
      <c r="C706" s="14">
        <v>0.69399999999999995</v>
      </c>
      <c r="D706" s="15">
        <v>-5.63</v>
      </c>
      <c r="E706" s="62"/>
      <c r="F706" s="16">
        <f t="shared" si="114"/>
        <v>1714.6372779798844</v>
      </c>
      <c r="G706" s="15">
        <f t="shared" si="110"/>
        <v>-6.3363388437491786</v>
      </c>
      <c r="H706" s="16">
        <f t="shared" si="115"/>
        <v>905.34293406038876</v>
      </c>
      <c r="I706" s="14">
        <f t="shared" si="111"/>
        <v>-6.8748902597077253</v>
      </c>
      <c r="J706" s="63"/>
      <c r="K706" s="15">
        <f t="shared" si="112"/>
        <v>-5.63</v>
      </c>
      <c r="L706" s="15">
        <f t="shared" si="113"/>
        <v>0</v>
      </c>
      <c r="M706" s="62"/>
      <c r="N706" s="21">
        <v>1715</v>
      </c>
      <c r="O706" s="21">
        <v>905</v>
      </c>
      <c r="P706" s="21">
        <f t="shared" si="116"/>
        <v>810</v>
      </c>
      <c r="Q706" s="16">
        <f t="shared" si="117"/>
        <v>142.91666666666666</v>
      </c>
      <c r="R706" s="16">
        <f t="shared" si="118"/>
        <v>226.25</v>
      </c>
      <c r="S706" s="16">
        <f t="shared" si="119"/>
        <v>101.25</v>
      </c>
      <c r="T706" s="15">
        <f t="shared" si="120"/>
        <v>0.87463556851311963</v>
      </c>
      <c r="U706"/>
      <c r="V706" s="13"/>
      <c r="W706" s="13"/>
      <c r="X706" s="13"/>
    </row>
    <row r="707" spans="1:24" s="64" customFormat="1" ht="18" customHeight="1" x14ac:dyDescent="0.2">
      <c r="A707" s="13">
        <v>81.375</v>
      </c>
      <c r="B707" s="14">
        <v>5.2359999999999998</v>
      </c>
      <c r="C707" s="14">
        <v>0.71899999999999997</v>
      </c>
      <c r="D707" s="15">
        <v>-5.63</v>
      </c>
      <c r="E707" s="62"/>
      <c r="F707" s="16">
        <f t="shared" si="114"/>
        <v>1669.9666527719883</v>
      </c>
      <c r="G707" s="15">
        <f t="shared" si="110"/>
        <v>-6.273030395731924</v>
      </c>
      <c r="H707" s="16">
        <f t="shared" si="115"/>
        <v>888.66038575744005</v>
      </c>
      <c r="I707" s="14">
        <f t="shared" si="111"/>
        <v>-6.821479888962819</v>
      </c>
      <c r="J707" s="63"/>
      <c r="K707" s="15">
        <f t="shared" si="112"/>
        <v>-5.6300000000000008</v>
      </c>
      <c r="L707" s="15">
        <f t="shared" si="113"/>
        <v>0</v>
      </c>
      <c r="M707" s="62"/>
      <c r="N707" s="21">
        <v>1670</v>
      </c>
      <c r="O707" s="21">
        <v>889</v>
      </c>
      <c r="P707" s="21">
        <f t="shared" si="116"/>
        <v>781</v>
      </c>
      <c r="Q707" s="16">
        <f t="shared" si="117"/>
        <v>139.16666666666666</v>
      </c>
      <c r="R707" s="16">
        <f t="shared" si="118"/>
        <v>222.25</v>
      </c>
      <c r="S707" s="16">
        <f t="shared" si="119"/>
        <v>97.625</v>
      </c>
      <c r="T707" s="15">
        <f t="shared" si="120"/>
        <v>0.89550898203592821</v>
      </c>
      <c r="U707"/>
      <c r="V707" s="13"/>
      <c r="W707" s="13"/>
      <c r="X707" s="13"/>
    </row>
    <row r="708" spans="1:24" s="64" customFormat="1" ht="18" customHeight="1" x14ac:dyDescent="0.2">
      <c r="A708" s="13">
        <v>81.424999999999997</v>
      </c>
      <c r="B708" s="14">
        <v>5.585</v>
      </c>
      <c r="C708" s="14">
        <v>0.747</v>
      </c>
      <c r="D708" s="15">
        <v>-5.63</v>
      </c>
      <c r="E708" s="62"/>
      <c r="F708" s="16">
        <f t="shared" si="114"/>
        <v>1622.6204941271769</v>
      </c>
      <c r="G708" s="15">
        <f t="shared" si="110"/>
        <v>-6.2042842195722763</v>
      </c>
      <c r="H708" s="16">
        <f t="shared" si="115"/>
        <v>870.97864132527286</v>
      </c>
      <c r="I708" s="14">
        <f t="shared" si="111"/>
        <v>-6.7626370087782108</v>
      </c>
      <c r="J708" s="63"/>
      <c r="K708" s="15">
        <f t="shared" si="112"/>
        <v>-5.6300000000000008</v>
      </c>
      <c r="L708" s="15">
        <f t="shared" si="113"/>
        <v>0</v>
      </c>
      <c r="M708" s="62"/>
      <c r="N708" s="21">
        <v>1623</v>
      </c>
      <c r="O708" s="21">
        <v>871</v>
      </c>
      <c r="P708" s="21">
        <f t="shared" si="116"/>
        <v>752</v>
      </c>
      <c r="Q708" s="16">
        <f t="shared" si="117"/>
        <v>135.25</v>
      </c>
      <c r="R708" s="16">
        <f t="shared" si="118"/>
        <v>217.75</v>
      </c>
      <c r="S708" s="16">
        <f t="shared" si="119"/>
        <v>94</v>
      </c>
      <c r="T708" s="15">
        <f t="shared" si="120"/>
        <v>0.91497227356746769</v>
      </c>
      <c r="U708"/>
      <c r="V708" s="13"/>
      <c r="W708" s="13"/>
      <c r="X708" s="13"/>
    </row>
    <row r="709" spans="1:24" s="64" customFormat="1" ht="18" customHeight="1" x14ac:dyDescent="0.2">
      <c r="A709" s="13">
        <v>81.474999999999994</v>
      </c>
      <c r="B709" s="14">
        <v>5.9290000000000003</v>
      </c>
      <c r="C709" s="14">
        <v>0.77300000000000002</v>
      </c>
      <c r="D709" s="15">
        <v>-5.64</v>
      </c>
      <c r="E709" s="62"/>
      <c r="F709" s="16">
        <f t="shared" si="114"/>
        <v>1580.9984214680346</v>
      </c>
      <c r="G709" s="15">
        <f t="shared" si="110"/>
        <v>-6.1489405906950854</v>
      </c>
      <c r="H709" s="16">
        <f t="shared" si="115"/>
        <v>857.06113725757689</v>
      </c>
      <c r="I709" s="14">
        <f t="shared" si="111"/>
        <v>-6.71461346685017</v>
      </c>
      <c r="J709" s="63"/>
      <c r="K709" s="15">
        <f t="shared" si="112"/>
        <v>-5.6400000000000015</v>
      </c>
      <c r="L709" s="15">
        <f t="shared" si="113"/>
        <v>0</v>
      </c>
      <c r="M709" s="62"/>
      <c r="N709" s="21">
        <v>1581</v>
      </c>
      <c r="O709" s="21">
        <v>857</v>
      </c>
      <c r="P709" s="21">
        <f t="shared" si="116"/>
        <v>724</v>
      </c>
      <c r="Q709" s="16">
        <f t="shared" si="117"/>
        <v>131.75</v>
      </c>
      <c r="R709" s="16">
        <f t="shared" si="118"/>
        <v>214.25</v>
      </c>
      <c r="S709" s="16">
        <f t="shared" si="119"/>
        <v>90.5</v>
      </c>
      <c r="T709" s="15">
        <f t="shared" si="120"/>
        <v>0.93927893738140422</v>
      </c>
      <c r="U709"/>
      <c r="V709" s="13"/>
      <c r="W709" s="13"/>
      <c r="X709" s="13"/>
    </row>
    <row r="710" spans="1:24" s="64" customFormat="1" ht="18" customHeight="1" x14ac:dyDescent="0.2">
      <c r="A710" s="13">
        <v>81.525000000000006</v>
      </c>
      <c r="B710" s="14">
        <v>6.2809999999999997</v>
      </c>
      <c r="C710" s="14">
        <v>0.79800000000000004</v>
      </c>
      <c r="D710" s="15">
        <v>-5.6</v>
      </c>
      <c r="E710" s="62"/>
      <c r="F710" s="16">
        <f t="shared" si="114"/>
        <v>1542.9424224918159</v>
      </c>
      <c r="G710" s="15">
        <f t="shared" si="110"/>
        <v>-6.0649503716855264</v>
      </c>
      <c r="H710" s="16">
        <f t="shared" si="115"/>
        <v>836.46015647845059</v>
      </c>
      <c r="I710" s="14">
        <f t="shared" si="111"/>
        <v>-6.6405945076400554</v>
      </c>
      <c r="J710" s="63"/>
      <c r="K710" s="15">
        <f t="shared" si="112"/>
        <v>-5.6000000000000023</v>
      </c>
      <c r="L710" s="15">
        <f t="shared" si="113"/>
        <v>0</v>
      </c>
      <c r="M710" s="62"/>
      <c r="N710" s="21">
        <v>1543</v>
      </c>
      <c r="O710" s="21">
        <v>837</v>
      </c>
      <c r="P710" s="21">
        <f t="shared" si="116"/>
        <v>706</v>
      </c>
      <c r="Q710" s="16">
        <f t="shared" si="117"/>
        <v>128.58333333333334</v>
      </c>
      <c r="R710" s="16">
        <f t="shared" si="118"/>
        <v>209.25</v>
      </c>
      <c r="S710" s="16">
        <f t="shared" si="119"/>
        <v>88.25</v>
      </c>
      <c r="T710" s="15">
        <f t="shared" si="120"/>
        <v>0.94102397926117942</v>
      </c>
      <c r="U710"/>
      <c r="V710" s="13"/>
      <c r="W710" s="13"/>
      <c r="X710" s="13"/>
    </row>
    <row r="711" spans="1:24" s="64" customFormat="1" ht="18" customHeight="1" x14ac:dyDescent="0.2">
      <c r="A711" s="13">
        <v>81.575000000000003</v>
      </c>
      <c r="B711" s="14">
        <v>6.7140000000000004</v>
      </c>
      <c r="C711" s="14">
        <v>0.82699999999999996</v>
      </c>
      <c r="D711" s="15">
        <v>-5.41</v>
      </c>
      <c r="E711" s="62"/>
      <c r="F711" s="16">
        <f t="shared" si="114"/>
        <v>1501.0303484451108</v>
      </c>
      <c r="G711" s="15">
        <f t="shared" si="110"/>
        <v>-5.8729788388340349</v>
      </c>
      <c r="H711" s="16">
        <f t="shared" si="115"/>
        <v>791.59603788043489</v>
      </c>
      <c r="I711" s="14">
        <f t="shared" si="111"/>
        <v>-6.4660675941520367</v>
      </c>
      <c r="J711" s="63"/>
      <c r="K711" s="15">
        <f t="shared" si="112"/>
        <v>-5.41</v>
      </c>
      <c r="L711" s="15">
        <f t="shared" si="113"/>
        <v>0</v>
      </c>
      <c r="M711" s="62"/>
      <c r="N711" s="21">
        <v>1501</v>
      </c>
      <c r="O711" s="21">
        <v>792</v>
      </c>
      <c r="P711" s="21">
        <f t="shared" si="116"/>
        <v>709</v>
      </c>
      <c r="Q711" s="16">
        <f t="shared" si="117"/>
        <v>125.08333333333333</v>
      </c>
      <c r="R711" s="16">
        <f t="shared" si="118"/>
        <v>198</v>
      </c>
      <c r="S711" s="16">
        <f t="shared" si="119"/>
        <v>88.625</v>
      </c>
      <c r="T711" s="15">
        <f t="shared" si="120"/>
        <v>0.87441705529646907</v>
      </c>
      <c r="U711"/>
      <c r="V711" s="13"/>
      <c r="W711" s="13"/>
      <c r="X711" s="13"/>
    </row>
    <row r="712" spans="1:24" s="64" customFormat="1" ht="18" customHeight="1" x14ac:dyDescent="0.2">
      <c r="A712" s="13">
        <v>81.625</v>
      </c>
      <c r="B712" s="14">
        <v>7.194</v>
      </c>
      <c r="C712" s="14">
        <v>0.85699999999999998</v>
      </c>
      <c r="D712" s="15">
        <v>-5.0999999999999996</v>
      </c>
      <c r="E712" s="62"/>
      <c r="F712" s="16">
        <f t="shared" si="114"/>
        <v>1460.003644314869</v>
      </c>
      <c r="G712" s="15">
        <f t="shared" si="110"/>
        <v>-5.5902516240449796</v>
      </c>
      <c r="H712" s="16">
        <f t="shared" si="115"/>
        <v>730.63902236379545</v>
      </c>
      <c r="I712" s="14">
        <f t="shared" si="111"/>
        <v>-6.1945928958644201</v>
      </c>
      <c r="J712" s="63"/>
      <c r="K712" s="15">
        <f t="shared" si="112"/>
        <v>-5.0999999999999988</v>
      </c>
      <c r="L712" s="15">
        <f t="shared" si="113"/>
        <v>0</v>
      </c>
      <c r="M712" s="62"/>
      <c r="N712" s="21">
        <v>1460</v>
      </c>
      <c r="O712" s="21">
        <v>731</v>
      </c>
      <c r="P712" s="21">
        <f t="shared" si="116"/>
        <v>729</v>
      </c>
      <c r="Q712" s="16">
        <f t="shared" si="117"/>
        <v>121.66666666666667</v>
      </c>
      <c r="R712" s="16">
        <f t="shared" si="118"/>
        <v>182.75</v>
      </c>
      <c r="S712" s="16">
        <f t="shared" si="119"/>
        <v>91.125</v>
      </c>
      <c r="T712" s="15">
        <f t="shared" si="120"/>
        <v>0.75308219178082192</v>
      </c>
      <c r="U712"/>
      <c r="V712" s="13"/>
      <c r="W712" s="13"/>
      <c r="X712" s="13"/>
    </row>
    <row r="713" spans="1:24" s="64" customFormat="1" ht="18" customHeight="1" x14ac:dyDescent="0.2">
      <c r="A713" s="13">
        <v>81.674999999999997</v>
      </c>
      <c r="B713" s="14">
        <v>7.6559999999999997</v>
      </c>
      <c r="C713" s="14">
        <v>0.88400000000000001</v>
      </c>
      <c r="D713" s="15">
        <v>-4.75</v>
      </c>
      <c r="E713" s="62"/>
      <c r="F713" s="16">
        <f t="shared" si="114"/>
        <v>1424.9510937222124</v>
      </c>
      <c r="G713" s="15">
        <f t="shared" si="110"/>
        <v>-5.2705557286862144</v>
      </c>
      <c r="H713" s="16">
        <f t="shared" si="115"/>
        <v>668.1497435942473</v>
      </c>
      <c r="I713" s="14">
        <f t="shared" si="111"/>
        <v>-5.8648761678127252</v>
      </c>
      <c r="J713" s="63"/>
      <c r="K713" s="15">
        <f t="shared" si="112"/>
        <v>-4.75</v>
      </c>
      <c r="L713" s="15">
        <f t="shared" si="113"/>
        <v>0</v>
      </c>
      <c r="M713" s="62"/>
      <c r="N713" s="21">
        <v>1425</v>
      </c>
      <c r="O713" s="21">
        <v>668</v>
      </c>
      <c r="P713" s="21">
        <f t="shared" si="116"/>
        <v>757</v>
      </c>
      <c r="Q713" s="16">
        <f t="shared" si="117"/>
        <v>118.75</v>
      </c>
      <c r="R713" s="16">
        <f t="shared" si="118"/>
        <v>167</v>
      </c>
      <c r="S713" s="16">
        <f t="shared" si="119"/>
        <v>94.625</v>
      </c>
      <c r="T713" s="15">
        <f t="shared" si="120"/>
        <v>0.60947368421052628</v>
      </c>
      <c r="U713"/>
      <c r="V713" s="13"/>
      <c r="W713" s="13"/>
      <c r="X713" s="13"/>
    </row>
    <row r="714" spans="1:24" s="64" customFormat="1" ht="18" customHeight="1" x14ac:dyDescent="0.2">
      <c r="A714" s="13">
        <v>81.724999999999994</v>
      </c>
      <c r="B714" s="14">
        <v>7.9980000000000002</v>
      </c>
      <c r="C714" s="14">
        <v>0.90300000000000002</v>
      </c>
      <c r="D714" s="15">
        <v>-4.47</v>
      </c>
      <c r="E714" s="62"/>
      <c r="F714" s="16">
        <f t="shared" si="114"/>
        <v>1401.2766701643932</v>
      </c>
      <c r="G714" s="15">
        <f t="shared" si="110"/>
        <v>-5.006859750271742</v>
      </c>
      <c r="H714" s="16">
        <f t="shared" si="115"/>
        <v>621.08573820021081</v>
      </c>
      <c r="I714" s="14">
        <f t="shared" si="111"/>
        <v>-5.5727465024970924</v>
      </c>
      <c r="J714" s="63"/>
      <c r="K714" s="15">
        <f t="shared" si="112"/>
        <v>-4.4699999999999989</v>
      </c>
      <c r="L714" s="15">
        <f t="shared" si="113"/>
        <v>0</v>
      </c>
      <c r="M714" s="62"/>
      <c r="N714" s="21">
        <v>1401</v>
      </c>
      <c r="O714" s="21">
        <v>621</v>
      </c>
      <c r="P714" s="21">
        <f t="shared" si="116"/>
        <v>780</v>
      </c>
      <c r="Q714" s="16">
        <f t="shared" si="117"/>
        <v>116.75</v>
      </c>
      <c r="R714" s="16">
        <f t="shared" si="118"/>
        <v>155.25</v>
      </c>
      <c r="S714" s="16">
        <f t="shared" si="119"/>
        <v>97.5</v>
      </c>
      <c r="T714" s="15">
        <f t="shared" si="120"/>
        <v>0.49464668094218417</v>
      </c>
      <c r="U714"/>
      <c r="V714" s="13"/>
      <c r="W714" s="13"/>
      <c r="X714" s="13"/>
    </row>
    <row r="715" spans="1:24" s="64" customFormat="1" ht="18" customHeight="1" x14ac:dyDescent="0.2">
      <c r="A715" s="13">
        <v>81.775000000000006</v>
      </c>
      <c r="B715" s="14">
        <v>8.1280000000000001</v>
      </c>
      <c r="C715" s="14">
        <v>0.91</v>
      </c>
      <c r="D715" s="15">
        <v>-4.3499999999999996</v>
      </c>
      <c r="E715" s="62"/>
      <c r="F715" s="16">
        <f t="shared" si="114"/>
        <v>1392.7516078567703</v>
      </c>
      <c r="G715" s="15">
        <f t="shared" si="110"/>
        <v>-4.8920157221444986</v>
      </c>
      <c r="H715" s="16">
        <f t="shared" si="115"/>
        <v>601.72492576784055</v>
      </c>
      <c r="I715" s="14">
        <f t="shared" si="111"/>
        <v>-5.4393064643065774</v>
      </c>
      <c r="J715" s="63"/>
      <c r="K715" s="15">
        <f t="shared" si="112"/>
        <v>-4.3499999999999996</v>
      </c>
      <c r="L715" s="15">
        <f t="shared" si="113"/>
        <v>0</v>
      </c>
      <c r="M715" s="62"/>
      <c r="N715" s="21">
        <v>1393</v>
      </c>
      <c r="O715" s="21">
        <v>602</v>
      </c>
      <c r="P715" s="21">
        <f t="shared" si="116"/>
        <v>791</v>
      </c>
      <c r="Q715" s="16">
        <f t="shared" si="117"/>
        <v>116.08333333333333</v>
      </c>
      <c r="R715" s="16">
        <f t="shared" si="118"/>
        <v>150.5</v>
      </c>
      <c r="S715" s="16">
        <f t="shared" si="119"/>
        <v>98.875</v>
      </c>
      <c r="T715" s="15">
        <f t="shared" si="120"/>
        <v>0.4447236180904523</v>
      </c>
      <c r="U715"/>
      <c r="V715" s="13"/>
      <c r="W715" s="13"/>
      <c r="X715" s="13"/>
    </row>
    <row r="716" spans="1:24" s="64" customFormat="1" ht="18" customHeight="1" x14ac:dyDescent="0.2">
      <c r="A716" s="13">
        <v>81.825000000000003</v>
      </c>
      <c r="B716" s="14">
        <v>7.9429999999999996</v>
      </c>
      <c r="C716" s="14">
        <v>0.9</v>
      </c>
      <c r="D716" s="15">
        <v>-4.37</v>
      </c>
      <c r="E716" s="62"/>
      <c r="F716" s="16">
        <f t="shared" si="114"/>
        <v>1404.9623005435735</v>
      </c>
      <c r="G716" s="15">
        <f t="shared" si="110"/>
        <v>-4.9270872114482689</v>
      </c>
      <c r="H716" s="16">
        <f t="shared" si="115"/>
        <v>607.5679683424147</v>
      </c>
      <c r="I716" s="14">
        <f t="shared" si="111"/>
        <v>-5.4804743268026872</v>
      </c>
      <c r="J716" s="63"/>
      <c r="K716" s="15">
        <f t="shared" si="112"/>
        <v>-4.370000000000001</v>
      </c>
      <c r="L716" s="15">
        <f t="shared" si="113"/>
        <v>0</v>
      </c>
      <c r="M716" s="62"/>
      <c r="N716" s="21">
        <v>1405</v>
      </c>
      <c r="O716" s="21">
        <v>608</v>
      </c>
      <c r="P716" s="21">
        <f t="shared" si="116"/>
        <v>797</v>
      </c>
      <c r="Q716" s="16">
        <f t="shared" si="117"/>
        <v>117.08333333333333</v>
      </c>
      <c r="R716" s="16">
        <f t="shared" si="118"/>
        <v>152</v>
      </c>
      <c r="S716" s="16">
        <f t="shared" si="119"/>
        <v>99.625</v>
      </c>
      <c r="T716" s="15">
        <f t="shared" si="120"/>
        <v>0.44733096085409252</v>
      </c>
      <c r="U716"/>
      <c r="V716" s="13"/>
      <c r="W716" s="13"/>
      <c r="X716" s="13"/>
    </row>
    <row r="717" spans="1:24" s="64" customFormat="1" ht="18" customHeight="1" x14ac:dyDescent="0.2">
      <c r="A717" s="13">
        <v>81.875</v>
      </c>
      <c r="B717" s="14">
        <v>7.4640000000000004</v>
      </c>
      <c r="C717" s="14">
        <v>0.873</v>
      </c>
      <c r="D717" s="15">
        <v>-4.46</v>
      </c>
      <c r="E717" s="62"/>
      <c r="F717" s="16">
        <f t="shared" si="114"/>
        <v>1439.0265804597702</v>
      </c>
      <c r="G717" s="15">
        <f t="shared" si="110"/>
        <v>-5.0538399201955002</v>
      </c>
      <c r="H717" s="16">
        <f t="shared" si="115"/>
        <v>629.19808517808985</v>
      </c>
      <c r="I717" s="14">
        <f t="shared" si="111"/>
        <v>-5.626217675041179</v>
      </c>
      <c r="J717" s="63"/>
      <c r="K717" s="15">
        <f t="shared" si="112"/>
        <v>-4.4599999999999991</v>
      </c>
      <c r="L717" s="15">
        <f t="shared" si="113"/>
        <v>0</v>
      </c>
      <c r="M717" s="62"/>
      <c r="N717" s="21">
        <v>1439</v>
      </c>
      <c r="O717" s="21">
        <v>629</v>
      </c>
      <c r="P717" s="21">
        <f t="shared" si="116"/>
        <v>810</v>
      </c>
      <c r="Q717" s="16">
        <f t="shared" si="117"/>
        <v>119.91666666666667</v>
      </c>
      <c r="R717" s="16">
        <f t="shared" si="118"/>
        <v>157.25</v>
      </c>
      <c r="S717" s="16">
        <f t="shared" si="119"/>
        <v>101.25</v>
      </c>
      <c r="T717" s="15">
        <f t="shared" si="120"/>
        <v>0.46699096594857537</v>
      </c>
      <c r="U717"/>
      <c r="V717" s="13"/>
      <c r="W717" s="13"/>
      <c r="X717" s="13"/>
    </row>
    <row r="718" spans="1:24" s="64" customFormat="1" ht="18" customHeight="1" x14ac:dyDescent="0.2">
      <c r="A718" s="13">
        <v>81.924999999999997</v>
      </c>
      <c r="B718" s="14">
        <v>6.8079999999999998</v>
      </c>
      <c r="C718" s="14">
        <v>0.83299999999999996</v>
      </c>
      <c r="D718" s="15">
        <v>-4.57</v>
      </c>
      <c r="E718" s="62"/>
      <c r="F718" s="16">
        <f t="shared" si="114"/>
        <v>1492.6415797317438</v>
      </c>
      <c r="G718" s="15">
        <f t="shared" si="110"/>
        <v>-5.2245271448827424</v>
      </c>
      <c r="H718" s="16">
        <f t="shared" si="115"/>
        <v>659.65934772742617</v>
      </c>
      <c r="I718" s="14">
        <f t="shared" si="111"/>
        <v>-5.8152573341470637</v>
      </c>
      <c r="J718" s="63"/>
      <c r="K718" s="15">
        <f t="shared" si="112"/>
        <v>-4.5700000000000012</v>
      </c>
      <c r="L718" s="15">
        <f t="shared" si="113"/>
        <v>0</v>
      </c>
      <c r="M718" s="62"/>
      <c r="N718" s="21">
        <v>1493</v>
      </c>
      <c r="O718" s="21">
        <v>660</v>
      </c>
      <c r="P718" s="21">
        <f t="shared" si="116"/>
        <v>833</v>
      </c>
      <c r="Q718" s="16">
        <f t="shared" si="117"/>
        <v>124.41666666666667</v>
      </c>
      <c r="R718" s="16">
        <f t="shared" si="118"/>
        <v>165</v>
      </c>
      <c r="S718" s="16">
        <f t="shared" si="119"/>
        <v>104.125</v>
      </c>
      <c r="T718" s="15">
        <f t="shared" si="120"/>
        <v>0.48928332217012727</v>
      </c>
      <c r="U718"/>
      <c r="V718" s="13"/>
      <c r="W718" s="13"/>
      <c r="X718" s="13"/>
    </row>
    <row r="719" spans="1:24" s="64" customFormat="1" ht="18" customHeight="1" x14ac:dyDescent="0.2">
      <c r="A719" s="13">
        <v>81.974999999999994</v>
      </c>
      <c r="B719" s="14">
        <v>6.1239999999999997</v>
      </c>
      <c r="C719" s="14">
        <v>0.78700000000000003</v>
      </c>
      <c r="D719" s="15">
        <v>-4.6900000000000004</v>
      </c>
      <c r="E719" s="62"/>
      <c r="F719" s="16">
        <f t="shared" si="114"/>
        <v>1559.4589334371349</v>
      </c>
      <c r="G719" s="15">
        <f t="shared" ref="G719:G782" si="121">((F719*(-11.72*D719-23.44)+15454.8))/(F719*D719+2*F719-7727.4)</f>
        <v>-5.4200371189540766</v>
      </c>
      <c r="H719" s="16">
        <f t="shared" si="115"/>
        <v>696.5786554471083</v>
      </c>
      <c r="I719" s="14">
        <f t="shared" ref="I719:I782" si="122">(-14.58*(G719+2))/(G719-2.86)</f>
        <v>-6.0222122773103228</v>
      </c>
      <c r="J719" s="63"/>
      <c r="K719" s="15">
        <f t="shared" ref="K719:K782" si="123">(I719*(H719/F719))-2</f>
        <v>-4.6899999999999995</v>
      </c>
      <c r="L719" s="15">
        <f t="shared" ref="L719:L782" si="124">D719-K719</f>
        <v>0</v>
      </c>
      <c r="M719" s="62"/>
      <c r="N719" s="21">
        <v>1560</v>
      </c>
      <c r="O719" s="21">
        <v>697</v>
      </c>
      <c r="P719" s="21">
        <f t="shared" si="116"/>
        <v>863</v>
      </c>
      <c r="Q719" s="16">
        <f t="shared" si="117"/>
        <v>130</v>
      </c>
      <c r="R719" s="16">
        <f t="shared" si="118"/>
        <v>174.25</v>
      </c>
      <c r="S719" s="16">
        <f t="shared" si="119"/>
        <v>107.875</v>
      </c>
      <c r="T719" s="15">
        <f t="shared" si="120"/>
        <v>0.51057692307692304</v>
      </c>
      <c r="U719"/>
      <c r="V719" s="13"/>
      <c r="W719" s="13"/>
      <c r="X719" s="13"/>
    </row>
    <row r="720" spans="1:24" s="64" customFormat="1" ht="18" customHeight="1" x14ac:dyDescent="0.2">
      <c r="A720" s="13">
        <v>82.025000000000006</v>
      </c>
      <c r="B720" s="14">
        <v>5.5339999999999998</v>
      </c>
      <c r="C720" s="14">
        <v>0.74299999999999999</v>
      </c>
      <c r="D720" s="15">
        <v>-4.79</v>
      </c>
      <c r="E720" s="62"/>
      <c r="F720" s="16">
        <f t="shared" ref="F720:F783" si="125">1602.5/(C720+0.2406)</f>
        <v>1629.2191947946319</v>
      </c>
      <c r="G720" s="15">
        <f t="shared" si="121"/>
        <v>-5.5999960813959087</v>
      </c>
      <c r="H720" s="16">
        <f t="shared" ref="H720:H783" si="126">((1515.8-(530*G720))/(G720+11.72))</f>
        <v>732.64625035771837</v>
      </c>
      <c r="I720" s="14">
        <f t="shared" si="122"/>
        <v>-6.2042514395694353</v>
      </c>
      <c r="J720" s="63"/>
      <c r="K720" s="15">
        <f t="shared" si="123"/>
        <v>-4.79</v>
      </c>
      <c r="L720" s="15">
        <f t="shared" si="124"/>
        <v>0</v>
      </c>
      <c r="M720" s="62"/>
      <c r="N720" s="21">
        <v>1629</v>
      </c>
      <c r="O720" s="21">
        <v>733</v>
      </c>
      <c r="P720" s="21">
        <f t="shared" ref="P720:P783" si="127">N720-O720</f>
        <v>896</v>
      </c>
      <c r="Q720" s="16">
        <f t="shared" ref="Q720:Q783" si="128">N720/12</f>
        <v>135.75</v>
      </c>
      <c r="R720" s="16">
        <f t="shared" ref="R720:R783" si="129">O720/4</f>
        <v>183.25</v>
      </c>
      <c r="S720" s="16">
        <f t="shared" ref="S720:S783" si="130">P720/8</f>
        <v>112</v>
      </c>
      <c r="T720" s="15">
        <f t="shared" ref="T720:T783" si="131">(R720-S720)/Q720</f>
        <v>0.52486187845303867</v>
      </c>
      <c r="U720"/>
      <c r="V720" s="13"/>
      <c r="W720" s="13"/>
      <c r="X720" s="13"/>
    </row>
    <row r="721" spans="1:24" s="64" customFormat="1" ht="18" customHeight="1" x14ac:dyDescent="0.2">
      <c r="A721" s="13">
        <v>82.075000000000003</v>
      </c>
      <c r="B721" s="14">
        <v>5.1289999999999996</v>
      </c>
      <c r="C721" s="14">
        <v>0.71</v>
      </c>
      <c r="D721" s="15">
        <v>-4.8600000000000003</v>
      </c>
      <c r="E721" s="62"/>
      <c r="F721" s="16">
        <f t="shared" si="125"/>
        <v>1685.7774037450031</v>
      </c>
      <c r="G721" s="15">
        <f t="shared" si="121"/>
        <v>-5.7345044434265784</v>
      </c>
      <c r="H721" s="16">
        <f t="shared" si="126"/>
        <v>761.02092332414736</v>
      </c>
      <c r="I721" s="14">
        <f t="shared" si="122"/>
        <v>-6.3353361608654879</v>
      </c>
      <c r="J721" s="63"/>
      <c r="K721" s="15">
        <f t="shared" si="123"/>
        <v>-4.8600000000000021</v>
      </c>
      <c r="L721" s="15">
        <f t="shared" si="124"/>
        <v>0</v>
      </c>
      <c r="M721" s="62"/>
      <c r="N721" s="21">
        <v>1686</v>
      </c>
      <c r="O721" s="21">
        <v>761</v>
      </c>
      <c r="P721" s="21">
        <f t="shared" si="127"/>
        <v>925</v>
      </c>
      <c r="Q721" s="16">
        <f t="shared" si="128"/>
        <v>140.5</v>
      </c>
      <c r="R721" s="16">
        <f t="shared" si="129"/>
        <v>190.25</v>
      </c>
      <c r="S721" s="16">
        <f t="shared" si="130"/>
        <v>115.625</v>
      </c>
      <c r="T721" s="15">
        <f t="shared" si="131"/>
        <v>0.53113879003558717</v>
      </c>
      <c r="U721"/>
      <c r="V721" s="13"/>
      <c r="W721" s="13"/>
      <c r="X721" s="13"/>
    </row>
    <row r="722" spans="1:24" s="64" customFormat="1" ht="18" customHeight="1" x14ac:dyDescent="0.2">
      <c r="A722" s="13">
        <v>82.125</v>
      </c>
      <c r="B722" s="14">
        <v>4.7530000000000001</v>
      </c>
      <c r="C722" s="14">
        <v>0.67700000000000005</v>
      </c>
      <c r="D722" s="15">
        <v>-4.9000000000000004</v>
      </c>
      <c r="E722" s="62"/>
      <c r="F722" s="16">
        <f t="shared" si="125"/>
        <v>1746.4036617262423</v>
      </c>
      <c r="G722" s="15">
        <f t="shared" si="121"/>
        <v>-5.8483223486768878</v>
      </c>
      <c r="H722" s="16">
        <f t="shared" si="126"/>
        <v>786.04635998005142</v>
      </c>
      <c r="I722" s="14">
        <f t="shared" si="122"/>
        <v>-6.4430940423598315</v>
      </c>
      <c r="J722" s="63"/>
      <c r="K722" s="15">
        <f t="shared" si="123"/>
        <v>-4.8999999999999986</v>
      </c>
      <c r="L722" s="15">
        <f t="shared" si="124"/>
        <v>0</v>
      </c>
      <c r="M722" s="62"/>
      <c r="N722" s="21">
        <v>1746</v>
      </c>
      <c r="O722" s="21">
        <v>786</v>
      </c>
      <c r="P722" s="21">
        <f t="shared" si="127"/>
        <v>960</v>
      </c>
      <c r="Q722" s="16">
        <f t="shared" si="128"/>
        <v>145.5</v>
      </c>
      <c r="R722" s="16">
        <f t="shared" si="129"/>
        <v>196.5</v>
      </c>
      <c r="S722" s="16">
        <f t="shared" si="130"/>
        <v>120</v>
      </c>
      <c r="T722" s="15">
        <f t="shared" si="131"/>
        <v>0.52577319587628868</v>
      </c>
      <c r="U722"/>
      <c r="V722" s="13"/>
      <c r="W722" s="13"/>
      <c r="X722" s="13"/>
    </row>
    <row r="723" spans="1:24" s="64" customFormat="1" ht="18" customHeight="1" x14ac:dyDescent="0.2">
      <c r="A723" s="13">
        <v>82.174999999999997</v>
      </c>
      <c r="B723" s="14">
        <v>4.4059999999999997</v>
      </c>
      <c r="C723" s="14">
        <v>0.64400000000000002</v>
      </c>
      <c r="D723" s="15">
        <v>-4.9400000000000004</v>
      </c>
      <c r="E723" s="62"/>
      <c r="F723" s="16">
        <f t="shared" si="125"/>
        <v>1811.5532444042503</v>
      </c>
      <c r="G723" s="15">
        <f t="shared" si="121"/>
        <v>-5.9659037078145127</v>
      </c>
      <c r="H723" s="16">
        <f t="shared" si="126"/>
        <v>812.93894429511238</v>
      </c>
      <c r="I723" s="14">
        <f t="shared" si="122"/>
        <v>-6.5514963650395188</v>
      </c>
      <c r="J723" s="63"/>
      <c r="K723" s="15">
        <f t="shared" si="123"/>
        <v>-4.9399999999999977</v>
      </c>
      <c r="L723" s="15">
        <f t="shared" si="124"/>
        <v>0</v>
      </c>
      <c r="M723" s="62"/>
      <c r="N723" s="21">
        <v>1812</v>
      </c>
      <c r="O723" s="21">
        <v>813</v>
      </c>
      <c r="P723" s="21">
        <f t="shared" si="127"/>
        <v>999</v>
      </c>
      <c r="Q723" s="16">
        <f t="shared" si="128"/>
        <v>151</v>
      </c>
      <c r="R723" s="16">
        <f t="shared" si="129"/>
        <v>203.25</v>
      </c>
      <c r="S723" s="16">
        <f t="shared" si="130"/>
        <v>124.875</v>
      </c>
      <c r="T723" s="15">
        <f t="shared" si="131"/>
        <v>0.51903973509933776</v>
      </c>
      <c r="U723"/>
      <c r="V723" s="13"/>
      <c r="W723" s="13"/>
      <c r="X723" s="13"/>
    </row>
    <row r="724" spans="1:24" s="64" customFormat="1" ht="18" customHeight="1" x14ac:dyDescent="0.2">
      <c r="A724" s="13">
        <v>82.224999999999994</v>
      </c>
      <c r="B724" s="14">
        <v>4.1109999999999998</v>
      </c>
      <c r="C724" s="14">
        <v>0.61399999999999999</v>
      </c>
      <c r="D724" s="15">
        <v>-4.9800000000000004</v>
      </c>
      <c r="E724" s="62"/>
      <c r="F724" s="16">
        <f t="shared" si="125"/>
        <v>1875.1462672595367</v>
      </c>
      <c r="G724" s="15">
        <f t="shared" si="121"/>
        <v>-6.0791112761236121</v>
      </c>
      <c r="H724" s="16">
        <f t="shared" si="126"/>
        <v>839.8905222668127</v>
      </c>
      <c r="I724" s="14">
        <f t="shared" si="122"/>
        <v>-6.6531717268959367</v>
      </c>
      <c r="J724" s="63"/>
      <c r="K724" s="15">
        <f t="shared" si="123"/>
        <v>-4.9800000000000004</v>
      </c>
      <c r="L724" s="15">
        <f t="shared" si="124"/>
        <v>0</v>
      </c>
      <c r="M724" s="62"/>
      <c r="N724" s="21">
        <v>1875</v>
      </c>
      <c r="O724" s="21">
        <v>840</v>
      </c>
      <c r="P724" s="21">
        <f t="shared" si="127"/>
        <v>1035</v>
      </c>
      <c r="Q724" s="16">
        <f t="shared" si="128"/>
        <v>156.25</v>
      </c>
      <c r="R724" s="16">
        <f t="shared" si="129"/>
        <v>210</v>
      </c>
      <c r="S724" s="16">
        <f t="shared" si="130"/>
        <v>129.375</v>
      </c>
      <c r="T724" s="15">
        <f t="shared" si="131"/>
        <v>0.51600000000000001</v>
      </c>
      <c r="U724"/>
      <c r="V724" s="13"/>
      <c r="W724" s="13"/>
      <c r="X724" s="13"/>
    </row>
    <row r="725" spans="1:24" s="64" customFormat="1" ht="18" customHeight="1" x14ac:dyDescent="0.2">
      <c r="A725" s="13">
        <v>82.275000000000006</v>
      </c>
      <c r="B725" s="14">
        <v>3.9079999999999999</v>
      </c>
      <c r="C725" s="14">
        <v>0.59199999999999997</v>
      </c>
      <c r="D725" s="15">
        <v>-5.0199999999999996</v>
      </c>
      <c r="E725" s="62"/>
      <c r="F725" s="16">
        <f t="shared" si="125"/>
        <v>1924.6937304828248</v>
      </c>
      <c r="G725" s="15">
        <f t="shared" si="121"/>
        <v>-6.1726982041284693</v>
      </c>
      <c r="H725" s="16">
        <f t="shared" si="126"/>
        <v>863.00155000598011</v>
      </c>
      <c r="I725" s="14">
        <f t="shared" si="122"/>
        <v>-6.7353008416008633</v>
      </c>
      <c r="J725" s="63"/>
      <c r="K725" s="15">
        <f t="shared" si="123"/>
        <v>-5.0199999999999978</v>
      </c>
      <c r="L725" s="15">
        <f t="shared" si="124"/>
        <v>0</v>
      </c>
      <c r="M725" s="62"/>
      <c r="N725" s="21">
        <v>1925</v>
      </c>
      <c r="O725" s="21">
        <v>863</v>
      </c>
      <c r="P725" s="21">
        <f t="shared" si="127"/>
        <v>1062</v>
      </c>
      <c r="Q725" s="16">
        <f t="shared" si="128"/>
        <v>160.41666666666666</v>
      </c>
      <c r="R725" s="16">
        <f t="shared" si="129"/>
        <v>215.75</v>
      </c>
      <c r="S725" s="16">
        <f t="shared" si="130"/>
        <v>132.75</v>
      </c>
      <c r="T725" s="15">
        <f t="shared" si="131"/>
        <v>0.51740259740259742</v>
      </c>
      <c r="U725"/>
      <c r="V725" s="13"/>
      <c r="W725" s="13"/>
      <c r="X725" s="13"/>
    </row>
    <row r="726" spans="1:24" s="64" customFormat="1" ht="18" customHeight="1" x14ac:dyDescent="0.2">
      <c r="A726" s="13">
        <v>82.325000000000003</v>
      </c>
      <c r="B726" s="14">
        <v>3.8460000000000001</v>
      </c>
      <c r="C726" s="14">
        <v>0.58499999999999996</v>
      </c>
      <c r="D726" s="15">
        <v>-5.07</v>
      </c>
      <c r="E726" s="62"/>
      <c r="F726" s="16">
        <f t="shared" si="125"/>
        <v>1941.0125968992247</v>
      </c>
      <c r="G726" s="15">
        <f t="shared" si="121"/>
        <v>-6.232009790410026</v>
      </c>
      <c r="H726" s="16">
        <f t="shared" si="126"/>
        <v>878.056447786072</v>
      </c>
      <c r="I726" s="14">
        <f t="shared" si="122"/>
        <v>-6.7864756161239841</v>
      </c>
      <c r="J726" s="63"/>
      <c r="K726" s="15">
        <f t="shared" si="123"/>
        <v>-5.07</v>
      </c>
      <c r="L726" s="15">
        <f t="shared" si="124"/>
        <v>0</v>
      </c>
      <c r="M726" s="62"/>
      <c r="N726" s="21">
        <v>1941</v>
      </c>
      <c r="O726" s="21">
        <v>878</v>
      </c>
      <c r="P726" s="21">
        <f t="shared" si="127"/>
        <v>1063</v>
      </c>
      <c r="Q726" s="16">
        <f t="shared" si="128"/>
        <v>161.75</v>
      </c>
      <c r="R726" s="16">
        <f t="shared" si="129"/>
        <v>219.5</v>
      </c>
      <c r="S726" s="16">
        <f t="shared" si="130"/>
        <v>132.875</v>
      </c>
      <c r="T726" s="15">
        <f t="shared" si="131"/>
        <v>0.53554868624420404</v>
      </c>
      <c r="U726"/>
      <c r="V726" s="13"/>
      <c r="W726" s="13"/>
      <c r="X726" s="13"/>
    </row>
    <row r="727" spans="1:24" s="64" customFormat="1" ht="18" customHeight="1" x14ac:dyDescent="0.2">
      <c r="A727" s="13">
        <v>82.375</v>
      </c>
      <c r="B727" s="14">
        <v>3.9359999999999999</v>
      </c>
      <c r="C727" s="14">
        <v>0.59499999999999997</v>
      </c>
      <c r="D727" s="15">
        <v>-5.14</v>
      </c>
      <c r="E727" s="62"/>
      <c r="F727" s="16">
        <f t="shared" si="125"/>
        <v>1917.7836285303972</v>
      </c>
      <c r="G727" s="15">
        <f t="shared" si="121"/>
        <v>-6.2571289789603446</v>
      </c>
      <c r="H727" s="16">
        <f t="shared" si="126"/>
        <v>884.5309252659921</v>
      </c>
      <c r="I727" s="14">
        <f t="shared" si="122"/>
        <v>-6.8079480565075592</v>
      </c>
      <c r="J727" s="63"/>
      <c r="K727" s="15">
        <f t="shared" si="123"/>
        <v>-5.1399999999999988</v>
      </c>
      <c r="L727" s="15">
        <f t="shared" si="124"/>
        <v>0</v>
      </c>
      <c r="M727" s="62"/>
      <c r="N727" s="21">
        <v>1918</v>
      </c>
      <c r="O727" s="21">
        <v>885</v>
      </c>
      <c r="P727" s="21">
        <f t="shared" si="127"/>
        <v>1033</v>
      </c>
      <c r="Q727" s="16">
        <f t="shared" si="128"/>
        <v>159.83333333333334</v>
      </c>
      <c r="R727" s="16">
        <f t="shared" si="129"/>
        <v>221.25</v>
      </c>
      <c r="S727" s="16">
        <f t="shared" si="130"/>
        <v>129.125</v>
      </c>
      <c r="T727" s="15">
        <f t="shared" si="131"/>
        <v>0.5763816475495307</v>
      </c>
      <c r="U727"/>
      <c r="V727" s="13"/>
      <c r="W727" s="13"/>
      <c r="X727" s="13"/>
    </row>
    <row r="728" spans="1:24" s="64" customFormat="1" ht="18" customHeight="1" x14ac:dyDescent="0.2">
      <c r="A728" s="13">
        <v>82.424999999999997</v>
      </c>
      <c r="B728" s="14">
        <v>4.1589999999999998</v>
      </c>
      <c r="C728" s="14">
        <v>0.61899999999999999</v>
      </c>
      <c r="D728" s="15">
        <v>-5.22</v>
      </c>
      <c r="E728" s="62"/>
      <c r="F728" s="16">
        <f t="shared" si="125"/>
        <v>1864.2391810144252</v>
      </c>
      <c r="G728" s="15">
        <f t="shared" si="121"/>
        <v>-6.2495732336227654</v>
      </c>
      <c r="H728" s="16">
        <f t="shared" si="126"/>
        <v>882.57717724963447</v>
      </c>
      <c r="I728" s="14">
        <f t="shared" si="122"/>
        <v>-6.8015016902805758</v>
      </c>
      <c r="J728" s="63"/>
      <c r="K728" s="15">
        <f t="shared" si="123"/>
        <v>-5.2199999999999989</v>
      </c>
      <c r="L728" s="15">
        <f t="shared" si="124"/>
        <v>0</v>
      </c>
      <c r="M728" s="62"/>
      <c r="N728" s="21">
        <v>1864</v>
      </c>
      <c r="O728" s="21">
        <v>883</v>
      </c>
      <c r="P728" s="21">
        <f t="shared" si="127"/>
        <v>981</v>
      </c>
      <c r="Q728" s="16">
        <f t="shared" si="128"/>
        <v>155.33333333333334</v>
      </c>
      <c r="R728" s="16">
        <f t="shared" si="129"/>
        <v>220.75</v>
      </c>
      <c r="S728" s="16">
        <f t="shared" si="130"/>
        <v>122.625</v>
      </c>
      <c r="T728" s="15">
        <f t="shared" si="131"/>
        <v>0.63170600858369097</v>
      </c>
      <c r="U728"/>
      <c r="V728" s="13"/>
      <c r="W728" s="13"/>
      <c r="X728" s="13"/>
    </row>
    <row r="729" spans="1:24" s="64" customFormat="1" ht="18" customHeight="1" x14ac:dyDescent="0.2">
      <c r="A729" s="13">
        <v>82.474999999999994</v>
      </c>
      <c r="B729" s="14">
        <v>4.4770000000000003</v>
      </c>
      <c r="C729" s="14">
        <v>0.65100000000000002</v>
      </c>
      <c r="D729" s="15">
        <v>-5.31</v>
      </c>
      <c r="E729" s="62"/>
      <c r="F729" s="16">
        <f t="shared" si="125"/>
        <v>1797.3306415432928</v>
      </c>
      <c r="G729" s="15">
        <f t="shared" si="121"/>
        <v>-6.2280997190423966</v>
      </c>
      <c r="H729" s="16">
        <f t="shared" si="126"/>
        <v>877.05395303583327</v>
      </c>
      <c r="I729" s="14">
        <f t="shared" si="122"/>
        <v>-6.7831225238947619</v>
      </c>
      <c r="J729" s="63"/>
      <c r="K729" s="15">
        <f t="shared" si="123"/>
        <v>-5.3100000000000005</v>
      </c>
      <c r="L729" s="15">
        <f t="shared" si="124"/>
        <v>0</v>
      </c>
      <c r="M729" s="62"/>
      <c r="N729" s="21">
        <v>1797</v>
      </c>
      <c r="O729" s="21">
        <v>877</v>
      </c>
      <c r="P729" s="21">
        <f t="shared" si="127"/>
        <v>920</v>
      </c>
      <c r="Q729" s="16">
        <f t="shared" si="128"/>
        <v>149.75</v>
      </c>
      <c r="R729" s="16">
        <f t="shared" si="129"/>
        <v>219.25</v>
      </c>
      <c r="S729" s="16">
        <f t="shared" si="130"/>
        <v>115</v>
      </c>
      <c r="T729" s="15">
        <f t="shared" si="131"/>
        <v>0.69616026711185308</v>
      </c>
      <c r="U729"/>
      <c r="V729" s="13"/>
      <c r="W729" s="13"/>
      <c r="X729" s="13"/>
    </row>
    <row r="730" spans="1:24" s="64" customFormat="1" ht="18" customHeight="1" x14ac:dyDescent="0.2">
      <c r="A730" s="13">
        <v>82.525000000000006</v>
      </c>
      <c r="B730" s="14">
        <v>4.8529999999999998</v>
      </c>
      <c r="C730" s="14">
        <v>0.68600000000000005</v>
      </c>
      <c r="D730" s="15">
        <v>-5.38</v>
      </c>
      <c r="E730" s="62"/>
      <c r="F730" s="16">
        <f t="shared" si="125"/>
        <v>1729.4409669760412</v>
      </c>
      <c r="G730" s="15">
        <f t="shared" si="121"/>
        <v>-6.1861590323618909</v>
      </c>
      <c r="H730" s="16">
        <f t="shared" si="126"/>
        <v>866.38996588261546</v>
      </c>
      <c r="I730" s="14">
        <f t="shared" si="122"/>
        <v>-6.7469738784705804</v>
      </c>
      <c r="J730" s="63"/>
      <c r="K730" s="15">
        <f t="shared" si="123"/>
        <v>-5.3800000000000026</v>
      </c>
      <c r="L730" s="15">
        <f t="shared" si="124"/>
        <v>0</v>
      </c>
      <c r="M730" s="62"/>
      <c r="N730" s="21">
        <v>1729</v>
      </c>
      <c r="O730" s="21">
        <v>866</v>
      </c>
      <c r="P730" s="21">
        <f t="shared" si="127"/>
        <v>863</v>
      </c>
      <c r="Q730" s="16">
        <f t="shared" si="128"/>
        <v>144.08333333333334</v>
      </c>
      <c r="R730" s="16">
        <f t="shared" si="129"/>
        <v>216.5</v>
      </c>
      <c r="S730" s="16">
        <f t="shared" si="130"/>
        <v>107.875</v>
      </c>
      <c r="T730" s="15">
        <f t="shared" si="131"/>
        <v>0.75390399074609593</v>
      </c>
      <c r="U730"/>
      <c r="V730" s="13"/>
      <c r="W730" s="13"/>
      <c r="X730" s="13"/>
    </row>
    <row r="731" spans="1:24" s="64" customFormat="1" ht="18" customHeight="1" x14ac:dyDescent="0.2">
      <c r="A731" s="13">
        <v>82.575000000000003</v>
      </c>
      <c r="B731" s="14">
        <v>5.2240000000000002</v>
      </c>
      <c r="C731" s="14">
        <v>0.71799999999999997</v>
      </c>
      <c r="D731" s="15">
        <v>-5.43</v>
      </c>
      <c r="E731" s="62"/>
      <c r="F731" s="16">
        <f t="shared" si="125"/>
        <v>1671.7087419152931</v>
      </c>
      <c r="G731" s="15">
        <f t="shared" si="121"/>
        <v>-6.140302071612088</v>
      </c>
      <c r="H731" s="16">
        <f t="shared" si="126"/>
        <v>854.91368156064357</v>
      </c>
      <c r="I731" s="14">
        <f t="shared" si="122"/>
        <v>-6.7070642433773182</v>
      </c>
      <c r="J731" s="63"/>
      <c r="K731" s="15">
        <f t="shared" si="123"/>
        <v>-5.43</v>
      </c>
      <c r="L731" s="15">
        <f t="shared" si="124"/>
        <v>0</v>
      </c>
      <c r="M731" s="62"/>
      <c r="N731" s="21">
        <v>1672</v>
      </c>
      <c r="O731" s="21">
        <v>855</v>
      </c>
      <c r="P731" s="21">
        <f t="shared" si="127"/>
        <v>817</v>
      </c>
      <c r="Q731" s="16">
        <f t="shared" si="128"/>
        <v>139.33333333333334</v>
      </c>
      <c r="R731" s="16">
        <f t="shared" si="129"/>
        <v>213.75</v>
      </c>
      <c r="S731" s="16">
        <f t="shared" si="130"/>
        <v>102.125</v>
      </c>
      <c r="T731" s="15">
        <f t="shared" si="131"/>
        <v>0.80113636363636354</v>
      </c>
      <c r="U731"/>
      <c r="V731" s="13"/>
      <c r="W731" s="13"/>
      <c r="X731" s="13"/>
    </row>
    <row r="732" spans="1:24" s="64" customFormat="1" ht="18" customHeight="1" x14ac:dyDescent="0.2">
      <c r="A732" s="13">
        <v>82.625</v>
      </c>
      <c r="B732" s="14">
        <v>5.61</v>
      </c>
      <c r="C732" s="14">
        <v>0.749</v>
      </c>
      <c r="D732" s="15">
        <v>-5.42</v>
      </c>
      <c r="E732" s="62"/>
      <c r="F732" s="16">
        <f t="shared" si="125"/>
        <v>1619.3411479385609</v>
      </c>
      <c r="G732" s="15">
        <f t="shared" si="121"/>
        <v>-6.0579395096419058</v>
      </c>
      <c r="H732" s="16">
        <f t="shared" si="126"/>
        <v>834.76818168208661</v>
      </c>
      <c r="I732" s="14">
        <f t="shared" si="122"/>
        <v>-6.6343529227363769</v>
      </c>
      <c r="J732" s="63"/>
      <c r="K732" s="15">
        <f t="shared" si="123"/>
        <v>-5.4200000000000026</v>
      </c>
      <c r="L732" s="15">
        <f t="shared" si="124"/>
        <v>0</v>
      </c>
      <c r="M732" s="62"/>
      <c r="N732" s="21">
        <v>1619</v>
      </c>
      <c r="O732" s="21">
        <v>835</v>
      </c>
      <c r="P732" s="21">
        <f t="shared" si="127"/>
        <v>784</v>
      </c>
      <c r="Q732" s="16">
        <f t="shared" si="128"/>
        <v>134.91666666666666</v>
      </c>
      <c r="R732" s="16">
        <f t="shared" si="129"/>
        <v>208.75</v>
      </c>
      <c r="S732" s="16">
        <f t="shared" si="130"/>
        <v>98</v>
      </c>
      <c r="T732" s="15">
        <f t="shared" si="131"/>
        <v>0.82087708462013598</v>
      </c>
      <c r="U732"/>
      <c r="V732" s="13"/>
      <c r="W732" s="13"/>
      <c r="X732" s="13"/>
    </row>
    <row r="733" spans="1:24" s="64" customFormat="1" ht="18" customHeight="1" x14ac:dyDescent="0.2">
      <c r="A733" s="13">
        <v>82.674999999999997</v>
      </c>
      <c r="B733" s="14">
        <v>6.109</v>
      </c>
      <c r="C733" s="14">
        <v>0.78600000000000003</v>
      </c>
      <c r="D733" s="15">
        <v>-5.34</v>
      </c>
      <c r="E733" s="62"/>
      <c r="F733" s="16">
        <f t="shared" si="125"/>
        <v>1560.9779855834795</v>
      </c>
      <c r="G733" s="15">
        <f t="shared" si="121"/>
        <v>-5.9159707754078656</v>
      </c>
      <c r="H733" s="16">
        <f t="shared" si="126"/>
        <v>801.38543949061977</v>
      </c>
      <c r="I733" s="14">
        <f t="shared" si="122"/>
        <v>-6.5058163212483109</v>
      </c>
      <c r="J733" s="63"/>
      <c r="K733" s="15">
        <f t="shared" si="123"/>
        <v>-5.3400000000000016</v>
      </c>
      <c r="L733" s="15">
        <f t="shared" si="124"/>
        <v>0</v>
      </c>
      <c r="M733" s="62"/>
      <c r="N733" s="21">
        <v>1561</v>
      </c>
      <c r="O733" s="21">
        <v>801</v>
      </c>
      <c r="P733" s="21">
        <f t="shared" si="127"/>
        <v>760</v>
      </c>
      <c r="Q733" s="16">
        <f t="shared" si="128"/>
        <v>130.08333333333334</v>
      </c>
      <c r="R733" s="16">
        <f t="shared" si="129"/>
        <v>200.25</v>
      </c>
      <c r="S733" s="16">
        <f t="shared" si="130"/>
        <v>95</v>
      </c>
      <c r="T733" s="15">
        <f t="shared" si="131"/>
        <v>0.809096732863549</v>
      </c>
      <c r="U733"/>
      <c r="V733" s="13"/>
      <c r="W733" s="13"/>
      <c r="X733" s="13"/>
    </row>
    <row r="734" spans="1:24" s="64" customFormat="1" ht="18" customHeight="1" x14ac:dyDescent="0.2">
      <c r="A734" s="13">
        <v>82.724999999999994</v>
      </c>
      <c r="B734" s="14">
        <v>6.6680000000000001</v>
      </c>
      <c r="C734" s="14">
        <v>0.82399999999999995</v>
      </c>
      <c r="D734" s="15">
        <v>-5.23</v>
      </c>
      <c r="E734" s="62"/>
      <c r="F734" s="16">
        <f t="shared" si="125"/>
        <v>1505.2601916212661</v>
      </c>
      <c r="G734" s="15">
        <f t="shared" si="121"/>
        <v>-5.7538391692880824</v>
      </c>
      <c r="H734" s="16">
        <f t="shared" si="126"/>
        <v>765.20477561077087</v>
      </c>
      <c r="I734" s="14">
        <f t="shared" si="122"/>
        <v>-6.3538422313895664</v>
      </c>
      <c r="J734" s="63"/>
      <c r="K734" s="15">
        <f t="shared" si="123"/>
        <v>-5.2300000000000022</v>
      </c>
      <c r="L734" s="15">
        <f t="shared" si="124"/>
        <v>0</v>
      </c>
      <c r="M734" s="62"/>
      <c r="N734" s="21">
        <v>1505</v>
      </c>
      <c r="O734" s="21">
        <v>765</v>
      </c>
      <c r="P734" s="21">
        <f t="shared" si="127"/>
        <v>740</v>
      </c>
      <c r="Q734" s="16">
        <f t="shared" si="128"/>
        <v>125.41666666666667</v>
      </c>
      <c r="R734" s="16">
        <f t="shared" si="129"/>
        <v>191.25</v>
      </c>
      <c r="S734" s="16">
        <f t="shared" si="130"/>
        <v>92.5</v>
      </c>
      <c r="T734" s="15">
        <f t="shared" si="131"/>
        <v>0.78737541528239197</v>
      </c>
      <c r="U734"/>
      <c r="V734" s="13"/>
      <c r="W734" s="13"/>
      <c r="X734" s="13"/>
    </row>
    <row r="735" spans="1:24" s="64" customFormat="1" ht="18" customHeight="1" x14ac:dyDescent="0.2">
      <c r="A735" s="13">
        <v>82.775000000000006</v>
      </c>
      <c r="B735" s="14">
        <v>7.1609999999999996</v>
      </c>
      <c r="C735" s="14">
        <v>0.85499999999999998</v>
      </c>
      <c r="D735" s="15">
        <v>-5.1100000000000003</v>
      </c>
      <c r="E735" s="62"/>
      <c r="F735" s="16">
        <f t="shared" si="125"/>
        <v>1462.6688572471705</v>
      </c>
      <c r="G735" s="15">
        <f t="shared" si="121"/>
        <v>-5.6016803836262925</v>
      </c>
      <c r="H735" s="16">
        <f t="shared" si="126"/>
        <v>732.99384218505156</v>
      </c>
      <c r="I735" s="14">
        <f t="shared" si="122"/>
        <v>-6.2059186370221742</v>
      </c>
      <c r="J735" s="63"/>
      <c r="K735" s="15">
        <f t="shared" si="123"/>
        <v>-5.1100000000000012</v>
      </c>
      <c r="L735" s="15">
        <f t="shared" si="124"/>
        <v>0</v>
      </c>
      <c r="M735" s="62"/>
      <c r="N735" s="21">
        <v>1463</v>
      </c>
      <c r="O735" s="21">
        <v>733</v>
      </c>
      <c r="P735" s="21">
        <f t="shared" si="127"/>
        <v>730</v>
      </c>
      <c r="Q735" s="16">
        <f t="shared" si="128"/>
        <v>121.91666666666667</v>
      </c>
      <c r="R735" s="16">
        <f t="shared" si="129"/>
        <v>183.25</v>
      </c>
      <c r="S735" s="16">
        <f t="shared" si="130"/>
        <v>91.25</v>
      </c>
      <c r="T735" s="15">
        <f t="shared" si="131"/>
        <v>0.75461380724538618</v>
      </c>
      <c r="U735"/>
      <c r="V735" s="13"/>
      <c r="W735" s="13"/>
      <c r="X735" s="13"/>
    </row>
    <row r="736" spans="1:24" s="64" customFormat="1" ht="18" customHeight="1" x14ac:dyDescent="0.2">
      <c r="A736" s="13">
        <v>82.825000000000003</v>
      </c>
      <c r="B736" s="14">
        <v>7.4820000000000002</v>
      </c>
      <c r="C736" s="14">
        <v>0.874</v>
      </c>
      <c r="D736" s="15">
        <v>-5.03</v>
      </c>
      <c r="E736" s="62"/>
      <c r="F736" s="16">
        <f t="shared" si="125"/>
        <v>1437.7355104970393</v>
      </c>
      <c r="G736" s="15">
        <f t="shared" si="121"/>
        <v>-5.5041813278008886</v>
      </c>
      <c r="H736" s="16">
        <f t="shared" si="126"/>
        <v>713.18298321049656</v>
      </c>
      <c r="I736" s="14">
        <f t="shared" si="122"/>
        <v>-6.1083041790976811</v>
      </c>
      <c r="J736" s="63"/>
      <c r="K736" s="15">
        <f t="shared" si="123"/>
        <v>-5.0299999999999994</v>
      </c>
      <c r="L736" s="15">
        <f t="shared" si="124"/>
        <v>0</v>
      </c>
      <c r="M736" s="62"/>
      <c r="N736" s="21">
        <v>1438</v>
      </c>
      <c r="O736" s="21">
        <v>713</v>
      </c>
      <c r="P736" s="21">
        <f t="shared" si="127"/>
        <v>725</v>
      </c>
      <c r="Q736" s="16">
        <f t="shared" si="128"/>
        <v>119.83333333333333</v>
      </c>
      <c r="R736" s="16">
        <f t="shared" si="129"/>
        <v>178.25</v>
      </c>
      <c r="S736" s="16">
        <f t="shared" si="130"/>
        <v>90.625</v>
      </c>
      <c r="T736" s="15">
        <f t="shared" si="131"/>
        <v>0.7312239221140473</v>
      </c>
      <c r="U736"/>
      <c r="V736" s="13"/>
      <c r="W736" s="13"/>
      <c r="X736" s="13"/>
    </row>
    <row r="737" spans="1:24" s="64" customFormat="1" ht="18" customHeight="1" x14ac:dyDescent="0.2">
      <c r="A737" s="13">
        <v>82.875</v>
      </c>
      <c r="B737" s="14">
        <v>7.5679999999999996</v>
      </c>
      <c r="C737" s="14">
        <v>0.879</v>
      </c>
      <c r="D737" s="15">
        <v>-5.0199999999999996</v>
      </c>
      <c r="E737" s="62"/>
      <c r="F737" s="16">
        <f t="shared" si="125"/>
        <v>1431.3147552697392</v>
      </c>
      <c r="G737" s="15">
        <f t="shared" si="121"/>
        <v>-5.4867625310531043</v>
      </c>
      <c r="H737" s="16">
        <f t="shared" si="126"/>
        <v>709.70890544388999</v>
      </c>
      <c r="I737" s="14">
        <f t="shared" si="122"/>
        <v>-6.0906246599949938</v>
      </c>
      <c r="J737" s="63"/>
      <c r="K737" s="15">
        <f t="shared" si="123"/>
        <v>-5.0199999999999996</v>
      </c>
      <c r="L737" s="15">
        <f t="shared" si="124"/>
        <v>0</v>
      </c>
      <c r="M737" s="62"/>
      <c r="N737" s="21">
        <v>1431</v>
      </c>
      <c r="O737" s="21">
        <v>710</v>
      </c>
      <c r="P737" s="21">
        <f t="shared" si="127"/>
        <v>721</v>
      </c>
      <c r="Q737" s="16">
        <f t="shared" si="128"/>
        <v>119.25</v>
      </c>
      <c r="R737" s="16">
        <f t="shared" si="129"/>
        <v>177.5</v>
      </c>
      <c r="S737" s="16">
        <f t="shared" si="130"/>
        <v>90.125</v>
      </c>
      <c r="T737" s="15">
        <f t="shared" si="131"/>
        <v>0.73270440251572322</v>
      </c>
      <c r="U737"/>
      <c r="V737" s="13"/>
      <c r="W737" s="13"/>
      <c r="X737" s="13"/>
    </row>
    <row r="738" spans="1:24" s="64" customFormat="1" ht="18" customHeight="1" x14ac:dyDescent="0.2">
      <c r="A738" s="13">
        <v>82.924999999999997</v>
      </c>
      <c r="B738" s="14">
        <v>7.5679999999999996</v>
      </c>
      <c r="C738" s="14">
        <v>0.879</v>
      </c>
      <c r="D738" s="15">
        <v>-5.0599999999999996</v>
      </c>
      <c r="E738" s="62"/>
      <c r="F738" s="16">
        <f t="shared" si="125"/>
        <v>1431.3147552697392</v>
      </c>
      <c r="G738" s="15">
        <f t="shared" si="121"/>
        <v>-5.5162382403913739</v>
      </c>
      <c r="H738" s="16">
        <f t="shared" si="126"/>
        <v>715.59908962195459</v>
      </c>
      <c r="I738" s="14">
        <f t="shared" si="122"/>
        <v>-6.1204984950990156</v>
      </c>
      <c r="J738" s="63"/>
      <c r="K738" s="15">
        <f t="shared" si="123"/>
        <v>-5.0599999999999978</v>
      </c>
      <c r="L738" s="15">
        <f t="shared" si="124"/>
        <v>0</v>
      </c>
      <c r="M738" s="62"/>
      <c r="N738" s="21">
        <v>1431</v>
      </c>
      <c r="O738" s="21">
        <v>716</v>
      </c>
      <c r="P738" s="21">
        <f t="shared" si="127"/>
        <v>715</v>
      </c>
      <c r="Q738" s="16">
        <f t="shared" si="128"/>
        <v>119.25</v>
      </c>
      <c r="R738" s="16">
        <f t="shared" si="129"/>
        <v>179</v>
      </c>
      <c r="S738" s="16">
        <f t="shared" si="130"/>
        <v>89.375</v>
      </c>
      <c r="T738" s="15">
        <f t="shared" si="131"/>
        <v>0.75157232704402521</v>
      </c>
      <c r="U738"/>
      <c r="V738" s="13"/>
      <c r="W738" s="13"/>
      <c r="X738" s="13"/>
    </row>
    <row r="739" spans="1:24" s="64" customFormat="1" ht="18" customHeight="1" x14ac:dyDescent="0.2">
      <c r="A739" s="13">
        <v>82.974999999999994</v>
      </c>
      <c r="B739" s="14">
        <v>7.5679999999999996</v>
      </c>
      <c r="C739" s="14">
        <v>0.879</v>
      </c>
      <c r="D739" s="15">
        <v>-5.12</v>
      </c>
      <c r="E739" s="62"/>
      <c r="F739" s="16">
        <f t="shared" si="125"/>
        <v>1431.3147552697392</v>
      </c>
      <c r="G739" s="15">
        <f t="shared" si="121"/>
        <v>-5.5599327935157614</v>
      </c>
      <c r="H739" s="16">
        <f t="shared" si="126"/>
        <v>724.43436588905195</v>
      </c>
      <c r="I739" s="14">
        <f t="shared" si="122"/>
        <v>-6.1643983868174379</v>
      </c>
      <c r="J739" s="63"/>
      <c r="K739" s="15">
        <f t="shared" si="123"/>
        <v>-5.1199999999999992</v>
      </c>
      <c r="L739" s="15">
        <f t="shared" si="124"/>
        <v>0</v>
      </c>
      <c r="M739" s="62"/>
      <c r="N739" s="21">
        <v>1431</v>
      </c>
      <c r="O739" s="21">
        <v>724</v>
      </c>
      <c r="P739" s="21">
        <f t="shared" si="127"/>
        <v>707</v>
      </c>
      <c r="Q739" s="16">
        <f t="shared" si="128"/>
        <v>119.25</v>
      </c>
      <c r="R739" s="16">
        <f t="shared" si="129"/>
        <v>181</v>
      </c>
      <c r="S739" s="16">
        <f t="shared" si="130"/>
        <v>88.375</v>
      </c>
      <c r="T739" s="15">
        <f t="shared" si="131"/>
        <v>0.77672955974842772</v>
      </c>
      <c r="U739"/>
      <c r="V739" s="13"/>
      <c r="W739" s="13"/>
      <c r="X739" s="13"/>
    </row>
    <row r="740" spans="1:24" s="64" customFormat="1" ht="18" customHeight="1" x14ac:dyDescent="0.2">
      <c r="A740" s="13">
        <v>83.025000000000006</v>
      </c>
      <c r="B740" s="14">
        <v>7.5510000000000002</v>
      </c>
      <c r="C740" s="14">
        <v>0.878</v>
      </c>
      <c r="D740" s="15">
        <v>-5.2</v>
      </c>
      <c r="E740" s="62"/>
      <c r="F740" s="16">
        <f t="shared" si="125"/>
        <v>1432.5943143214731</v>
      </c>
      <c r="G740" s="15">
        <f t="shared" si="121"/>
        <v>-5.6192732942540404</v>
      </c>
      <c r="H740" s="16">
        <f t="shared" si="126"/>
        <v>736.63598825398299</v>
      </c>
      <c r="I740" s="14">
        <f t="shared" si="122"/>
        <v>-6.2232932940117287</v>
      </c>
      <c r="J740" s="63"/>
      <c r="K740" s="15">
        <f t="shared" si="123"/>
        <v>-5.2000000000000011</v>
      </c>
      <c r="L740" s="15">
        <f t="shared" si="124"/>
        <v>0</v>
      </c>
      <c r="M740" s="62"/>
      <c r="N740" s="21">
        <v>1433</v>
      </c>
      <c r="O740" s="21">
        <v>737</v>
      </c>
      <c r="P740" s="21">
        <f t="shared" si="127"/>
        <v>696</v>
      </c>
      <c r="Q740" s="16">
        <f t="shared" si="128"/>
        <v>119.41666666666667</v>
      </c>
      <c r="R740" s="16">
        <f t="shared" si="129"/>
        <v>184.25</v>
      </c>
      <c r="S740" s="16">
        <f t="shared" si="130"/>
        <v>87</v>
      </c>
      <c r="T740" s="15">
        <f t="shared" si="131"/>
        <v>0.81437543614794139</v>
      </c>
      <c r="U740"/>
      <c r="V740" s="13"/>
      <c r="W740" s="13"/>
      <c r="X740" s="13"/>
    </row>
    <row r="741" spans="1:24" s="64" customFormat="1" ht="18" customHeight="1" x14ac:dyDescent="0.2">
      <c r="A741" s="13">
        <v>83.075000000000003</v>
      </c>
      <c r="B741" s="14">
        <v>7.5339999999999998</v>
      </c>
      <c r="C741" s="14">
        <v>0.877</v>
      </c>
      <c r="D741" s="15">
        <v>-5.26</v>
      </c>
      <c r="E741" s="62"/>
      <c r="F741" s="16">
        <f t="shared" si="125"/>
        <v>1433.876163206872</v>
      </c>
      <c r="G741" s="15">
        <f t="shared" si="121"/>
        <v>-5.663612362620718</v>
      </c>
      <c r="H741" s="16">
        <f t="shared" si="126"/>
        <v>745.90908354469161</v>
      </c>
      <c r="I741" s="14">
        <f t="shared" si="122"/>
        <v>-6.2667641340961513</v>
      </c>
      <c r="J741" s="63"/>
      <c r="K741" s="15">
        <f t="shared" si="123"/>
        <v>-5.2600000000000007</v>
      </c>
      <c r="L741" s="15">
        <f t="shared" si="124"/>
        <v>0</v>
      </c>
      <c r="M741" s="62"/>
      <c r="N741" s="21">
        <v>1434</v>
      </c>
      <c r="O741" s="21">
        <v>746</v>
      </c>
      <c r="P741" s="21">
        <f t="shared" si="127"/>
        <v>688</v>
      </c>
      <c r="Q741" s="16">
        <f t="shared" si="128"/>
        <v>119.5</v>
      </c>
      <c r="R741" s="16">
        <f t="shared" si="129"/>
        <v>186.5</v>
      </c>
      <c r="S741" s="16">
        <f t="shared" si="130"/>
        <v>86</v>
      </c>
      <c r="T741" s="15">
        <f t="shared" si="131"/>
        <v>0.84100418410041844</v>
      </c>
      <c r="U741"/>
      <c r="V741" s="13"/>
      <c r="W741" s="13"/>
      <c r="X741" s="13"/>
    </row>
    <row r="742" spans="1:24" s="64" customFormat="1" ht="18" customHeight="1" x14ac:dyDescent="0.2">
      <c r="A742" s="13">
        <v>83.125</v>
      </c>
      <c r="B742" s="14">
        <v>7.516</v>
      </c>
      <c r="C742" s="14">
        <v>0.876</v>
      </c>
      <c r="D742" s="15">
        <v>-5.28</v>
      </c>
      <c r="E742" s="62"/>
      <c r="F742" s="16">
        <f t="shared" si="125"/>
        <v>1435.1603080780942</v>
      </c>
      <c r="G742" s="15">
        <f t="shared" si="121"/>
        <v>-5.6796313465473141</v>
      </c>
      <c r="H742" s="16">
        <f t="shared" si="126"/>
        <v>749.29277885762872</v>
      </c>
      <c r="I742" s="14">
        <f t="shared" si="122"/>
        <v>-6.2823584362749862</v>
      </c>
      <c r="J742" s="63"/>
      <c r="K742" s="15">
        <f t="shared" si="123"/>
        <v>-5.280000000000002</v>
      </c>
      <c r="L742" s="15">
        <f t="shared" si="124"/>
        <v>0</v>
      </c>
      <c r="M742" s="62"/>
      <c r="N742" s="21">
        <v>1435</v>
      </c>
      <c r="O742" s="21">
        <v>749</v>
      </c>
      <c r="P742" s="21">
        <f t="shared" si="127"/>
        <v>686</v>
      </c>
      <c r="Q742" s="16">
        <f t="shared" si="128"/>
        <v>119.58333333333333</v>
      </c>
      <c r="R742" s="16">
        <f t="shared" si="129"/>
        <v>187.25</v>
      </c>
      <c r="S742" s="16">
        <f t="shared" si="130"/>
        <v>85.75</v>
      </c>
      <c r="T742" s="15">
        <f t="shared" si="131"/>
        <v>0.84878048780487814</v>
      </c>
      <c r="U742"/>
      <c r="V742" s="13"/>
      <c r="W742" s="13"/>
      <c r="X742" s="13"/>
    </row>
    <row r="743" spans="1:24" s="64" customFormat="1" ht="18" customHeight="1" x14ac:dyDescent="0.2">
      <c r="A743" s="13">
        <v>83.174999999999997</v>
      </c>
      <c r="B743" s="14">
        <v>7.3789999999999996</v>
      </c>
      <c r="C743" s="14">
        <v>0.86799999999999999</v>
      </c>
      <c r="D743" s="15">
        <v>-5.28</v>
      </c>
      <c r="E743" s="62"/>
      <c r="F743" s="16">
        <f t="shared" si="125"/>
        <v>1445.5168681219557</v>
      </c>
      <c r="G743" s="15">
        <f t="shared" si="121"/>
        <v>-5.6960876316623326</v>
      </c>
      <c r="H743" s="16">
        <f t="shared" si="126"/>
        <v>752.78758512757372</v>
      </c>
      <c r="I743" s="14">
        <f t="shared" si="122"/>
        <v>-6.2983176411397865</v>
      </c>
      <c r="J743" s="63"/>
      <c r="K743" s="15">
        <f t="shared" si="123"/>
        <v>-5.2800000000000011</v>
      </c>
      <c r="L743" s="15">
        <f t="shared" si="124"/>
        <v>0</v>
      </c>
      <c r="M743" s="62"/>
      <c r="N743" s="21">
        <v>1446</v>
      </c>
      <c r="O743" s="21">
        <v>753</v>
      </c>
      <c r="P743" s="21">
        <f t="shared" si="127"/>
        <v>693</v>
      </c>
      <c r="Q743" s="16">
        <f t="shared" si="128"/>
        <v>120.5</v>
      </c>
      <c r="R743" s="16">
        <f t="shared" si="129"/>
        <v>188.25</v>
      </c>
      <c r="S743" s="16">
        <f t="shared" si="130"/>
        <v>86.625</v>
      </c>
      <c r="T743" s="15">
        <f t="shared" si="131"/>
        <v>0.84336099585062241</v>
      </c>
      <c r="U743"/>
      <c r="V743" s="13"/>
      <c r="W743" s="13"/>
      <c r="X743" s="13"/>
    </row>
    <row r="744" spans="1:24" s="64" customFormat="1" ht="18" customHeight="1" x14ac:dyDescent="0.2">
      <c r="A744" s="13">
        <v>83.224999999999994</v>
      </c>
      <c r="B744" s="14">
        <v>7.1289999999999996</v>
      </c>
      <c r="C744" s="14">
        <v>0.85299999999999998</v>
      </c>
      <c r="D744" s="15">
        <v>-5.29</v>
      </c>
      <c r="E744" s="62"/>
      <c r="F744" s="16">
        <f t="shared" si="125"/>
        <v>1465.3438185808341</v>
      </c>
      <c r="G744" s="15">
        <f t="shared" si="121"/>
        <v>-5.734341210746325</v>
      </c>
      <c r="H744" s="16">
        <f t="shared" si="126"/>
        <v>760.98571637149644</v>
      </c>
      <c r="I744" s="14">
        <f t="shared" si="122"/>
        <v>-6.3351795696221043</v>
      </c>
      <c r="J744" s="63"/>
      <c r="K744" s="15">
        <f t="shared" si="123"/>
        <v>-5.2900000000000009</v>
      </c>
      <c r="L744" s="15">
        <f t="shared" si="124"/>
        <v>0</v>
      </c>
      <c r="M744" s="62"/>
      <c r="N744" s="21">
        <v>1465</v>
      </c>
      <c r="O744" s="21">
        <v>761</v>
      </c>
      <c r="P744" s="21">
        <f t="shared" si="127"/>
        <v>704</v>
      </c>
      <c r="Q744" s="16">
        <f t="shared" si="128"/>
        <v>122.08333333333333</v>
      </c>
      <c r="R744" s="16">
        <f t="shared" si="129"/>
        <v>190.25</v>
      </c>
      <c r="S744" s="16">
        <f t="shared" si="130"/>
        <v>88</v>
      </c>
      <c r="T744" s="15">
        <f t="shared" si="131"/>
        <v>0.837542662116041</v>
      </c>
      <c r="U744"/>
      <c r="V744" s="13"/>
      <c r="W744" s="13"/>
      <c r="X744" s="13"/>
    </row>
    <row r="745" spans="1:24" s="64" customFormat="1" ht="18" customHeight="1" x14ac:dyDescent="0.2">
      <c r="A745" s="13">
        <v>83.275000000000006</v>
      </c>
      <c r="B745" s="14">
        <v>6.8230000000000004</v>
      </c>
      <c r="C745" s="14">
        <v>0.83399999999999996</v>
      </c>
      <c r="D745" s="15">
        <v>-5.29</v>
      </c>
      <c r="E745" s="62"/>
      <c r="F745" s="16">
        <f t="shared" si="125"/>
        <v>1491.2525590917551</v>
      </c>
      <c r="G745" s="15">
        <f t="shared" si="121"/>
        <v>-5.7747267898001358</v>
      </c>
      <c r="H745" s="16">
        <f t="shared" si="126"/>
        <v>769.75523862262094</v>
      </c>
      <c r="I745" s="14">
        <f t="shared" si="122"/>
        <v>-6.373741513199616</v>
      </c>
      <c r="J745" s="63"/>
      <c r="K745" s="15">
        <f t="shared" si="123"/>
        <v>-5.2900000000000009</v>
      </c>
      <c r="L745" s="15">
        <f t="shared" si="124"/>
        <v>0</v>
      </c>
      <c r="M745" s="62"/>
      <c r="N745" s="21">
        <v>1491</v>
      </c>
      <c r="O745" s="21">
        <v>770</v>
      </c>
      <c r="P745" s="21">
        <f t="shared" si="127"/>
        <v>721</v>
      </c>
      <c r="Q745" s="16">
        <f t="shared" si="128"/>
        <v>124.25</v>
      </c>
      <c r="R745" s="16">
        <f t="shared" si="129"/>
        <v>192.5</v>
      </c>
      <c r="S745" s="16">
        <f t="shared" si="130"/>
        <v>90.125</v>
      </c>
      <c r="T745" s="15">
        <f t="shared" si="131"/>
        <v>0.823943661971831</v>
      </c>
      <c r="U745"/>
      <c r="V745" s="13"/>
      <c r="W745" s="13"/>
      <c r="X745" s="13"/>
    </row>
    <row r="746" spans="1:24" s="64" customFormat="1" ht="18" customHeight="1" x14ac:dyDescent="0.2">
      <c r="A746" s="13">
        <v>83.325000000000003</v>
      </c>
      <c r="B746" s="14">
        <v>6.5609999999999999</v>
      </c>
      <c r="C746" s="14">
        <v>0.81699999999999995</v>
      </c>
      <c r="D746" s="15">
        <v>-5.29</v>
      </c>
      <c r="E746" s="62"/>
      <c r="F746" s="16">
        <f t="shared" si="125"/>
        <v>1515.2231467473528</v>
      </c>
      <c r="G746" s="15">
        <f t="shared" si="121"/>
        <v>-5.8116089178790729</v>
      </c>
      <c r="H746" s="16">
        <f t="shared" si="126"/>
        <v>777.86873999987586</v>
      </c>
      <c r="I746" s="14">
        <f t="shared" si="122"/>
        <v>-6.4086444106232996</v>
      </c>
      <c r="J746" s="63"/>
      <c r="K746" s="15">
        <f t="shared" si="123"/>
        <v>-5.2900000000000018</v>
      </c>
      <c r="L746" s="15">
        <f t="shared" si="124"/>
        <v>0</v>
      </c>
      <c r="M746" s="62"/>
      <c r="N746" s="21">
        <v>1515</v>
      </c>
      <c r="O746" s="21">
        <v>778</v>
      </c>
      <c r="P746" s="21">
        <f t="shared" si="127"/>
        <v>737</v>
      </c>
      <c r="Q746" s="16">
        <f t="shared" si="128"/>
        <v>126.25</v>
      </c>
      <c r="R746" s="16">
        <f t="shared" si="129"/>
        <v>194.5</v>
      </c>
      <c r="S746" s="16">
        <f t="shared" si="130"/>
        <v>92.125</v>
      </c>
      <c r="T746" s="15">
        <f t="shared" si="131"/>
        <v>0.81089108910891095</v>
      </c>
      <c r="U746"/>
      <c r="V746" s="13"/>
      <c r="W746" s="13"/>
      <c r="X746" s="13"/>
    </row>
    <row r="747" spans="1:24" s="64" customFormat="1" ht="18" customHeight="1" x14ac:dyDescent="0.2">
      <c r="A747" s="13">
        <v>83.375</v>
      </c>
      <c r="B747" s="14">
        <v>6.4269999999999996</v>
      </c>
      <c r="C747" s="14">
        <v>0.80800000000000005</v>
      </c>
      <c r="D747" s="15">
        <v>-5.29</v>
      </c>
      <c r="E747" s="62"/>
      <c r="F747" s="16">
        <f t="shared" si="125"/>
        <v>1528.2281136753768</v>
      </c>
      <c r="G747" s="15">
        <f t="shared" si="121"/>
        <v>-5.8314280535737293</v>
      </c>
      <c r="H747" s="16">
        <f t="shared" si="126"/>
        <v>782.27062695390839</v>
      </c>
      <c r="I747" s="14">
        <f t="shared" si="122"/>
        <v>-6.4272776207513589</v>
      </c>
      <c r="J747" s="63"/>
      <c r="K747" s="15">
        <f t="shared" si="123"/>
        <v>-5.2900000000000009</v>
      </c>
      <c r="L747" s="15">
        <f t="shared" si="124"/>
        <v>0</v>
      </c>
      <c r="M747" s="62"/>
      <c r="N747" s="21">
        <v>1528</v>
      </c>
      <c r="O747" s="21">
        <v>782</v>
      </c>
      <c r="P747" s="21">
        <f t="shared" si="127"/>
        <v>746</v>
      </c>
      <c r="Q747" s="16">
        <f t="shared" si="128"/>
        <v>127.33333333333333</v>
      </c>
      <c r="R747" s="16">
        <f t="shared" si="129"/>
        <v>195.5</v>
      </c>
      <c r="S747" s="16">
        <f t="shared" si="130"/>
        <v>93.25</v>
      </c>
      <c r="T747" s="15">
        <f t="shared" si="131"/>
        <v>0.80301047120418856</v>
      </c>
      <c r="U747"/>
      <c r="V747" s="13"/>
      <c r="W747" s="13"/>
      <c r="X747" s="13"/>
    </row>
    <row r="748" spans="1:24" s="64" customFormat="1" ht="18" customHeight="1" x14ac:dyDescent="0.2">
      <c r="A748" s="13">
        <v>83.424999999999997</v>
      </c>
      <c r="B748" s="14">
        <v>6.4269999999999996</v>
      </c>
      <c r="C748" s="14">
        <v>0.80800000000000005</v>
      </c>
      <c r="D748" s="15">
        <v>-5.33</v>
      </c>
      <c r="E748" s="62"/>
      <c r="F748" s="16">
        <f t="shared" si="125"/>
        <v>1528.2281136753768</v>
      </c>
      <c r="G748" s="15">
        <f t="shared" si="121"/>
        <v>-5.8595141977820031</v>
      </c>
      <c r="H748" s="16">
        <f t="shared" si="126"/>
        <v>788.55963153693472</v>
      </c>
      <c r="I748" s="14">
        <f t="shared" si="122"/>
        <v>-6.4535380902270383</v>
      </c>
      <c r="J748" s="63"/>
      <c r="K748" s="15">
        <f t="shared" si="123"/>
        <v>-5.3300000000000018</v>
      </c>
      <c r="L748" s="15">
        <f t="shared" si="124"/>
        <v>0</v>
      </c>
      <c r="M748" s="62"/>
      <c r="N748" s="21">
        <v>1528</v>
      </c>
      <c r="O748" s="21">
        <v>789</v>
      </c>
      <c r="P748" s="21">
        <f t="shared" si="127"/>
        <v>739</v>
      </c>
      <c r="Q748" s="16">
        <f t="shared" si="128"/>
        <v>127.33333333333333</v>
      </c>
      <c r="R748" s="16">
        <f t="shared" si="129"/>
        <v>197.25</v>
      </c>
      <c r="S748" s="16">
        <f t="shared" si="130"/>
        <v>92.375</v>
      </c>
      <c r="T748" s="15">
        <f t="shared" si="131"/>
        <v>0.82362565445026181</v>
      </c>
      <c r="U748"/>
      <c r="V748" s="13"/>
      <c r="W748" s="13"/>
      <c r="X748" s="13"/>
    </row>
    <row r="749" spans="1:24" s="64" customFormat="1" ht="18" customHeight="1" x14ac:dyDescent="0.2">
      <c r="A749" s="13">
        <v>83.474999999999994</v>
      </c>
      <c r="B749" s="14">
        <v>6.4269999999999996</v>
      </c>
      <c r="C749" s="14">
        <v>0.80800000000000005</v>
      </c>
      <c r="D749" s="15">
        <v>-5.45</v>
      </c>
      <c r="E749" s="62"/>
      <c r="F749" s="16">
        <f t="shared" si="125"/>
        <v>1528.2281136753768</v>
      </c>
      <c r="G749" s="15">
        <f t="shared" si="121"/>
        <v>-5.9421877908320955</v>
      </c>
      <c r="H749" s="16">
        <f t="shared" si="126"/>
        <v>807.42664528601313</v>
      </c>
      <c r="I749" s="14">
        <f t="shared" si="122"/>
        <v>-6.5298650013121895</v>
      </c>
      <c r="J749" s="63"/>
      <c r="K749" s="15">
        <f t="shared" si="123"/>
        <v>-5.4499999999999993</v>
      </c>
      <c r="L749" s="15">
        <f t="shared" si="124"/>
        <v>0</v>
      </c>
      <c r="M749" s="62"/>
      <c r="N749" s="21">
        <v>1528</v>
      </c>
      <c r="O749" s="21">
        <v>807</v>
      </c>
      <c r="P749" s="21">
        <f t="shared" si="127"/>
        <v>721</v>
      </c>
      <c r="Q749" s="16">
        <f t="shared" si="128"/>
        <v>127.33333333333333</v>
      </c>
      <c r="R749" s="16">
        <f t="shared" si="129"/>
        <v>201.75</v>
      </c>
      <c r="S749" s="16">
        <f t="shared" si="130"/>
        <v>90.125</v>
      </c>
      <c r="T749" s="15">
        <f t="shared" si="131"/>
        <v>0.87663612565445026</v>
      </c>
      <c r="U749"/>
      <c r="V749" s="13"/>
      <c r="W749" s="13"/>
      <c r="X749" s="13"/>
    </row>
    <row r="750" spans="1:24" s="64" customFormat="1" ht="18" customHeight="1" x14ac:dyDescent="0.2">
      <c r="A750" s="13">
        <v>83.525000000000006</v>
      </c>
      <c r="B750" s="14">
        <v>6.4420000000000002</v>
      </c>
      <c r="C750" s="14">
        <v>0.80900000000000005</v>
      </c>
      <c r="D750" s="15">
        <v>-5.6</v>
      </c>
      <c r="E750" s="62"/>
      <c r="F750" s="16">
        <f t="shared" si="125"/>
        <v>1526.7721036585365</v>
      </c>
      <c r="G750" s="15">
        <f t="shared" si="121"/>
        <v>-6.0400559579510293</v>
      </c>
      <c r="H750" s="16">
        <f t="shared" si="126"/>
        <v>830.471149503162</v>
      </c>
      <c r="I750" s="14">
        <f t="shared" si="122"/>
        <v>-6.6183871365778346</v>
      </c>
      <c r="J750" s="63"/>
      <c r="K750" s="15">
        <f t="shared" si="123"/>
        <v>-5.6000000000000023</v>
      </c>
      <c r="L750" s="15">
        <f t="shared" si="124"/>
        <v>0</v>
      </c>
      <c r="M750" s="62"/>
      <c r="N750" s="21">
        <v>1527</v>
      </c>
      <c r="O750" s="21">
        <v>831</v>
      </c>
      <c r="P750" s="21">
        <f t="shared" si="127"/>
        <v>696</v>
      </c>
      <c r="Q750" s="16">
        <f t="shared" si="128"/>
        <v>127.25</v>
      </c>
      <c r="R750" s="16">
        <f t="shared" si="129"/>
        <v>207.75</v>
      </c>
      <c r="S750" s="16">
        <f t="shared" si="130"/>
        <v>87</v>
      </c>
      <c r="T750" s="15">
        <f t="shared" si="131"/>
        <v>0.94891944990176813</v>
      </c>
      <c r="U750"/>
      <c r="V750" s="13"/>
      <c r="W750" s="13"/>
      <c r="X750" s="13"/>
    </row>
    <row r="751" spans="1:24" s="64" customFormat="1" ht="18" customHeight="1" x14ac:dyDescent="0.2">
      <c r="A751" s="13">
        <v>83.575000000000003</v>
      </c>
      <c r="B751" s="14">
        <v>6.4569999999999999</v>
      </c>
      <c r="C751" s="14">
        <v>0.81</v>
      </c>
      <c r="D751" s="15">
        <v>-5.75</v>
      </c>
      <c r="E751" s="62"/>
      <c r="F751" s="16">
        <f t="shared" si="125"/>
        <v>1525.3188654102419</v>
      </c>
      <c r="G751" s="15">
        <f t="shared" si="121"/>
        <v>-6.1344867379262071</v>
      </c>
      <c r="H751" s="16">
        <f t="shared" si="126"/>
        <v>853.4717844946922</v>
      </c>
      <c r="I751" s="14">
        <f t="shared" si="122"/>
        <v>-6.7019740420299518</v>
      </c>
      <c r="J751" s="63"/>
      <c r="K751" s="15">
        <f t="shared" si="123"/>
        <v>-5.7500000000000009</v>
      </c>
      <c r="L751" s="15">
        <f t="shared" si="124"/>
        <v>0</v>
      </c>
      <c r="M751" s="62"/>
      <c r="N751" s="21">
        <v>1525</v>
      </c>
      <c r="O751" s="21">
        <v>854</v>
      </c>
      <c r="P751" s="21">
        <f t="shared" si="127"/>
        <v>671</v>
      </c>
      <c r="Q751" s="16">
        <f t="shared" si="128"/>
        <v>127.08333333333333</v>
      </c>
      <c r="R751" s="16">
        <f t="shared" si="129"/>
        <v>213.5</v>
      </c>
      <c r="S751" s="16">
        <f t="shared" si="130"/>
        <v>83.875</v>
      </c>
      <c r="T751" s="15">
        <f t="shared" si="131"/>
        <v>1.02</v>
      </c>
      <c r="U751"/>
      <c r="V751" s="13"/>
      <c r="W751" s="13"/>
      <c r="X751" s="13"/>
    </row>
    <row r="752" spans="1:24" s="64" customFormat="1" ht="18" customHeight="1" x14ac:dyDescent="0.2">
      <c r="A752" s="13">
        <v>83.625</v>
      </c>
      <c r="B752" s="14">
        <v>6.4710000000000001</v>
      </c>
      <c r="C752" s="14">
        <v>0.81100000000000005</v>
      </c>
      <c r="D752" s="15">
        <v>-5.84</v>
      </c>
      <c r="E752" s="62"/>
      <c r="F752" s="16">
        <f t="shared" si="125"/>
        <v>1523.8683910232025</v>
      </c>
      <c r="G752" s="15">
        <f t="shared" si="121"/>
        <v>-6.1886629449950599</v>
      </c>
      <c r="H752" s="16">
        <f t="shared" si="126"/>
        <v>867.0220804042284</v>
      </c>
      <c r="I752" s="14">
        <f t="shared" si="122"/>
        <v>-6.7491414045659663</v>
      </c>
      <c r="J752" s="63"/>
      <c r="K752" s="15">
        <f t="shared" si="123"/>
        <v>-5.8400000000000016</v>
      </c>
      <c r="L752" s="15">
        <f t="shared" si="124"/>
        <v>0</v>
      </c>
      <c r="M752" s="62"/>
      <c r="N752" s="21">
        <v>1524</v>
      </c>
      <c r="O752" s="21">
        <v>867</v>
      </c>
      <c r="P752" s="21">
        <f t="shared" si="127"/>
        <v>657</v>
      </c>
      <c r="Q752" s="16">
        <f t="shared" si="128"/>
        <v>127</v>
      </c>
      <c r="R752" s="16">
        <f t="shared" si="129"/>
        <v>216.75</v>
      </c>
      <c r="S752" s="16">
        <f t="shared" si="130"/>
        <v>82.125</v>
      </c>
      <c r="T752" s="15">
        <f t="shared" si="131"/>
        <v>1.0600393700787401</v>
      </c>
      <c r="U752"/>
      <c r="V752" s="13"/>
      <c r="W752" s="13"/>
      <c r="X752" s="13"/>
    </row>
    <row r="753" spans="1:24" s="64" customFormat="1" ht="18" customHeight="1" x14ac:dyDescent="0.2">
      <c r="A753" s="13">
        <v>83.674999999999997</v>
      </c>
      <c r="B753" s="14">
        <v>6.4859999999999998</v>
      </c>
      <c r="C753" s="14">
        <v>0.81200000000000006</v>
      </c>
      <c r="D753" s="15">
        <v>-5.85</v>
      </c>
      <c r="E753" s="62"/>
      <c r="F753" s="16">
        <f t="shared" si="125"/>
        <v>1522.4206726201787</v>
      </c>
      <c r="G753" s="15">
        <f t="shared" si="121"/>
        <v>-6.1925971049139141</v>
      </c>
      <c r="H753" s="16">
        <f t="shared" si="126"/>
        <v>868.01641868186084</v>
      </c>
      <c r="I753" s="14">
        <f t="shared" si="122"/>
        <v>-6.7525446102603466</v>
      </c>
      <c r="J753" s="63"/>
      <c r="K753" s="15">
        <f t="shared" si="123"/>
        <v>-5.85</v>
      </c>
      <c r="L753" s="15">
        <f t="shared" si="124"/>
        <v>0</v>
      </c>
      <c r="M753" s="62"/>
      <c r="N753" s="21">
        <v>1522</v>
      </c>
      <c r="O753" s="21">
        <v>868</v>
      </c>
      <c r="P753" s="21">
        <f t="shared" si="127"/>
        <v>654</v>
      </c>
      <c r="Q753" s="16">
        <f t="shared" si="128"/>
        <v>126.83333333333333</v>
      </c>
      <c r="R753" s="16">
        <f t="shared" si="129"/>
        <v>217</v>
      </c>
      <c r="S753" s="16">
        <f t="shared" si="130"/>
        <v>81.75</v>
      </c>
      <c r="T753" s="15">
        <f t="shared" si="131"/>
        <v>1.0663600525624179</v>
      </c>
      <c r="U753"/>
      <c r="V753" s="13"/>
      <c r="W753" s="13"/>
      <c r="X753" s="13"/>
    </row>
    <row r="754" spans="1:24" s="64" customFormat="1" ht="18" customHeight="1" x14ac:dyDescent="0.2">
      <c r="A754" s="13">
        <v>83.724999999999994</v>
      </c>
      <c r="B754" s="14">
        <v>6.5010000000000003</v>
      </c>
      <c r="C754" s="14">
        <v>0.81299999999999994</v>
      </c>
      <c r="D754" s="15">
        <v>-5.8</v>
      </c>
      <c r="E754" s="62"/>
      <c r="F754" s="16">
        <f t="shared" si="125"/>
        <v>1520.9757023538345</v>
      </c>
      <c r="G754" s="15">
        <f t="shared" si="121"/>
        <v>-6.159199727955599</v>
      </c>
      <c r="H754" s="16">
        <f t="shared" si="126"/>
        <v>859.62013054985312</v>
      </c>
      <c r="I754" s="14">
        <f t="shared" si="122"/>
        <v>-6.7235601674981744</v>
      </c>
      <c r="J754" s="63"/>
      <c r="K754" s="15">
        <f t="shared" si="123"/>
        <v>-5.8000000000000007</v>
      </c>
      <c r="L754" s="15">
        <f t="shared" si="124"/>
        <v>0</v>
      </c>
      <c r="M754" s="62"/>
      <c r="N754" s="21">
        <v>1521</v>
      </c>
      <c r="O754" s="21">
        <v>860</v>
      </c>
      <c r="P754" s="21">
        <f t="shared" si="127"/>
        <v>661</v>
      </c>
      <c r="Q754" s="16">
        <f t="shared" si="128"/>
        <v>126.75</v>
      </c>
      <c r="R754" s="16">
        <f t="shared" si="129"/>
        <v>215</v>
      </c>
      <c r="S754" s="16">
        <f t="shared" si="130"/>
        <v>82.625</v>
      </c>
      <c r="T754" s="15">
        <f t="shared" si="131"/>
        <v>1.044378698224852</v>
      </c>
      <c r="U754"/>
      <c r="V754" s="13"/>
      <c r="W754" s="13"/>
      <c r="X754" s="13"/>
    </row>
    <row r="755" spans="1:24" s="64" customFormat="1" ht="18" customHeight="1" x14ac:dyDescent="0.2">
      <c r="A755" s="13">
        <v>83.775000000000006</v>
      </c>
      <c r="B755" s="14">
        <v>6.5309999999999997</v>
      </c>
      <c r="C755" s="14">
        <v>0.81499999999999995</v>
      </c>
      <c r="D755" s="15">
        <v>-5.73</v>
      </c>
      <c r="E755" s="62"/>
      <c r="F755" s="16">
        <f t="shared" si="125"/>
        <v>1518.0939749905269</v>
      </c>
      <c r="G755" s="15">
        <f t="shared" si="121"/>
        <v>-6.1105196349331914</v>
      </c>
      <c r="H755" s="16">
        <f t="shared" si="126"/>
        <v>847.56075377722914</v>
      </c>
      <c r="I755" s="14">
        <f t="shared" si="122"/>
        <v>-6.6809258232867439</v>
      </c>
      <c r="J755" s="63"/>
      <c r="K755" s="15">
        <f t="shared" si="123"/>
        <v>-5.7300000000000013</v>
      </c>
      <c r="L755" s="15">
        <f t="shared" si="124"/>
        <v>0</v>
      </c>
      <c r="M755" s="62"/>
      <c r="N755" s="21">
        <v>1518</v>
      </c>
      <c r="O755" s="21">
        <v>848</v>
      </c>
      <c r="P755" s="21">
        <f t="shared" si="127"/>
        <v>670</v>
      </c>
      <c r="Q755" s="16">
        <f t="shared" si="128"/>
        <v>126.5</v>
      </c>
      <c r="R755" s="16">
        <f t="shared" si="129"/>
        <v>212</v>
      </c>
      <c r="S755" s="16">
        <f t="shared" si="130"/>
        <v>83.75</v>
      </c>
      <c r="T755" s="15">
        <f t="shared" si="131"/>
        <v>1.0138339920948616</v>
      </c>
      <c r="U755"/>
      <c r="V755" s="13"/>
      <c r="W755" s="13"/>
      <c r="X755" s="13"/>
    </row>
    <row r="756" spans="1:24" s="64" customFormat="1" ht="18" customHeight="1" x14ac:dyDescent="0.2">
      <c r="A756" s="13">
        <v>83.825000000000003</v>
      </c>
      <c r="B756" s="14">
        <v>6.5460000000000003</v>
      </c>
      <c r="C756" s="14">
        <v>0.81599999999999995</v>
      </c>
      <c r="D756" s="15">
        <v>-5.66</v>
      </c>
      <c r="E756" s="62"/>
      <c r="F756" s="16">
        <f t="shared" si="125"/>
        <v>1516.6572023471513</v>
      </c>
      <c r="G756" s="15">
        <f t="shared" si="121"/>
        <v>-6.0634055352232483</v>
      </c>
      <c r="H756" s="16">
        <f t="shared" si="126"/>
        <v>836.08697125417427</v>
      </c>
      <c r="I756" s="14">
        <f t="shared" si="122"/>
        <v>-6.6392200230842437</v>
      </c>
      <c r="J756" s="63"/>
      <c r="K756" s="15">
        <f t="shared" si="123"/>
        <v>-5.66</v>
      </c>
      <c r="L756" s="15">
        <f t="shared" si="124"/>
        <v>0</v>
      </c>
      <c r="M756" s="62"/>
      <c r="N756" s="21">
        <v>1517</v>
      </c>
      <c r="O756" s="21">
        <v>836</v>
      </c>
      <c r="P756" s="21">
        <f t="shared" si="127"/>
        <v>681</v>
      </c>
      <c r="Q756" s="16">
        <f t="shared" si="128"/>
        <v>126.41666666666667</v>
      </c>
      <c r="R756" s="16">
        <f t="shared" si="129"/>
        <v>209</v>
      </c>
      <c r="S756" s="16">
        <f t="shared" si="130"/>
        <v>85.125</v>
      </c>
      <c r="T756" s="15">
        <f t="shared" si="131"/>
        <v>0.97989452867501647</v>
      </c>
      <c r="U756"/>
      <c r="V756" s="13"/>
      <c r="W756" s="13"/>
      <c r="X756" s="13"/>
    </row>
    <row r="757" spans="1:24" s="64" customFormat="1" ht="18" customHeight="1" x14ac:dyDescent="0.2">
      <c r="A757" s="13">
        <v>83.875</v>
      </c>
      <c r="B757" s="14">
        <v>6.5609999999999999</v>
      </c>
      <c r="C757" s="14">
        <v>0.81699999999999995</v>
      </c>
      <c r="D757" s="15">
        <v>-5.61</v>
      </c>
      <c r="E757" s="62"/>
      <c r="F757" s="16">
        <f t="shared" si="125"/>
        <v>1515.2231467473528</v>
      </c>
      <c r="G757" s="15">
        <f t="shared" si="121"/>
        <v>-6.0286834585990636</v>
      </c>
      <c r="H757" s="16">
        <f t="shared" si="126"/>
        <v>827.75262960472662</v>
      </c>
      <c r="I757" s="14">
        <f t="shared" si="122"/>
        <v>-6.6082007644844207</v>
      </c>
      <c r="J757" s="63"/>
      <c r="K757" s="15">
        <f t="shared" si="123"/>
        <v>-5.61</v>
      </c>
      <c r="L757" s="15">
        <f t="shared" si="124"/>
        <v>0</v>
      </c>
      <c r="M757" s="62"/>
      <c r="N757" s="21">
        <v>1515</v>
      </c>
      <c r="O757" s="21">
        <v>828</v>
      </c>
      <c r="P757" s="21">
        <f t="shared" si="127"/>
        <v>687</v>
      </c>
      <c r="Q757" s="16">
        <f t="shared" si="128"/>
        <v>126.25</v>
      </c>
      <c r="R757" s="16">
        <f t="shared" si="129"/>
        <v>207</v>
      </c>
      <c r="S757" s="16">
        <f t="shared" si="130"/>
        <v>85.875</v>
      </c>
      <c r="T757" s="15">
        <f t="shared" si="131"/>
        <v>0.95940594059405937</v>
      </c>
      <c r="U757"/>
      <c r="V757" s="13"/>
      <c r="W757" s="13"/>
      <c r="X757" s="13"/>
    </row>
    <row r="758" spans="1:24" s="64" customFormat="1" ht="18" customHeight="1" x14ac:dyDescent="0.2">
      <c r="A758" s="13">
        <v>83.924999999999997</v>
      </c>
      <c r="B758" s="14">
        <v>6.5609999999999999</v>
      </c>
      <c r="C758" s="14">
        <v>0.81699999999999995</v>
      </c>
      <c r="D758" s="15">
        <v>-5.6</v>
      </c>
      <c r="E758" s="62"/>
      <c r="F758" s="16">
        <f t="shared" si="125"/>
        <v>1515.2231467473528</v>
      </c>
      <c r="G758" s="15">
        <f t="shared" si="121"/>
        <v>-6.0221415973151551</v>
      </c>
      <c r="H758" s="16">
        <f t="shared" si="126"/>
        <v>826.19375805457537</v>
      </c>
      <c r="I758" s="14">
        <f t="shared" si="122"/>
        <v>-6.6023293871582949</v>
      </c>
      <c r="J758" s="63"/>
      <c r="K758" s="15">
        <f t="shared" si="123"/>
        <v>-5.6000000000000023</v>
      </c>
      <c r="L758" s="15">
        <f t="shared" si="124"/>
        <v>0</v>
      </c>
      <c r="M758" s="62"/>
      <c r="N758" s="21">
        <v>1515</v>
      </c>
      <c r="O758" s="21">
        <v>826</v>
      </c>
      <c r="P758" s="21">
        <f t="shared" si="127"/>
        <v>689</v>
      </c>
      <c r="Q758" s="16">
        <f t="shared" si="128"/>
        <v>126.25</v>
      </c>
      <c r="R758" s="16">
        <f t="shared" si="129"/>
        <v>206.5</v>
      </c>
      <c r="S758" s="16">
        <f t="shared" si="130"/>
        <v>86.125</v>
      </c>
      <c r="T758" s="15">
        <f t="shared" si="131"/>
        <v>0.95346534653465342</v>
      </c>
      <c r="U758"/>
      <c r="V758" s="13"/>
      <c r="W758" s="13"/>
      <c r="X758" s="13"/>
    </row>
    <row r="759" spans="1:24" s="64" customFormat="1" ht="18" customHeight="1" x14ac:dyDescent="0.2">
      <c r="A759" s="13">
        <v>83.974999999999994</v>
      </c>
      <c r="B759" s="14">
        <v>6.5309999999999997</v>
      </c>
      <c r="C759" s="14">
        <v>0.81499999999999995</v>
      </c>
      <c r="D759" s="15">
        <v>-5.6</v>
      </c>
      <c r="E759" s="62"/>
      <c r="F759" s="16">
        <f t="shared" si="125"/>
        <v>1518.0939749905269</v>
      </c>
      <c r="G759" s="15">
        <f t="shared" si="121"/>
        <v>-6.0266052767676861</v>
      </c>
      <c r="H759" s="16">
        <f t="shared" si="126"/>
        <v>827.25702777426943</v>
      </c>
      <c r="I759" s="14">
        <f t="shared" si="122"/>
        <v>-6.6063365151092457</v>
      </c>
      <c r="J759" s="63"/>
      <c r="K759" s="15">
        <f t="shared" si="123"/>
        <v>-5.6000000000000014</v>
      </c>
      <c r="L759" s="15">
        <f t="shared" si="124"/>
        <v>0</v>
      </c>
      <c r="M759" s="62"/>
      <c r="N759" s="21">
        <v>1518</v>
      </c>
      <c r="O759" s="21">
        <v>827</v>
      </c>
      <c r="P759" s="21">
        <f t="shared" si="127"/>
        <v>691</v>
      </c>
      <c r="Q759" s="16">
        <f t="shared" si="128"/>
        <v>126.5</v>
      </c>
      <c r="R759" s="16">
        <f t="shared" si="129"/>
        <v>206.75</v>
      </c>
      <c r="S759" s="16">
        <f t="shared" si="130"/>
        <v>86.375</v>
      </c>
      <c r="T759" s="15">
        <f t="shared" si="131"/>
        <v>0.95158102766798414</v>
      </c>
      <c r="U759"/>
      <c r="V759" s="13"/>
      <c r="W759" s="13"/>
      <c r="X759" s="13"/>
    </row>
    <row r="760" spans="1:24" s="64" customFormat="1" ht="18" customHeight="1" x14ac:dyDescent="0.2">
      <c r="A760" s="13">
        <v>84.025000000000006</v>
      </c>
      <c r="B760" s="14">
        <v>6.4859999999999998</v>
      </c>
      <c r="C760" s="14">
        <v>0.81200000000000006</v>
      </c>
      <c r="D760" s="15">
        <v>-5.6</v>
      </c>
      <c r="E760" s="62"/>
      <c r="F760" s="16">
        <f t="shared" si="125"/>
        <v>1522.4206726201787</v>
      </c>
      <c r="G760" s="15">
        <f t="shared" si="121"/>
        <v>-6.0333194032511273</v>
      </c>
      <c r="H760" s="16">
        <f t="shared" si="126"/>
        <v>828.85950837784435</v>
      </c>
      <c r="I760" s="14">
        <f t="shared" si="122"/>
        <v>-6.6123563354650043</v>
      </c>
      <c r="J760" s="63"/>
      <c r="K760" s="15">
        <f t="shared" si="123"/>
        <v>-5.6000000000000032</v>
      </c>
      <c r="L760" s="15">
        <f t="shared" si="124"/>
        <v>0</v>
      </c>
      <c r="M760" s="62"/>
      <c r="N760" s="21">
        <v>1522</v>
      </c>
      <c r="O760" s="21">
        <v>829</v>
      </c>
      <c r="P760" s="21">
        <f t="shared" si="127"/>
        <v>693</v>
      </c>
      <c r="Q760" s="16">
        <f t="shared" si="128"/>
        <v>126.83333333333333</v>
      </c>
      <c r="R760" s="16">
        <f t="shared" si="129"/>
        <v>207.25</v>
      </c>
      <c r="S760" s="16">
        <f t="shared" si="130"/>
        <v>86.625</v>
      </c>
      <c r="T760" s="15">
        <f t="shared" si="131"/>
        <v>0.95105124835742449</v>
      </c>
      <c r="U760"/>
      <c r="V760" s="13"/>
      <c r="W760" s="13"/>
      <c r="X760" s="13"/>
    </row>
    <row r="761" spans="1:24" s="64" customFormat="1" ht="18" customHeight="1" x14ac:dyDescent="0.2">
      <c r="A761" s="13">
        <v>84.075000000000003</v>
      </c>
      <c r="B761" s="14">
        <v>6.4269999999999996</v>
      </c>
      <c r="C761" s="14">
        <v>0.80800000000000005</v>
      </c>
      <c r="D761" s="15">
        <v>-5.6</v>
      </c>
      <c r="E761" s="62"/>
      <c r="F761" s="16">
        <f t="shared" si="125"/>
        <v>1528.2281136753768</v>
      </c>
      <c r="G761" s="15">
        <f t="shared" si="121"/>
        <v>-6.0423064796670545</v>
      </c>
      <c r="H761" s="16">
        <f t="shared" si="126"/>
        <v>831.01041247236196</v>
      </c>
      <c r="I761" s="14">
        <f t="shared" si="122"/>
        <v>-6.6203998489782263</v>
      </c>
      <c r="J761" s="63"/>
      <c r="K761" s="15">
        <f t="shared" si="123"/>
        <v>-5.6000000000000014</v>
      </c>
      <c r="L761" s="15">
        <f t="shared" si="124"/>
        <v>0</v>
      </c>
      <c r="M761" s="62"/>
      <c r="N761" s="21">
        <v>1528</v>
      </c>
      <c r="O761" s="21">
        <v>831</v>
      </c>
      <c r="P761" s="21">
        <f t="shared" si="127"/>
        <v>697</v>
      </c>
      <c r="Q761" s="16">
        <f t="shared" si="128"/>
        <v>127.33333333333333</v>
      </c>
      <c r="R761" s="16">
        <f t="shared" si="129"/>
        <v>207.75</v>
      </c>
      <c r="S761" s="16">
        <f t="shared" si="130"/>
        <v>87.125</v>
      </c>
      <c r="T761" s="15">
        <f t="shared" si="131"/>
        <v>0.94731675392670156</v>
      </c>
      <c r="U761"/>
      <c r="V761" s="13"/>
      <c r="W761" s="13"/>
      <c r="X761" s="13"/>
    </row>
    <row r="762" spans="1:24" s="64" customFormat="1" ht="18" customHeight="1" x14ac:dyDescent="0.2">
      <c r="A762" s="13">
        <v>84.125</v>
      </c>
      <c r="B762" s="14">
        <v>6.383</v>
      </c>
      <c r="C762" s="14">
        <v>0.80500000000000005</v>
      </c>
      <c r="D762" s="15">
        <v>-5.6</v>
      </c>
      <c r="E762" s="62"/>
      <c r="F762" s="16">
        <f t="shared" si="125"/>
        <v>1532.6128538638102</v>
      </c>
      <c r="G762" s="15">
        <f t="shared" si="121"/>
        <v>-6.0490731138924945</v>
      </c>
      <c r="H762" s="16">
        <f t="shared" si="126"/>
        <v>832.63439031992993</v>
      </c>
      <c r="I762" s="14">
        <f t="shared" si="122"/>
        <v>-6.6264453378988115</v>
      </c>
      <c r="J762" s="63"/>
      <c r="K762" s="15">
        <f t="shared" si="123"/>
        <v>-5.6000000000000014</v>
      </c>
      <c r="L762" s="15">
        <f t="shared" si="124"/>
        <v>0</v>
      </c>
      <c r="M762" s="62"/>
      <c r="N762" s="21">
        <v>1533</v>
      </c>
      <c r="O762" s="21">
        <v>833</v>
      </c>
      <c r="P762" s="21">
        <f t="shared" si="127"/>
        <v>700</v>
      </c>
      <c r="Q762" s="16">
        <f t="shared" si="128"/>
        <v>127.75</v>
      </c>
      <c r="R762" s="16">
        <f t="shared" si="129"/>
        <v>208.25</v>
      </c>
      <c r="S762" s="16">
        <f t="shared" si="130"/>
        <v>87.5</v>
      </c>
      <c r="T762" s="15">
        <f t="shared" si="131"/>
        <v>0.9452054794520548</v>
      </c>
      <c r="U762"/>
      <c r="V762" s="13"/>
      <c r="W762" s="13"/>
      <c r="X762" s="13"/>
    </row>
    <row r="763" spans="1:24" s="64" customFormat="1" ht="18" customHeight="1" x14ac:dyDescent="0.2">
      <c r="A763" s="13">
        <v>84.174999999999997</v>
      </c>
      <c r="B763" s="14">
        <v>6.3529999999999998</v>
      </c>
      <c r="C763" s="14">
        <v>0.80300000000000005</v>
      </c>
      <c r="D763" s="15">
        <v>-5.81</v>
      </c>
      <c r="E763" s="62"/>
      <c r="F763" s="16">
        <f t="shared" si="125"/>
        <v>1535.5500191644308</v>
      </c>
      <c r="G763" s="15">
        <f t="shared" si="121"/>
        <v>-6.1881704033172822</v>
      </c>
      <c r="H763" s="16">
        <f t="shared" si="126"/>
        <v>866.89769269716896</v>
      </c>
      <c r="I763" s="14">
        <f t="shared" si="122"/>
        <v>-6.7487151278648092</v>
      </c>
      <c r="J763" s="63"/>
      <c r="K763" s="15">
        <f t="shared" si="123"/>
        <v>-5.8100000000000014</v>
      </c>
      <c r="L763" s="15">
        <f t="shared" si="124"/>
        <v>0</v>
      </c>
      <c r="M763" s="62"/>
      <c r="N763" s="21">
        <v>1536</v>
      </c>
      <c r="O763" s="21">
        <v>867</v>
      </c>
      <c r="P763" s="21">
        <f t="shared" si="127"/>
        <v>669</v>
      </c>
      <c r="Q763" s="16">
        <f t="shared" si="128"/>
        <v>128</v>
      </c>
      <c r="R763" s="16">
        <f t="shared" si="129"/>
        <v>216.75</v>
      </c>
      <c r="S763" s="16">
        <f t="shared" si="130"/>
        <v>83.625</v>
      </c>
      <c r="T763" s="15">
        <f t="shared" si="131"/>
        <v>1.0400390625</v>
      </c>
      <c r="U763"/>
      <c r="V763" s="13"/>
      <c r="W763" s="13"/>
      <c r="X763" s="13"/>
    </row>
    <row r="764" spans="1:24" s="64" customFormat="1" ht="18" customHeight="1" x14ac:dyDescent="0.2">
      <c r="A764" s="13">
        <v>84.224999999999994</v>
      </c>
      <c r="B764" s="14">
        <v>6.4420000000000002</v>
      </c>
      <c r="C764" s="14">
        <v>0.80900000000000005</v>
      </c>
      <c r="D764" s="15">
        <v>-5.77</v>
      </c>
      <c r="E764" s="62"/>
      <c r="F764" s="16">
        <f t="shared" si="125"/>
        <v>1526.7721036585365</v>
      </c>
      <c r="G764" s="15">
        <f t="shared" si="121"/>
        <v>-6.1493936755993488</v>
      </c>
      <c r="H764" s="16">
        <f t="shared" si="126"/>
        <v>857.17395378525521</v>
      </c>
      <c r="I764" s="14">
        <f t="shared" si="122"/>
        <v>-6.7150090193182592</v>
      </c>
      <c r="J764" s="63"/>
      <c r="K764" s="15">
        <f t="shared" si="123"/>
        <v>-5.77</v>
      </c>
      <c r="L764" s="15">
        <f t="shared" si="124"/>
        <v>0</v>
      </c>
      <c r="M764" s="62"/>
      <c r="N764" s="21">
        <v>1527</v>
      </c>
      <c r="O764" s="21">
        <v>857</v>
      </c>
      <c r="P764" s="21">
        <f t="shared" si="127"/>
        <v>670</v>
      </c>
      <c r="Q764" s="16">
        <f t="shared" si="128"/>
        <v>127.25</v>
      </c>
      <c r="R764" s="16">
        <f t="shared" si="129"/>
        <v>214.25</v>
      </c>
      <c r="S764" s="16">
        <f t="shared" si="130"/>
        <v>83.75</v>
      </c>
      <c r="T764" s="15">
        <f t="shared" si="131"/>
        <v>1.0255402750491158</v>
      </c>
      <c r="U764"/>
      <c r="V764" s="13"/>
      <c r="W764" s="13"/>
      <c r="X764" s="13"/>
    </row>
    <row r="765" spans="1:24" s="64" customFormat="1" ht="18" customHeight="1" x14ac:dyDescent="0.2">
      <c r="A765" s="13">
        <v>84.275000000000006</v>
      </c>
      <c r="B765" s="14">
        <v>6.8550000000000004</v>
      </c>
      <c r="C765" s="14">
        <v>0.83599999999999997</v>
      </c>
      <c r="D765" s="15">
        <v>-5.43</v>
      </c>
      <c r="E765" s="62"/>
      <c r="F765" s="16">
        <f t="shared" si="125"/>
        <v>1488.4822589634034</v>
      </c>
      <c r="G765" s="15">
        <f t="shared" si="121"/>
        <v>-5.8670468678123546</v>
      </c>
      <c r="H765" s="16">
        <f t="shared" si="126"/>
        <v>790.25659961362885</v>
      </c>
      <c r="I765" s="14">
        <f t="shared" si="122"/>
        <v>-6.4605523708889541</v>
      </c>
      <c r="J765" s="63"/>
      <c r="K765" s="15">
        <f t="shared" si="123"/>
        <v>-5.43</v>
      </c>
      <c r="L765" s="15">
        <f t="shared" si="124"/>
        <v>0</v>
      </c>
      <c r="M765" s="62"/>
      <c r="N765" s="21">
        <v>1489</v>
      </c>
      <c r="O765" s="21">
        <v>790</v>
      </c>
      <c r="P765" s="21">
        <f t="shared" si="127"/>
        <v>699</v>
      </c>
      <c r="Q765" s="16">
        <f t="shared" si="128"/>
        <v>124.08333333333333</v>
      </c>
      <c r="R765" s="16">
        <f t="shared" si="129"/>
        <v>197.5</v>
      </c>
      <c r="S765" s="16">
        <f t="shared" si="130"/>
        <v>87.375</v>
      </c>
      <c r="T765" s="15">
        <f t="shared" si="131"/>
        <v>0.88750839489590327</v>
      </c>
      <c r="U765"/>
      <c r="V765" s="13"/>
      <c r="W765" s="13"/>
      <c r="X765" s="13"/>
    </row>
    <row r="766" spans="1:24" s="64" customFormat="1" ht="18" customHeight="1" x14ac:dyDescent="0.2">
      <c r="A766" s="13">
        <v>84.325000000000003</v>
      </c>
      <c r="B766" s="14">
        <v>7.2110000000000003</v>
      </c>
      <c r="C766" s="14">
        <v>0.85799999999999998</v>
      </c>
      <c r="D766" s="15">
        <v>-5.42</v>
      </c>
      <c r="E766" s="62"/>
      <c r="F766" s="16">
        <f t="shared" si="125"/>
        <v>1458.6746768614601</v>
      </c>
      <c r="G766" s="15">
        <f t="shared" si="121"/>
        <v>-5.8132738347766244</v>
      </c>
      <c r="H766" s="16">
        <f t="shared" si="126"/>
        <v>778.2373863031064</v>
      </c>
      <c r="I766" s="14">
        <f t="shared" si="122"/>
        <v>-6.4102129795692155</v>
      </c>
      <c r="J766" s="63"/>
      <c r="K766" s="15">
        <f t="shared" si="123"/>
        <v>-5.4200000000000008</v>
      </c>
      <c r="L766" s="15">
        <f t="shared" si="124"/>
        <v>0</v>
      </c>
      <c r="M766" s="62"/>
      <c r="N766" s="21">
        <v>1459</v>
      </c>
      <c r="O766" s="21">
        <v>778</v>
      </c>
      <c r="P766" s="21">
        <f t="shared" si="127"/>
        <v>681</v>
      </c>
      <c r="Q766" s="16">
        <f t="shared" si="128"/>
        <v>121.58333333333333</v>
      </c>
      <c r="R766" s="16">
        <f t="shared" si="129"/>
        <v>194.5</v>
      </c>
      <c r="S766" s="16">
        <f t="shared" si="130"/>
        <v>85.125</v>
      </c>
      <c r="T766" s="15">
        <f t="shared" si="131"/>
        <v>0.8995887594242632</v>
      </c>
      <c r="U766"/>
      <c r="V766" s="13"/>
      <c r="W766" s="13"/>
      <c r="X766" s="13"/>
    </row>
    <row r="767" spans="1:24" s="64" customFormat="1" ht="18" customHeight="1" x14ac:dyDescent="0.2">
      <c r="A767" s="13">
        <v>84.375</v>
      </c>
      <c r="B767" s="14">
        <v>7.43</v>
      </c>
      <c r="C767" s="14">
        <v>0.871</v>
      </c>
      <c r="D767" s="15">
        <v>-5.89</v>
      </c>
      <c r="E767" s="62"/>
      <c r="F767" s="16">
        <f t="shared" si="125"/>
        <v>1441.6156890967975</v>
      </c>
      <c r="G767" s="15">
        <f t="shared" si="121"/>
        <v>-6.0875498628096194</v>
      </c>
      <c r="H767" s="16">
        <f t="shared" si="126"/>
        <v>841.94290438133146</v>
      </c>
      <c r="I767" s="14">
        <f t="shared" si="122"/>
        <v>-6.6606476536639674</v>
      </c>
      <c r="J767" s="63"/>
      <c r="K767" s="15">
        <f t="shared" si="123"/>
        <v>-5.8899999999999988</v>
      </c>
      <c r="L767" s="15">
        <f t="shared" si="124"/>
        <v>0</v>
      </c>
      <c r="M767" s="62"/>
      <c r="N767" s="21">
        <v>1442</v>
      </c>
      <c r="O767" s="21">
        <v>842</v>
      </c>
      <c r="P767" s="21">
        <f t="shared" si="127"/>
        <v>600</v>
      </c>
      <c r="Q767" s="16">
        <f t="shared" si="128"/>
        <v>120.16666666666667</v>
      </c>
      <c r="R767" s="16">
        <f t="shared" si="129"/>
        <v>210.5</v>
      </c>
      <c r="S767" s="16">
        <f t="shared" si="130"/>
        <v>75</v>
      </c>
      <c r="T767" s="15">
        <f t="shared" si="131"/>
        <v>1.1276005547850207</v>
      </c>
      <c r="U767"/>
      <c r="V767" s="13"/>
      <c r="W767" s="13"/>
      <c r="X767" s="13"/>
    </row>
    <row r="768" spans="1:24" s="64" customFormat="1" ht="18" customHeight="1" x14ac:dyDescent="0.2">
      <c r="A768" s="13">
        <v>84.424999999999997</v>
      </c>
      <c r="B768" s="14">
        <v>7.5510000000000002</v>
      </c>
      <c r="C768" s="14">
        <v>0.878</v>
      </c>
      <c r="D768" s="15">
        <v>-5.78</v>
      </c>
      <c r="E768" s="62"/>
      <c r="F768" s="16">
        <f t="shared" si="125"/>
        <v>1432.5943143214731</v>
      </c>
      <c r="G768" s="15">
        <f t="shared" si="121"/>
        <v>-6.0049747534092797</v>
      </c>
      <c r="H768" s="16">
        <f t="shared" si="126"/>
        <v>822.1200111250173</v>
      </c>
      <c r="I768" s="14">
        <f t="shared" si="122"/>
        <v>-6.5868807897338657</v>
      </c>
      <c r="J768" s="63"/>
      <c r="K768" s="15">
        <f t="shared" si="123"/>
        <v>-5.78</v>
      </c>
      <c r="L768" s="15">
        <f t="shared" si="124"/>
        <v>0</v>
      </c>
      <c r="M768" s="62"/>
      <c r="N768" s="21">
        <v>1433</v>
      </c>
      <c r="O768" s="21">
        <v>822</v>
      </c>
      <c r="P768" s="21">
        <f t="shared" si="127"/>
        <v>611</v>
      </c>
      <c r="Q768" s="16">
        <f t="shared" si="128"/>
        <v>119.41666666666667</v>
      </c>
      <c r="R768" s="16">
        <f t="shared" si="129"/>
        <v>205.5</v>
      </c>
      <c r="S768" s="16">
        <f t="shared" si="130"/>
        <v>76.375</v>
      </c>
      <c r="T768" s="15">
        <f t="shared" si="131"/>
        <v>1.081297976273552</v>
      </c>
      <c r="U768"/>
      <c r="V768" s="13"/>
      <c r="W768" s="13"/>
      <c r="X768" s="13"/>
    </row>
    <row r="769" spans="1:24" s="64" customFormat="1" ht="18" customHeight="1" x14ac:dyDescent="0.2">
      <c r="A769" s="13">
        <v>84.474999999999994</v>
      </c>
      <c r="B769" s="14">
        <v>7.3959999999999999</v>
      </c>
      <c r="C769" s="14">
        <v>0.86899999999999999</v>
      </c>
      <c r="D769" s="15">
        <v>-5.61</v>
      </c>
      <c r="E769" s="62"/>
      <c r="F769" s="16">
        <f t="shared" si="125"/>
        <v>1444.2141312184572</v>
      </c>
      <c r="G769" s="15">
        <f t="shared" si="121"/>
        <v>-5.9159467994899302</v>
      </c>
      <c r="H769" s="16">
        <f t="shared" si="126"/>
        <v>801.37993968092894</v>
      </c>
      <c r="I769" s="14">
        <f t="shared" si="122"/>
        <v>-6.5057942625497223</v>
      </c>
      <c r="J769" s="63"/>
      <c r="K769" s="15">
        <f t="shared" si="123"/>
        <v>-5.6099999999999994</v>
      </c>
      <c r="L769" s="15">
        <f t="shared" si="124"/>
        <v>0</v>
      </c>
      <c r="M769" s="62"/>
      <c r="N769" s="21">
        <v>1444</v>
      </c>
      <c r="O769" s="21">
        <v>801</v>
      </c>
      <c r="P769" s="21">
        <f t="shared" si="127"/>
        <v>643</v>
      </c>
      <c r="Q769" s="16">
        <f t="shared" si="128"/>
        <v>120.33333333333333</v>
      </c>
      <c r="R769" s="16">
        <f t="shared" si="129"/>
        <v>200.25</v>
      </c>
      <c r="S769" s="16">
        <f t="shared" si="130"/>
        <v>80.375</v>
      </c>
      <c r="T769" s="15">
        <f t="shared" si="131"/>
        <v>0.99619113573407203</v>
      </c>
      <c r="U769"/>
      <c r="V769" s="13"/>
      <c r="W769" s="13"/>
      <c r="X769" s="13"/>
    </row>
    <row r="770" spans="1:24" s="64" customFormat="1" ht="18" customHeight="1" x14ac:dyDescent="0.2">
      <c r="A770" s="13">
        <v>84.525000000000006</v>
      </c>
      <c r="B770" s="14">
        <v>6.8550000000000004</v>
      </c>
      <c r="C770" s="14">
        <v>0.83599999999999997</v>
      </c>
      <c r="D770" s="15">
        <v>-5.47</v>
      </c>
      <c r="E770" s="62"/>
      <c r="F770" s="16">
        <f t="shared" si="125"/>
        <v>1488.4822589634034</v>
      </c>
      <c r="G770" s="15">
        <f t="shared" si="121"/>
        <v>-5.8940767282069642</v>
      </c>
      <c r="H770" s="16">
        <f t="shared" si="126"/>
        <v>796.38204100854023</v>
      </c>
      <c r="I770" s="14">
        <f t="shared" si="122"/>
        <v>-6.4856226944319335</v>
      </c>
      <c r="J770" s="63"/>
      <c r="K770" s="15">
        <f t="shared" si="123"/>
        <v>-5.4700000000000006</v>
      </c>
      <c r="L770" s="15">
        <f t="shared" si="124"/>
        <v>0</v>
      </c>
      <c r="M770" s="62"/>
      <c r="N770" s="21">
        <v>1489</v>
      </c>
      <c r="O770" s="21">
        <v>796</v>
      </c>
      <c r="P770" s="21">
        <f t="shared" si="127"/>
        <v>693</v>
      </c>
      <c r="Q770" s="16">
        <f t="shared" si="128"/>
        <v>124.08333333333333</v>
      </c>
      <c r="R770" s="16">
        <f t="shared" si="129"/>
        <v>199</v>
      </c>
      <c r="S770" s="16">
        <f t="shared" si="130"/>
        <v>86.625</v>
      </c>
      <c r="T770" s="15">
        <f t="shared" si="131"/>
        <v>0.90564137004701151</v>
      </c>
      <c r="U770"/>
      <c r="V770" s="13"/>
      <c r="W770" s="13"/>
      <c r="X770" s="13"/>
    </row>
    <row r="771" spans="1:24" s="64" customFormat="1" ht="18" customHeight="1" x14ac:dyDescent="0.2">
      <c r="A771" s="13">
        <v>84.575000000000003</v>
      </c>
      <c r="B771" s="14">
        <v>6.6680000000000001</v>
      </c>
      <c r="C771" s="14">
        <v>0.82399999999999995</v>
      </c>
      <c r="D771" s="15">
        <v>-5.33</v>
      </c>
      <c r="E771" s="62"/>
      <c r="F771" s="16">
        <f t="shared" si="125"/>
        <v>1505.2601916212661</v>
      </c>
      <c r="G771" s="15">
        <f t="shared" si="121"/>
        <v>-5.8243311889093734</v>
      </c>
      <c r="H771" s="16">
        <f t="shared" si="126"/>
        <v>780.6909915739526</v>
      </c>
      <c r="I771" s="14">
        <f t="shared" si="122"/>
        <v>-6.4206151885947538</v>
      </c>
      <c r="J771" s="63"/>
      <c r="K771" s="15">
        <f t="shared" si="123"/>
        <v>-5.3300000000000018</v>
      </c>
      <c r="L771" s="15">
        <f t="shared" si="124"/>
        <v>0</v>
      </c>
      <c r="M771" s="62"/>
      <c r="N771" s="21">
        <v>1505</v>
      </c>
      <c r="O771" s="21">
        <v>781</v>
      </c>
      <c r="P771" s="21">
        <f t="shared" si="127"/>
        <v>724</v>
      </c>
      <c r="Q771" s="16">
        <f t="shared" si="128"/>
        <v>125.41666666666667</v>
      </c>
      <c r="R771" s="16">
        <f t="shared" si="129"/>
        <v>195.25</v>
      </c>
      <c r="S771" s="16">
        <f t="shared" si="130"/>
        <v>90.5</v>
      </c>
      <c r="T771" s="15">
        <f t="shared" si="131"/>
        <v>0.83521594684385381</v>
      </c>
      <c r="U771"/>
      <c r="V771" s="13"/>
      <c r="W771" s="13"/>
      <c r="X771" s="13"/>
    </row>
    <row r="772" spans="1:24" s="64" customFormat="1" ht="18" customHeight="1" x14ac:dyDescent="0.2">
      <c r="A772" s="13">
        <v>84.625</v>
      </c>
      <c r="B772" s="14">
        <v>7.78</v>
      </c>
      <c r="C772" s="14">
        <v>0.89100000000000001</v>
      </c>
      <c r="D772" s="15">
        <v>-5.34</v>
      </c>
      <c r="E772" s="62"/>
      <c r="F772" s="16">
        <f t="shared" si="125"/>
        <v>1416.1364439731356</v>
      </c>
      <c r="G772" s="15">
        <f t="shared" si="121"/>
        <v>-5.6905751817302201</v>
      </c>
      <c r="H772" s="16">
        <f t="shared" si="126"/>
        <v>751.61478630352588</v>
      </c>
      <c r="I772" s="14">
        <f t="shared" si="122"/>
        <v>-6.2929785430806975</v>
      </c>
      <c r="J772" s="63"/>
      <c r="K772" s="15">
        <f t="shared" si="123"/>
        <v>-5.34</v>
      </c>
      <c r="L772" s="15">
        <f t="shared" si="124"/>
        <v>0</v>
      </c>
      <c r="M772" s="62"/>
      <c r="N772" s="21">
        <v>1416</v>
      </c>
      <c r="O772" s="21">
        <v>752</v>
      </c>
      <c r="P772" s="21">
        <f t="shared" si="127"/>
        <v>664</v>
      </c>
      <c r="Q772" s="16">
        <f t="shared" si="128"/>
        <v>118</v>
      </c>
      <c r="R772" s="16">
        <f t="shared" si="129"/>
        <v>188</v>
      </c>
      <c r="S772" s="16">
        <f t="shared" si="130"/>
        <v>83</v>
      </c>
      <c r="T772" s="15">
        <f t="shared" si="131"/>
        <v>0.88983050847457623</v>
      </c>
      <c r="U772"/>
      <c r="V772" s="13"/>
      <c r="W772" s="13"/>
      <c r="X772" s="13"/>
    </row>
    <row r="773" spans="1:24" s="64" customFormat="1" ht="18" customHeight="1" x14ac:dyDescent="0.2">
      <c r="A773" s="13">
        <v>84.674999999999997</v>
      </c>
      <c r="B773" s="14">
        <v>9.0779999999999994</v>
      </c>
      <c r="C773" s="14">
        <v>0.95799999999999996</v>
      </c>
      <c r="D773" s="15">
        <v>-5.29</v>
      </c>
      <c r="E773" s="62"/>
      <c r="F773" s="16">
        <f t="shared" si="125"/>
        <v>1336.9764725513101</v>
      </c>
      <c r="G773" s="15">
        <f t="shared" si="121"/>
        <v>-5.5258714974675911</v>
      </c>
      <c r="H773" s="16">
        <f t="shared" si="126"/>
        <v>717.53627517426014</v>
      </c>
      <c r="I773" s="14">
        <f t="shared" si="122"/>
        <v>-6.1302163345338281</v>
      </c>
      <c r="J773" s="63"/>
      <c r="K773" s="15">
        <f t="shared" si="123"/>
        <v>-5.2899999999999991</v>
      </c>
      <c r="L773" s="15">
        <f t="shared" si="124"/>
        <v>0</v>
      </c>
      <c r="M773" s="62"/>
      <c r="N773" s="21">
        <v>1337</v>
      </c>
      <c r="O773" s="21">
        <v>718</v>
      </c>
      <c r="P773" s="21">
        <f t="shared" si="127"/>
        <v>619</v>
      </c>
      <c r="Q773" s="16">
        <f t="shared" si="128"/>
        <v>111.41666666666667</v>
      </c>
      <c r="R773" s="16">
        <f t="shared" si="129"/>
        <v>179.5</v>
      </c>
      <c r="S773" s="16">
        <f t="shared" si="130"/>
        <v>77.375</v>
      </c>
      <c r="T773" s="15">
        <f t="shared" si="131"/>
        <v>0.91660433807030661</v>
      </c>
      <c r="U773"/>
      <c r="V773" s="13"/>
      <c r="W773" s="13"/>
      <c r="X773" s="13"/>
    </row>
    <row r="774" spans="1:24" s="64" customFormat="1" ht="18" customHeight="1" x14ac:dyDescent="0.2">
      <c r="A774" s="13">
        <v>84.724999999999994</v>
      </c>
      <c r="B774" s="14">
        <v>8.8510000000000009</v>
      </c>
      <c r="C774" s="14">
        <v>0.94699999999999995</v>
      </c>
      <c r="D774" s="15">
        <v>-5.39</v>
      </c>
      <c r="E774" s="62"/>
      <c r="F774" s="16">
        <f t="shared" si="125"/>
        <v>1349.3600538901987</v>
      </c>
      <c r="G774" s="15">
        <f t="shared" si="121"/>
        <v>-5.6143283227399916</v>
      </c>
      <c r="H774" s="16">
        <f t="shared" si="126"/>
        <v>735.61014225182851</v>
      </c>
      <c r="I774" s="14">
        <f t="shared" si="122"/>
        <v>-6.2184169575000219</v>
      </c>
      <c r="J774" s="63"/>
      <c r="K774" s="15">
        <f t="shared" si="123"/>
        <v>-5.39</v>
      </c>
      <c r="L774" s="15">
        <f t="shared" si="124"/>
        <v>0</v>
      </c>
      <c r="M774" s="62"/>
      <c r="N774" s="21">
        <v>1349</v>
      </c>
      <c r="O774" s="21">
        <v>736</v>
      </c>
      <c r="P774" s="21">
        <f t="shared" si="127"/>
        <v>613</v>
      </c>
      <c r="Q774" s="16">
        <f t="shared" si="128"/>
        <v>112.41666666666667</v>
      </c>
      <c r="R774" s="16">
        <f t="shared" si="129"/>
        <v>184</v>
      </c>
      <c r="S774" s="16">
        <f t="shared" si="130"/>
        <v>76.625</v>
      </c>
      <c r="T774" s="15">
        <f t="shared" si="131"/>
        <v>0.95515196441808747</v>
      </c>
      <c r="U774"/>
      <c r="V774" s="13"/>
      <c r="W774" s="13"/>
      <c r="X774" s="13"/>
    </row>
    <row r="775" spans="1:24" s="64" customFormat="1" ht="18" customHeight="1" x14ac:dyDescent="0.2">
      <c r="A775" s="13">
        <v>84.775000000000006</v>
      </c>
      <c r="B775" s="14">
        <v>7.6909999999999998</v>
      </c>
      <c r="C775" s="14">
        <v>0.88600000000000001</v>
      </c>
      <c r="D775" s="15">
        <v>-5.56</v>
      </c>
      <c r="E775" s="62"/>
      <c r="F775" s="16">
        <f t="shared" si="125"/>
        <v>1422.4214450559205</v>
      </c>
      <c r="G775" s="15">
        <f t="shared" si="121"/>
        <v>-5.8479779428638539</v>
      </c>
      <c r="H775" s="16">
        <f t="shared" si="126"/>
        <v>785.96917123447292</v>
      </c>
      <c r="I775" s="14">
        <f t="shared" si="122"/>
        <v>-6.4427722227904303</v>
      </c>
      <c r="J775" s="63"/>
      <c r="K775" s="15">
        <f t="shared" si="123"/>
        <v>-5.5600000000000005</v>
      </c>
      <c r="L775" s="15">
        <f t="shared" si="124"/>
        <v>0</v>
      </c>
      <c r="M775" s="62"/>
      <c r="N775" s="21">
        <v>1422</v>
      </c>
      <c r="O775" s="21">
        <v>786</v>
      </c>
      <c r="P775" s="21">
        <f t="shared" si="127"/>
        <v>636</v>
      </c>
      <c r="Q775" s="16">
        <f t="shared" si="128"/>
        <v>118.5</v>
      </c>
      <c r="R775" s="16">
        <f t="shared" si="129"/>
        <v>196.5</v>
      </c>
      <c r="S775" s="16">
        <f t="shared" si="130"/>
        <v>79.5</v>
      </c>
      <c r="T775" s="15">
        <f t="shared" si="131"/>
        <v>0.98734177215189878</v>
      </c>
      <c r="U775"/>
      <c r="V775" s="13"/>
      <c r="W775" s="13"/>
      <c r="X775" s="13"/>
    </row>
    <row r="776" spans="1:24" s="64" customFormat="1" ht="18" customHeight="1" x14ac:dyDescent="0.2">
      <c r="A776" s="13">
        <v>84.825000000000003</v>
      </c>
      <c r="B776" s="14">
        <v>7.0309999999999997</v>
      </c>
      <c r="C776" s="14">
        <v>0.84699999999999998</v>
      </c>
      <c r="D776" s="15">
        <v>-5.6</v>
      </c>
      <c r="E776" s="62"/>
      <c r="F776" s="16">
        <f t="shared" si="125"/>
        <v>1473.4277307833763</v>
      </c>
      <c r="G776" s="15">
        <f t="shared" si="121"/>
        <v>-5.9563545485796503</v>
      </c>
      <c r="H776" s="16">
        <f t="shared" si="126"/>
        <v>810.71397436421364</v>
      </c>
      <c r="I776" s="14">
        <f t="shared" si="122"/>
        <v>-6.5428005419296991</v>
      </c>
      <c r="J776" s="63"/>
      <c r="K776" s="15">
        <f t="shared" si="123"/>
        <v>-5.6000000000000014</v>
      </c>
      <c r="L776" s="15">
        <f t="shared" si="124"/>
        <v>0</v>
      </c>
      <c r="M776" s="62"/>
      <c r="N776" s="21">
        <v>1473</v>
      </c>
      <c r="O776" s="21">
        <v>811</v>
      </c>
      <c r="P776" s="21">
        <f t="shared" si="127"/>
        <v>662</v>
      </c>
      <c r="Q776" s="16">
        <f t="shared" si="128"/>
        <v>122.75</v>
      </c>
      <c r="R776" s="16">
        <f t="shared" si="129"/>
        <v>202.75</v>
      </c>
      <c r="S776" s="16">
        <f t="shared" si="130"/>
        <v>82.75</v>
      </c>
      <c r="T776" s="15">
        <f t="shared" si="131"/>
        <v>0.9775967413441955</v>
      </c>
      <c r="U776"/>
      <c r="V776" s="13"/>
      <c r="W776" s="13"/>
      <c r="X776" s="13"/>
    </row>
    <row r="777" spans="1:24" s="64" customFormat="1" ht="18" customHeight="1" x14ac:dyDescent="0.2">
      <c r="A777" s="13">
        <v>84.875</v>
      </c>
      <c r="B777" s="14">
        <v>6.8550000000000004</v>
      </c>
      <c r="C777" s="14">
        <v>0.83599999999999997</v>
      </c>
      <c r="D777" s="15">
        <v>-5.54</v>
      </c>
      <c r="E777" s="62"/>
      <c r="F777" s="16">
        <f t="shared" si="125"/>
        <v>1488.4822589634034</v>
      </c>
      <c r="G777" s="15">
        <f t="shared" si="121"/>
        <v>-5.9407830644788042</v>
      </c>
      <c r="H777" s="16">
        <f t="shared" si="126"/>
        <v>807.10156344963502</v>
      </c>
      <c r="I777" s="14">
        <f t="shared" si="122"/>
        <v>-6.5285800887427783</v>
      </c>
      <c r="J777" s="63"/>
      <c r="K777" s="15">
        <f t="shared" si="123"/>
        <v>-5.5400000000000027</v>
      </c>
      <c r="L777" s="15">
        <f t="shared" si="124"/>
        <v>0</v>
      </c>
      <c r="M777" s="62"/>
      <c r="N777" s="21">
        <v>1489</v>
      </c>
      <c r="O777" s="21">
        <v>807</v>
      </c>
      <c r="P777" s="21">
        <f t="shared" si="127"/>
        <v>682</v>
      </c>
      <c r="Q777" s="16">
        <f t="shared" si="128"/>
        <v>124.08333333333333</v>
      </c>
      <c r="R777" s="16">
        <f t="shared" si="129"/>
        <v>201.75</v>
      </c>
      <c r="S777" s="16">
        <f t="shared" si="130"/>
        <v>85.25</v>
      </c>
      <c r="T777" s="15">
        <f t="shared" si="131"/>
        <v>0.93888515782404303</v>
      </c>
      <c r="U777"/>
      <c r="V777" s="13"/>
      <c r="W777" s="13"/>
      <c r="X777" s="13"/>
    </row>
    <row r="778" spans="1:24" s="64" customFormat="1" ht="18" customHeight="1" x14ac:dyDescent="0.2">
      <c r="A778" s="13">
        <v>84.924999999999997</v>
      </c>
      <c r="B778" s="14">
        <v>6.7759999999999998</v>
      </c>
      <c r="C778" s="14">
        <v>0.83099999999999996</v>
      </c>
      <c r="D778" s="15">
        <v>-5.48</v>
      </c>
      <c r="E778" s="62"/>
      <c r="F778" s="16">
        <f t="shared" si="125"/>
        <v>1495.4273982829416</v>
      </c>
      <c r="G778" s="15">
        <f t="shared" si="121"/>
        <v>-5.9116713839502628</v>
      </c>
      <c r="H778" s="16">
        <f t="shared" si="126"/>
        <v>800.39993271858441</v>
      </c>
      <c r="I778" s="14">
        <f t="shared" si="122"/>
        <v>-6.501858799948657</v>
      </c>
      <c r="J778" s="63"/>
      <c r="K778" s="15">
        <f t="shared" si="123"/>
        <v>-5.4800000000000031</v>
      </c>
      <c r="L778" s="15">
        <f t="shared" si="124"/>
        <v>0</v>
      </c>
      <c r="M778" s="62"/>
      <c r="N778" s="21">
        <v>1495</v>
      </c>
      <c r="O778" s="21">
        <v>800</v>
      </c>
      <c r="P778" s="21">
        <f t="shared" si="127"/>
        <v>695</v>
      </c>
      <c r="Q778" s="16">
        <f t="shared" si="128"/>
        <v>124.58333333333333</v>
      </c>
      <c r="R778" s="16">
        <f t="shared" si="129"/>
        <v>200</v>
      </c>
      <c r="S778" s="16">
        <f t="shared" si="130"/>
        <v>86.875</v>
      </c>
      <c r="T778" s="15">
        <f t="shared" si="131"/>
        <v>0.90802675585284287</v>
      </c>
      <c r="U778"/>
      <c r="V778" s="13"/>
      <c r="W778" s="13"/>
      <c r="X778" s="13"/>
    </row>
    <row r="779" spans="1:24" s="64" customFormat="1" ht="18" customHeight="1" x14ac:dyDescent="0.2">
      <c r="A779" s="13">
        <v>84.974999999999994</v>
      </c>
      <c r="B779" s="14">
        <v>6.95</v>
      </c>
      <c r="C779" s="14">
        <v>0.84199999999999997</v>
      </c>
      <c r="D779" s="15">
        <v>-5.62</v>
      </c>
      <c r="E779" s="62"/>
      <c r="F779" s="16">
        <f t="shared" si="125"/>
        <v>1480.2327729539995</v>
      </c>
      <c r="G779" s="15">
        <f t="shared" si="121"/>
        <v>-5.9801840724149891</v>
      </c>
      <c r="H779" s="16">
        <f t="shared" si="126"/>
        <v>816.28010679974045</v>
      </c>
      <c r="I779" s="14">
        <f t="shared" si="122"/>
        <v>-6.5644655473737705</v>
      </c>
      <c r="J779" s="63"/>
      <c r="K779" s="15">
        <f t="shared" si="123"/>
        <v>-5.6199999999999992</v>
      </c>
      <c r="L779" s="15">
        <f t="shared" si="124"/>
        <v>0</v>
      </c>
      <c r="M779" s="62"/>
      <c r="N779" s="21">
        <v>1480</v>
      </c>
      <c r="O779" s="21">
        <v>816</v>
      </c>
      <c r="P779" s="21">
        <f t="shared" si="127"/>
        <v>664</v>
      </c>
      <c r="Q779" s="16">
        <f t="shared" si="128"/>
        <v>123.33333333333333</v>
      </c>
      <c r="R779" s="16">
        <f t="shared" si="129"/>
        <v>204</v>
      </c>
      <c r="S779" s="16">
        <f t="shared" si="130"/>
        <v>83</v>
      </c>
      <c r="T779" s="15">
        <f t="shared" si="131"/>
        <v>0.98108108108108116</v>
      </c>
      <c r="U779"/>
      <c r="V779" s="13"/>
      <c r="W779" s="13"/>
      <c r="X779" s="13"/>
    </row>
    <row r="780" spans="1:24" s="64" customFormat="1" ht="18" customHeight="1" x14ac:dyDescent="0.2">
      <c r="A780" s="13">
        <v>85.025000000000006</v>
      </c>
      <c r="B780" s="14">
        <v>7.2949999999999999</v>
      </c>
      <c r="C780" s="14">
        <v>0.86299999999999999</v>
      </c>
      <c r="D780" s="15">
        <v>-5.58</v>
      </c>
      <c r="E780" s="62"/>
      <c r="F780" s="16">
        <f t="shared" si="125"/>
        <v>1452.0659659296848</v>
      </c>
      <c r="G780" s="15">
        <f t="shared" si="121"/>
        <v>-5.909113994858366</v>
      </c>
      <c r="H780" s="16">
        <f t="shared" si="126"/>
        <v>799.81441955023388</v>
      </c>
      <c r="I780" s="14">
        <f t="shared" si="122"/>
        <v>-6.4995029233800636</v>
      </c>
      <c r="J780" s="63"/>
      <c r="K780" s="15">
        <f t="shared" si="123"/>
        <v>-5.5800000000000018</v>
      </c>
      <c r="L780" s="15">
        <f t="shared" si="124"/>
        <v>0</v>
      </c>
      <c r="M780" s="62"/>
      <c r="N780" s="21">
        <v>1452</v>
      </c>
      <c r="O780" s="21">
        <v>800</v>
      </c>
      <c r="P780" s="21">
        <f t="shared" si="127"/>
        <v>652</v>
      </c>
      <c r="Q780" s="16">
        <f t="shared" si="128"/>
        <v>121</v>
      </c>
      <c r="R780" s="16">
        <f t="shared" si="129"/>
        <v>200</v>
      </c>
      <c r="S780" s="16">
        <f t="shared" si="130"/>
        <v>81.5</v>
      </c>
      <c r="T780" s="15">
        <f t="shared" si="131"/>
        <v>0.97933884297520657</v>
      </c>
      <c r="U780"/>
      <c r="V780" s="13"/>
      <c r="W780" s="13"/>
      <c r="X780" s="13"/>
    </row>
    <row r="781" spans="1:24" s="64" customFormat="1" ht="18" customHeight="1" x14ac:dyDescent="0.2">
      <c r="A781" s="13">
        <v>85.075000000000003</v>
      </c>
      <c r="B781" s="14">
        <v>7.3959999999999999</v>
      </c>
      <c r="C781" s="14">
        <v>0.86899999999999999</v>
      </c>
      <c r="D781" s="15">
        <v>-5.47</v>
      </c>
      <c r="E781" s="62"/>
      <c r="F781" s="16">
        <f t="shared" si="125"/>
        <v>1444.2141312184572</v>
      </c>
      <c r="G781" s="15">
        <f t="shared" si="121"/>
        <v>-5.8238251499608991</v>
      </c>
      <c r="H781" s="16">
        <f t="shared" si="126"/>
        <v>780.57850157695964</v>
      </c>
      <c r="I781" s="14">
        <f t="shared" si="122"/>
        <v>-6.4201397107449747</v>
      </c>
      <c r="J781" s="63"/>
      <c r="K781" s="15">
        <f t="shared" si="123"/>
        <v>-5.4700000000000006</v>
      </c>
      <c r="L781" s="15">
        <f t="shared" si="124"/>
        <v>0</v>
      </c>
      <c r="M781" s="62"/>
      <c r="N781" s="21">
        <v>1444</v>
      </c>
      <c r="O781" s="21">
        <v>781</v>
      </c>
      <c r="P781" s="21">
        <f t="shared" si="127"/>
        <v>663</v>
      </c>
      <c r="Q781" s="16">
        <f t="shared" si="128"/>
        <v>120.33333333333333</v>
      </c>
      <c r="R781" s="16">
        <f t="shared" si="129"/>
        <v>195.25</v>
      </c>
      <c r="S781" s="16">
        <f t="shared" si="130"/>
        <v>82.875</v>
      </c>
      <c r="T781" s="15">
        <f t="shared" si="131"/>
        <v>0.93386426592797789</v>
      </c>
      <c r="U781"/>
      <c r="V781" s="13"/>
      <c r="W781" s="13"/>
      <c r="X781" s="13"/>
    </row>
    <row r="782" spans="1:24" s="64" customFormat="1" ht="18" customHeight="1" x14ac:dyDescent="0.2">
      <c r="A782" s="13">
        <v>85.125</v>
      </c>
      <c r="B782" s="14">
        <v>7.2610000000000001</v>
      </c>
      <c r="C782" s="14">
        <v>0.86099999999999999</v>
      </c>
      <c r="D782" s="15">
        <v>-5.52</v>
      </c>
      <c r="E782" s="62"/>
      <c r="F782" s="16">
        <f t="shared" si="125"/>
        <v>1454.7022512708788</v>
      </c>
      <c r="G782" s="15">
        <f t="shared" si="121"/>
        <v>-5.8739065182112284</v>
      </c>
      <c r="H782" s="16">
        <f t="shared" si="126"/>
        <v>791.80575354665564</v>
      </c>
      <c r="I782" s="14">
        <f t="shared" si="122"/>
        <v>-6.4669294224467579</v>
      </c>
      <c r="J782" s="63"/>
      <c r="K782" s="15">
        <f t="shared" si="123"/>
        <v>-5.52</v>
      </c>
      <c r="L782" s="15">
        <f t="shared" si="124"/>
        <v>0</v>
      </c>
      <c r="M782" s="62"/>
      <c r="N782" s="21">
        <v>1455</v>
      </c>
      <c r="O782" s="21">
        <v>792</v>
      </c>
      <c r="P782" s="21">
        <f t="shared" si="127"/>
        <v>663</v>
      </c>
      <c r="Q782" s="16">
        <f t="shared" si="128"/>
        <v>121.25</v>
      </c>
      <c r="R782" s="16">
        <f t="shared" si="129"/>
        <v>198</v>
      </c>
      <c r="S782" s="16">
        <f t="shared" si="130"/>
        <v>82.875</v>
      </c>
      <c r="T782" s="15">
        <f t="shared" si="131"/>
        <v>0.94948453608247418</v>
      </c>
      <c r="U782"/>
      <c r="V782" s="13"/>
      <c r="W782" s="13"/>
      <c r="X782" s="13"/>
    </row>
    <row r="783" spans="1:24" s="64" customFormat="1" ht="18" customHeight="1" x14ac:dyDescent="0.2">
      <c r="A783" s="13">
        <v>85.174999999999997</v>
      </c>
      <c r="B783" s="14">
        <v>7.0789999999999997</v>
      </c>
      <c r="C783" s="14">
        <v>0.85</v>
      </c>
      <c r="D783" s="15">
        <v>-5.63</v>
      </c>
      <c r="E783" s="62"/>
      <c r="F783" s="16">
        <f t="shared" si="125"/>
        <v>1469.3746561525766</v>
      </c>
      <c r="G783" s="15">
        <f t="shared" ref="G783:G846" si="132">((F783*(-11.72*D783-23.44)+15454.8))/(F783*D783+2*F783-7727.4)</f>
        <v>-5.9693679393553145</v>
      </c>
      <c r="H783" s="16">
        <f t="shared" si="126"/>
        <v>813.74794257549922</v>
      </c>
      <c r="I783" s="14">
        <f t="shared" ref="I783:I846" si="133">(-14.58*(G783+2))/(G783-2.86)</f>
        <v>-6.5546463748373549</v>
      </c>
      <c r="J783" s="63"/>
      <c r="K783" s="15">
        <f t="shared" ref="K783:K846" si="134">(I783*(H783/F783))-2</f>
        <v>-5.629999999999999</v>
      </c>
      <c r="L783" s="15">
        <f t="shared" ref="L783:L846" si="135">D783-K783</f>
        <v>0</v>
      </c>
      <c r="M783" s="62"/>
      <c r="N783" s="21">
        <v>1469</v>
      </c>
      <c r="O783" s="21">
        <v>814</v>
      </c>
      <c r="P783" s="21">
        <f t="shared" si="127"/>
        <v>655</v>
      </c>
      <c r="Q783" s="16">
        <f t="shared" si="128"/>
        <v>122.41666666666667</v>
      </c>
      <c r="R783" s="16">
        <f t="shared" si="129"/>
        <v>203.5</v>
      </c>
      <c r="S783" s="16">
        <f t="shared" si="130"/>
        <v>81.875</v>
      </c>
      <c r="T783" s="15">
        <f t="shared" si="131"/>
        <v>0.99353301565690944</v>
      </c>
      <c r="U783"/>
      <c r="V783" s="13"/>
      <c r="W783" s="13"/>
      <c r="X783" s="13"/>
    </row>
    <row r="784" spans="1:24" s="64" customFormat="1" ht="18" customHeight="1" x14ac:dyDescent="0.2">
      <c r="A784" s="13">
        <v>85.224999999999994</v>
      </c>
      <c r="B784" s="14">
        <v>6.8869999999999996</v>
      </c>
      <c r="C784" s="14">
        <v>0.83799999999999997</v>
      </c>
      <c r="D784" s="15">
        <v>-5.35</v>
      </c>
      <c r="E784" s="62"/>
      <c r="F784" s="16">
        <f t="shared" ref="F784:F847" si="136">1602.5/(C784+0.2406)</f>
        <v>1485.7222325236417</v>
      </c>
      <c r="G784" s="15">
        <f t="shared" si="132"/>
        <v>-5.8079281171688439</v>
      </c>
      <c r="H784" s="16">
        <f t="shared" ref="H784:H847" si="137">((1515.8-(530*G784))/(G784+11.72))</f>
        <v>777.0544731434361</v>
      </c>
      <c r="I784" s="14">
        <f t="shared" si="133"/>
        <v>-6.4051744774339223</v>
      </c>
      <c r="J784" s="63"/>
      <c r="K784" s="15">
        <f t="shared" si="134"/>
        <v>-5.3500000000000005</v>
      </c>
      <c r="L784" s="15">
        <f t="shared" si="135"/>
        <v>0</v>
      </c>
      <c r="M784" s="62"/>
      <c r="N784" s="21">
        <v>1486</v>
      </c>
      <c r="O784" s="21">
        <v>777</v>
      </c>
      <c r="P784" s="21">
        <f t="shared" ref="P784:P847" si="138">N784-O784</f>
        <v>709</v>
      </c>
      <c r="Q784" s="16">
        <f t="shared" ref="Q784:Q847" si="139">N784/12</f>
        <v>123.83333333333333</v>
      </c>
      <c r="R784" s="16">
        <f t="shared" ref="R784:R847" si="140">O784/4</f>
        <v>194.25</v>
      </c>
      <c r="S784" s="16">
        <f t="shared" ref="S784:S847" si="141">P784/8</f>
        <v>88.625</v>
      </c>
      <c r="T784" s="15">
        <f t="shared" ref="T784:T847" si="142">(R784-S784)/Q784</f>
        <v>0.85296096904441454</v>
      </c>
      <c r="U784"/>
      <c r="V784" s="13"/>
      <c r="W784" s="13"/>
      <c r="X784" s="13"/>
    </row>
    <row r="785" spans="1:24" s="64" customFormat="1" ht="18" customHeight="1" x14ac:dyDescent="0.2">
      <c r="A785" s="13">
        <v>85.275000000000006</v>
      </c>
      <c r="B785" s="14">
        <v>6.7140000000000004</v>
      </c>
      <c r="C785" s="14">
        <v>0.82699999999999996</v>
      </c>
      <c r="D785" s="15">
        <v>-5.45</v>
      </c>
      <c r="E785" s="62"/>
      <c r="F785" s="16">
        <f t="shared" si="136"/>
        <v>1501.0303484451108</v>
      </c>
      <c r="G785" s="15">
        <f t="shared" si="132"/>
        <v>-5.9001804102434203</v>
      </c>
      <c r="H785" s="16">
        <f t="shared" si="137"/>
        <v>797.77311750366584</v>
      </c>
      <c r="I785" s="14">
        <f t="shared" si="133"/>
        <v>-6.4912624761536124</v>
      </c>
      <c r="J785" s="63"/>
      <c r="K785" s="15">
        <f t="shared" si="134"/>
        <v>-5.4500000000000011</v>
      </c>
      <c r="L785" s="15">
        <f t="shared" si="135"/>
        <v>0</v>
      </c>
      <c r="M785" s="62"/>
      <c r="N785" s="21">
        <v>1501</v>
      </c>
      <c r="O785" s="21">
        <v>798</v>
      </c>
      <c r="P785" s="21">
        <f t="shared" si="138"/>
        <v>703</v>
      </c>
      <c r="Q785" s="16">
        <f t="shared" si="139"/>
        <v>125.08333333333333</v>
      </c>
      <c r="R785" s="16">
        <f t="shared" si="140"/>
        <v>199.5</v>
      </c>
      <c r="S785" s="16">
        <f t="shared" si="141"/>
        <v>87.875</v>
      </c>
      <c r="T785" s="15">
        <f t="shared" si="142"/>
        <v>0.89240506329113922</v>
      </c>
      <c r="U785"/>
      <c r="V785" s="13"/>
      <c r="W785" s="13"/>
      <c r="X785" s="13"/>
    </row>
    <row r="786" spans="1:24" s="64" customFormat="1" ht="18" customHeight="1" x14ac:dyDescent="0.2">
      <c r="A786" s="13">
        <v>85.325000000000003</v>
      </c>
      <c r="B786" s="14">
        <v>6.8230000000000004</v>
      </c>
      <c r="C786" s="14">
        <v>0.83399999999999996</v>
      </c>
      <c r="D786" s="15">
        <v>-5.51</v>
      </c>
      <c r="E786" s="62"/>
      <c r="F786" s="16">
        <f t="shared" si="136"/>
        <v>1491.2525590917551</v>
      </c>
      <c r="G786" s="15">
        <f t="shared" si="132"/>
        <v>-5.9252085464338382</v>
      </c>
      <c r="H786" s="16">
        <f t="shared" si="137"/>
        <v>803.50786856091167</v>
      </c>
      <c r="I786" s="14">
        <f t="shared" si="133"/>
        <v>-6.5143064395706842</v>
      </c>
      <c r="J786" s="63"/>
      <c r="K786" s="15">
        <f t="shared" si="134"/>
        <v>-5.5100000000000016</v>
      </c>
      <c r="L786" s="15">
        <f t="shared" si="135"/>
        <v>0</v>
      </c>
      <c r="M786" s="62"/>
      <c r="N786" s="21">
        <v>1491</v>
      </c>
      <c r="O786" s="21">
        <v>804</v>
      </c>
      <c r="P786" s="21">
        <f t="shared" si="138"/>
        <v>687</v>
      </c>
      <c r="Q786" s="16">
        <f t="shared" si="139"/>
        <v>124.25</v>
      </c>
      <c r="R786" s="16">
        <f t="shared" si="140"/>
        <v>201</v>
      </c>
      <c r="S786" s="16">
        <f t="shared" si="141"/>
        <v>85.875</v>
      </c>
      <c r="T786" s="15">
        <f t="shared" si="142"/>
        <v>0.92655935613682094</v>
      </c>
      <c r="U786"/>
      <c r="V786" s="13"/>
      <c r="W786" s="13"/>
      <c r="X786" s="13"/>
    </row>
    <row r="787" spans="1:24" s="64" customFormat="1" ht="18" customHeight="1" x14ac:dyDescent="0.2">
      <c r="A787" s="13">
        <v>85.375</v>
      </c>
      <c r="B787" s="14">
        <v>7.5510000000000002</v>
      </c>
      <c r="C787" s="14">
        <v>0.878</v>
      </c>
      <c r="D787" s="15">
        <v>-5.22</v>
      </c>
      <c r="E787" s="62"/>
      <c r="F787" s="16">
        <f t="shared" si="136"/>
        <v>1432.5943143214731</v>
      </c>
      <c r="G787" s="15">
        <f t="shared" si="132"/>
        <v>-5.6334379877627283</v>
      </c>
      <c r="H787" s="16">
        <f t="shared" si="137"/>
        <v>739.58371318057038</v>
      </c>
      <c r="I787" s="14">
        <f t="shared" si="133"/>
        <v>-6.2372299577517669</v>
      </c>
      <c r="J787" s="63"/>
      <c r="K787" s="15">
        <f t="shared" si="134"/>
        <v>-5.2200000000000006</v>
      </c>
      <c r="L787" s="15">
        <f t="shared" si="135"/>
        <v>0</v>
      </c>
      <c r="M787" s="62"/>
      <c r="N787" s="21">
        <v>1433</v>
      </c>
      <c r="O787" s="21">
        <v>740</v>
      </c>
      <c r="P787" s="21">
        <f t="shared" si="138"/>
        <v>693</v>
      </c>
      <c r="Q787" s="16">
        <f t="shared" si="139"/>
        <v>119.41666666666667</v>
      </c>
      <c r="R787" s="16">
        <f t="shared" si="140"/>
        <v>185</v>
      </c>
      <c r="S787" s="16">
        <f t="shared" si="141"/>
        <v>86.625</v>
      </c>
      <c r="T787" s="15">
        <f t="shared" si="142"/>
        <v>0.8237962316817864</v>
      </c>
      <c r="U787"/>
      <c r="V787" s="13"/>
      <c r="W787" s="13"/>
      <c r="X787" s="13"/>
    </row>
    <row r="788" spans="1:24" s="64" customFormat="1" ht="18" customHeight="1" x14ac:dyDescent="0.2">
      <c r="A788" s="13">
        <v>85.424999999999997</v>
      </c>
      <c r="B788" s="14">
        <v>8.4920000000000009</v>
      </c>
      <c r="C788" s="14">
        <v>0.92900000000000005</v>
      </c>
      <c r="D788" s="15">
        <v>-4.97</v>
      </c>
      <c r="E788" s="62"/>
      <c r="F788" s="16">
        <f t="shared" si="136"/>
        <v>1370.126538987688</v>
      </c>
      <c r="G788" s="15">
        <f t="shared" si="132"/>
        <v>-5.3529242965542352</v>
      </c>
      <c r="H788" s="16">
        <f t="shared" si="137"/>
        <v>683.64977580179357</v>
      </c>
      <c r="I788" s="14">
        <f t="shared" si="133"/>
        <v>-5.9522813651491848</v>
      </c>
      <c r="J788" s="63"/>
      <c r="K788" s="15">
        <f t="shared" si="134"/>
        <v>-4.9700000000000006</v>
      </c>
      <c r="L788" s="15">
        <f t="shared" si="135"/>
        <v>0</v>
      </c>
      <c r="M788" s="62"/>
      <c r="N788" s="21">
        <v>1370</v>
      </c>
      <c r="O788" s="21">
        <v>684</v>
      </c>
      <c r="P788" s="21">
        <f t="shared" si="138"/>
        <v>686</v>
      </c>
      <c r="Q788" s="16">
        <f t="shared" si="139"/>
        <v>114.16666666666667</v>
      </c>
      <c r="R788" s="16">
        <f t="shared" si="140"/>
        <v>171</v>
      </c>
      <c r="S788" s="16">
        <f t="shared" si="141"/>
        <v>85.75</v>
      </c>
      <c r="T788" s="15">
        <f t="shared" si="142"/>
        <v>0.74671532846715327</v>
      </c>
      <c r="U788"/>
      <c r="V788" s="13"/>
      <c r="W788" s="13"/>
      <c r="X788" s="13"/>
    </row>
    <row r="789" spans="1:24" s="64" customFormat="1" ht="18" customHeight="1" x14ac:dyDescent="0.2">
      <c r="A789" s="13">
        <v>85.474999999999994</v>
      </c>
      <c r="B789" s="14">
        <v>9.0570000000000004</v>
      </c>
      <c r="C789" s="14">
        <v>0.95699999999999996</v>
      </c>
      <c r="D789" s="15">
        <v>-5</v>
      </c>
      <c r="E789" s="62"/>
      <c r="F789" s="16">
        <f t="shared" si="136"/>
        <v>1338.0928523714094</v>
      </c>
      <c r="G789" s="15">
        <f t="shared" si="132"/>
        <v>-5.3231013253645063</v>
      </c>
      <c r="H789" s="16">
        <f t="shared" si="137"/>
        <v>677.99162110228679</v>
      </c>
      <c r="I789" s="14">
        <f t="shared" si="133"/>
        <v>-5.9208380047348763</v>
      </c>
      <c r="J789" s="63"/>
      <c r="K789" s="15">
        <f t="shared" si="134"/>
        <v>-5</v>
      </c>
      <c r="L789" s="15">
        <f t="shared" si="135"/>
        <v>0</v>
      </c>
      <c r="M789" s="62"/>
      <c r="N789" s="21">
        <v>1338</v>
      </c>
      <c r="O789" s="21">
        <v>678</v>
      </c>
      <c r="P789" s="21">
        <f t="shared" si="138"/>
        <v>660</v>
      </c>
      <c r="Q789" s="16">
        <f t="shared" si="139"/>
        <v>111.5</v>
      </c>
      <c r="R789" s="16">
        <f t="shared" si="140"/>
        <v>169.5</v>
      </c>
      <c r="S789" s="16">
        <f t="shared" si="141"/>
        <v>82.5</v>
      </c>
      <c r="T789" s="15">
        <f t="shared" si="142"/>
        <v>0.78026905829596416</v>
      </c>
      <c r="U789"/>
      <c r="V789" s="13"/>
      <c r="W789" s="13"/>
      <c r="X789" s="13"/>
    </row>
    <row r="790" spans="1:24" s="64" customFormat="1" ht="18" customHeight="1" x14ac:dyDescent="0.2">
      <c r="A790" s="13">
        <v>85.525000000000006</v>
      </c>
      <c r="B790" s="14">
        <v>8.0169999999999995</v>
      </c>
      <c r="C790" s="14">
        <v>0.90400000000000003</v>
      </c>
      <c r="D790" s="15">
        <v>-5.2</v>
      </c>
      <c r="E790" s="62"/>
      <c r="F790" s="16">
        <f t="shared" si="136"/>
        <v>1400.0524200594093</v>
      </c>
      <c r="G790" s="15">
        <f t="shared" si="132"/>
        <v>-5.5672323419424066</v>
      </c>
      <c r="H790" s="16">
        <f t="shared" si="137"/>
        <v>725.9226074269659</v>
      </c>
      <c r="I790" s="14">
        <f t="shared" si="133"/>
        <v>-6.1716878608727619</v>
      </c>
      <c r="J790" s="63"/>
      <c r="K790" s="15">
        <f t="shared" si="134"/>
        <v>-5.1999999999999993</v>
      </c>
      <c r="L790" s="15">
        <f t="shared" si="135"/>
        <v>0</v>
      </c>
      <c r="M790" s="62"/>
      <c r="N790" s="21">
        <v>1400</v>
      </c>
      <c r="O790" s="21">
        <v>726</v>
      </c>
      <c r="P790" s="21">
        <f t="shared" si="138"/>
        <v>674</v>
      </c>
      <c r="Q790" s="16">
        <f t="shared" si="139"/>
        <v>116.66666666666667</v>
      </c>
      <c r="R790" s="16">
        <f t="shared" si="140"/>
        <v>181.5</v>
      </c>
      <c r="S790" s="16">
        <f t="shared" si="141"/>
        <v>84.25</v>
      </c>
      <c r="T790" s="15">
        <f t="shared" si="142"/>
        <v>0.83357142857142852</v>
      </c>
      <c r="U790"/>
      <c r="V790" s="13"/>
      <c r="W790" s="13"/>
      <c r="X790" s="13"/>
    </row>
    <row r="791" spans="1:24" s="64" customFormat="1" ht="18" customHeight="1" x14ac:dyDescent="0.2">
      <c r="A791" s="13">
        <v>85.575000000000003</v>
      </c>
      <c r="B791" s="14">
        <v>5.7809999999999997</v>
      </c>
      <c r="C791" s="14">
        <v>0.76200000000000001</v>
      </c>
      <c r="D791" s="15">
        <v>-5.63</v>
      </c>
      <c r="E791" s="62"/>
      <c r="F791" s="16">
        <f t="shared" si="136"/>
        <v>1598.3443048075005</v>
      </c>
      <c r="G791" s="15">
        <f t="shared" si="132"/>
        <v>-6.1683580587535252</v>
      </c>
      <c r="H791" s="16">
        <f t="shared" si="137"/>
        <v>861.91253358551717</v>
      </c>
      <c r="I791" s="14">
        <f t="shared" si="133"/>
        <v>-6.7315297090706077</v>
      </c>
      <c r="J791" s="63"/>
      <c r="K791" s="15">
        <f t="shared" si="134"/>
        <v>-5.629999999999999</v>
      </c>
      <c r="L791" s="15">
        <f t="shared" si="135"/>
        <v>0</v>
      </c>
      <c r="M791" s="62"/>
      <c r="N791" s="21">
        <v>1598</v>
      </c>
      <c r="O791" s="21">
        <v>862</v>
      </c>
      <c r="P791" s="21">
        <f t="shared" si="138"/>
        <v>736</v>
      </c>
      <c r="Q791" s="16">
        <f t="shared" si="139"/>
        <v>133.16666666666666</v>
      </c>
      <c r="R791" s="16">
        <f t="shared" si="140"/>
        <v>215.5</v>
      </c>
      <c r="S791" s="16">
        <f t="shared" si="141"/>
        <v>92</v>
      </c>
      <c r="T791" s="15">
        <f t="shared" si="142"/>
        <v>0.92740926157697123</v>
      </c>
      <c r="U791"/>
      <c r="V791" s="13"/>
      <c r="W791" s="13"/>
      <c r="X791" s="13"/>
    </row>
    <row r="792" spans="1:24" s="64" customFormat="1" ht="18" customHeight="1" x14ac:dyDescent="0.2">
      <c r="A792" s="13">
        <v>85.625</v>
      </c>
      <c r="B792" s="14">
        <v>5.2119999999999997</v>
      </c>
      <c r="C792" s="14">
        <v>0.71699999999999997</v>
      </c>
      <c r="D792" s="15">
        <v>-5.88</v>
      </c>
      <c r="E792" s="62"/>
      <c r="F792" s="16">
        <f t="shared" si="136"/>
        <v>1673.4544695071011</v>
      </c>
      <c r="G792" s="15">
        <f t="shared" si="132"/>
        <v>-6.4381295638913603</v>
      </c>
      <c r="H792" s="16">
        <f t="shared" si="137"/>
        <v>933.00445902135311</v>
      </c>
      <c r="I792" s="14">
        <f t="shared" si="133"/>
        <v>-6.9592414901191288</v>
      </c>
      <c r="J792" s="63"/>
      <c r="K792" s="15">
        <f t="shared" si="134"/>
        <v>-5.8800000000000008</v>
      </c>
      <c r="L792" s="15">
        <f t="shared" si="135"/>
        <v>0</v>
      </c>
      <c r="M792" s="62"/>
      <c r="N792" s="21">
        <v>1674</v>
      </c>
      <c r="O792" s="21">
        <v>933</v>
      </c>
      <c r="P792" s="21">
        <f t="shared" si="138"/>
        <v>741</v>
      </c>
      <c r="Q792" s="16">
        <f t="shared" si="139"/>
        <v>139.5</v>
      </c>
      <c r="R792" s="16">
        <f t="shared" si="140"/>
        <v>233.25</v>
      </c>
      <c r="S792" s="16">
        <f t="shared" si="141"/>
        <v>92.625</v>
      </c>
      <c r="T792" s="15">
        <f t="shared" si="142"/>
        <v>1.0080645161290323</v>
      </c>
      <c r="U792"/>
      <c r="V792" s="13"/>
      <c r="W792" s="13"/>
      <c r="X792" s="13"/>
    </row>
    <row r="793" spans="1:24" s="64" customFormat="1" ht="18" customHeight="1" x14ac:dyDescent="0.2">
      <c r="A793" s="13">
        <v>85.674999999999997</v>
      </c>
      <c r="B793" s="14">
        <v>6.2809999999999997</v>
      </c>
      <c r="C793" s="14">
        <v>0.79800000000000004</v>
      </c>
      <c r="D793" s="15">
        <v>-5.83</v>
      </c>
      <c r="E793" s="62"/>
      <c r="F793" s="16">
        <f t="shared" si="136"/>
        <v>1542.9424224918159</v>
      </c>
      <c r="G793" s="15">
        <f t="shared" si="132"/>
        <v>-6.212113595397958</v>
      </c>
      <c r="H793" s="16">
        <f t="shared" si="137"/>
        <v>872.9701109201294</v>
      </c>
      <c r="I793" s="14">
        <f t="shared" si="133"/>
        <v>-6.7693835152213282</v>
      </c>
      <c r="J793" s="63"/>
      <c r="K793" s="15">
        <f t="shared" si="134"/>
        <v>-5.8300000000000018</v>
      </c>
      <c r="L793" s="15">
        <f t="shared" si="135"/>
        <v>0</v>
      </c>
      <c r="M793" s="62"/>
      <c r="N793" s="21">
        <v>1543</v>
      </c>
      <c r="O793" s="21">
        <v>873</v>
      </c>
      <c r="P793" s="21">
        <f t="shared" si="138"/>
        <v>670</v>
      </c>
      <c r="Q793" s="16">
        <f t="shared" si="139"/>
        <v>128.58333333333334</v>
      </c>
      <c r="R793" s="16">
        <f t="shared" si="140"/>
        <v>218.25</v>
      </c>
      <c r="S793" s="16">
        <f t="shared" si="141"/>
        <v>83.75</v>
      </c>
      <c r="T793" s="15">
        <f t="shared" si="142"/>
        <v>1.0460142579390797</v>
      </c>
      <c r="U793"/>
      <c r="V793" s="13"/>
      <c r="W793" s="13"/>
      <c r="X793" s="13"/>
    </row>
    <row r="794" spans="1:24" s="64" customFormat="1" ht="18" customHeight="1" x14ac:dyDescent="0.2">
      <c r="A794" s="13">
        <v>85.724999999999994</v>
      </c>
      <c r="B794" s="14">
        <v>7.1120000000000001</v>
      </c>
      <c r="C794" s="14">
        <v>0.85199999999999998</v>
      </c>
      <c r="D794" s="15">
        <v>-5.56</v>
      </c>
      <c r="E794" s="62"/>
      <c r="F794" s="16">
        <f t="shared" si="136"/>
        <v>1466.6849716273109</v>
      </c>
      <c r="G794" s="15">
        <f t="shared" si="132"/>
        <v>-5.9194364955296948</v>
      </c>
      <c r="H794" s="16">
        <f t="shared" si="137"/>
        <v>802.1809155342828</v>
      </c>
      <c r="I794" s="14">
        <f t="shared" si="133"/>
        <v>-6.5090036398031001</v>
      </c>
      <c r="J794" s="63"/>
      <c r="K794" s="15">
        <f t="shared" si="134"/>
        <v>-5.5600000000000023</v>
      </c>
      <c r="L794" s="15">
        <f t="shared" si="135"/>
        <v>0</v>
      </c>
      <c r="M794" s="62"/>
      <c r="N794" s="21">
        <v>1467</v>
      </c>
      <c r="O794" s="21">
        <v>802</v>
      </c>
      <c r="P794" s="21">
        <f t="shared" si="138"/>
        <v>665</v>
      </c>
      <c r="Q794" s="16">
        <f t="shared" si="139"/>
        <v>122.25</v>
      </c>
      <c r="R794" s="16">
        <f t="shared" si="140"/>
        <v>200.5</v>
      </c>
      <c r="S794" s="16">
        <f t="shared" si="141"/>
        <v>83.125</v>
      </c>
      <c r="T794" s="15">
        <f t="shared" si="142"/>
        <v>0.96012269938650308</v>
      </c>
      <c r="U794"/>
      <c r="V794" s="13"/>
      <c r="W794" s="13"/>
      <c r="X794" s="13"/>
    </row>
    <row r="795" spans="1:24" s="64" customFormat="1" ht="18" customHeight="1" x14ac:dyDescent="0.2">
      <c r="A795" s="13">
        <v>85.775000000000006</v>
      </c>
      <c r="B795" s="14">
        <v>6.7610000000000001</v>
      </c>
      <c r="C795" s="14">
        <v>0.83</v>
      </c>
      <c r="D795" s="15">
        <v>-5.34</v>
      </c>
      <c r="E795" s="62"/>
      <c r="F795" s="16">
        <f t="shared" si="136"/>
        <v>1496.8242107229592</v>
      </c>
      <c r="G795" s="15">
        <f t="shared" si="132"/>
        <v>-5.8182517116659751</v>
      </c>
      <c r="H795" s="16">
        <f t="shared" si="137"/>
        <v>779.34082961056424</v>
      </c>
      <c r="I795" s="14">
        <f t="shared" si="133"/>
        <v>-6.4148991992539077</v>
      </c>
      <c r="J795" s="63"/>
      <c r="K795" s="15">
        <f t="shared" si="134"/>
        <v>-5.3400000000000007</v>
      </c>
      <c r="L795" s="15">
        <f t="shared" si="135"/>
        <v>0</v>
      </c>
      <c r="M795" s="62"/>
      <c r="N795" s="21">
        <v>1497</v>
      </c>
      <c r="O795" s="21">
        <v>779</v>
      </c>
      <c r="P795" s="21">
        <f t="shared" si="138"/>
        <v>718</v>
      </c>
      <c r="Q795" s="16">
        <f t="shared" si="139"/>
        <v>124.75</v>
      </c>
      <c r="R795" s="16">
        <f t="shared" si="140"/>
        <v>194.75</v>
      </c>
      <c r="S795" s="16">
        <f t="shared" si="141"/>
        <v>89.75</v>
      </c>
      <c r="T795" s="15">
        <f t="shared" si="142"/>
        <v>0.84168336673346689</v>
      </c>
      <c r="U795"/>
      <c r="V795" s="13"/>
      <c r="W795" s="13"/>
      <c r="X795" s="13"/>
    </row>
    <row r="796" spans="1:24" s="64" customFormat="1" ht="18" customHeight="1" x14ac:dyDescent="0.2">
      <c r="A796" s="13">
        <v>85.825000000000003</v>
      </c>
      <c r="B796" s="14">
        <v>5.9569999999999999</v>
      </c>
      <c r="C796" s="14">
        <v>0.77500000000000002</v>
      </c>
      <c r="D796" s="15">
        <v>-5.34</v>
      </c>
      <c r="E796" s="62"/>
      <c r="F796" s="16">
        <f t="shared" si="136"/>
        <v>1577.8849940921623</v>
      </c>
      <c r="G796" s="15">
        <f t="shared" si="132"/>
        <v>-5.941187101008234</v>
      </c>
      <c r="H796" s="16">
        <f t="shared" si="137"/>
        <v>807.19504941026992</v>
      </c>
      <c r="I796" s="14">
        <f t="shared" si="133"/>
        <v>-6.5289497056729253</v>
      </c>
      <c r="J796" s="63"/>
      <c r="K796" s="15">
        <f t="shared" si="134"/>
        <v>-5.3400000000000016</v>
      </c>
      <c r="L796" s="15">
        <f t="shared" si="135"/>
        <v>0</v>
      </c>
      <c r="M796" s="62"/>
      <c r="N796" s="21">
        <v>1578</v>
      </c>
      <c r="O796" s="21">
        <v>807</v>
      </c>
      <c r="P796" s="21">
        <f t="shared" si="138"/>
        <v>771</v>
      </c>
      <c r="Q796" s="16">
        <f t="shared" si="139"/>
        <v>131.5</v>
      </c>
      <c r="R796" s="16">
        <f t="shared" si="140"/>
        <v>201.75</v>
      </c>
      <c r="S796" s="16">
        <f t="shared" si="141"/>
        <v>96.375</v>
      </c>
      <c r="T796" s="15">
        <f t="shared" si="142"/>
        <v>0.8013307984790875</v>
      </c>
      <c r="U796"/>
      <c r="V796" s="13"/>
      <c r="W796" s="13"/>
      <c r="X796" s="13"/>
    </row>
    <row r="797" spans="1:24" s="64" customFormat="1" ht="18" customHeight="1" x14ac:dyDescent="0.2">
      <c r="A797" s="13">
        <v>85.875</v>
      </c>
      <c r="B797" s="14">
        <v>5.4329999999999998</v>
      </c>
      <c r="C797" s="14">
        <v>0.73499999999999999</v>
      </c>
      <c r="D797" s="15">
        <v>-5.41</v>
      </c>
      <c r="E797" s="62"/>
      <c r="F797" s="16">
        <f t="shared" si="136"/>
        <v>1642.5789257892579</v>
      </c>
      <c r="G797" s="15">
        <f t="shared" si="132"/>
        <v>-6.0847223984542289</v>
      </c>
      <c r="H797" s="16">
        <f t="shared" si="137"/>
        <v>841.25454083758962</v>
      </c>
      <c r="I797" s="14">
        <f t="shared" si="133"/>
        <v>-6.6581443130928948</v>
      </c>
      <c r="J797" s="63"/>
      <c r="K797" s="15">
        <f t="shared" si="134"/>
        <v>-5.410000000000001</v>
      </c>
      <c r="L797" s="15">
        <f t="shared" si="135"/>
        <v>0</v>
      </c>
      <c r="M797" s="62"/>
      <c r="N797" s="21">
        <v>1643</v>
      </c>
      <c r="O797" s="21">
        <v>841</v>
      </c>
      <c r="P797" s="21">
        <f t="shared" si="138"/>
        <v>802</v>
      </c>
      <c r="Q797" s="16">
        <f t="shared" si="139"/>
        <v>136.91666666666666</v>
      </c>
      <c r="R797" s="16">
        <f t="shared" si="140"/>
        <v>210.25</v>
      </c>
      <c r="S797" s="16">
        <f t="shared" si="141"/>
        <v>100.25</v>
      </c>
      <c r="T797" s="15">
        <f t="shared" si="142"/>
        <v>0.80340839926962881</v>
      </c>
      <c r="U797"/>
      <c r="V797" s="13"/>
      <c r="W797" s="13"/>
      <c r="X797" s="13"/>
    </row>
    <row r="798" spans="1:24" s="64" customFormat="1" ht="18" customHeight="1" x14ac:dyDescent="0.2">
      <c r="A798" s="13">
        <v>85.924999999999997</v>
      </c>
      <c r="B798" s="14">
        <v>5.07</v>
      </c>
      <c r="C798" s="14">
        <v>0.70499999999999996</v>
      </c>
      <c r="D798" s="15">
        <v>-5.58</v>
      </c>
      <c r="E798" s="62"/>
      <c r="F798" s="16">
        <f t="shared" si="136"/>
        <v>1694.691201353638</v>
      </c>
      <c r="G798" s="15">
        <f t="shared" si="132"/>
        <v>-6.2750108781220231</v>
      </c>
      <c r="H798" s="16">
        <f t="shared" si="137"/>
        <v>889.1763889759286</v>
      </c>
      <c r="I798" s="14">
        <f t="shared" si="133"/>
        <v>-6.8231619463416386</v>
      </c>
      <c r="J798" s="63"/>
      <c r="K798" s="15">
        <f t="shared" si="134"/>
        <v>-5.5800000000000018</v>
      </c>
      <c r="L798" s="15">
        <f t="shared" si="135"/>
        <v>0</v>
      </c>
      <c r="M798" s="62"/>
      <c r="N798" s="21">
        <v>1695</v>
      </c>
      <c r="O798" s="21">
        <v>889</v>
      </c>
      <c r="P798" s="21">
        <f t="shared" si="138"/>
        <v>806</v>
      </c>
      <c r="Q798" s="16">
        <f t="shared" si="139"/>
        <v>141.25</v>
      </c>
      <c r="R798" s="16">
        <f t="shared" si="140"/>
        <v>222.25</v>
      </c>
      <c r="S798" s="16">
        <f t="shared" si="141"/>
        <v>100.75</v>
      </c>
      <c r="T798" s="15">
        <f t="shared" si="142"/>
        <v>0.86017699115044244</v>
      </c>
      <c r="U798"/>
      <c r="V798" s="13"/>
      <c r="W798" s="13"/>
      <c r="X798" s="13"/>
    </row>
    <row r="799" spans="1:24" s="64" customFormat="1" ht="18" customHeight="1" x14ac:dyDescent="0.2">
      <c r="A799" s="13">
        <v>85.974999999999994</v>
      </c>
      <c r="B799" s="14">
        <v>4.819</v>
      </c>
      <c r="C799" s="14">
        <v>0.68300000000000005</v>
      </c>
      <c r="D799" s="15">
        <v>-5.87</v>
      </c>
      <c r="E799" s="62"/>
      <c r="F799" s="16">
        <f t="shared" si="136"/>
        <v>1735.0584668687743</v>
      </c>
      <c r="G799" s="15">
        <f t="shared" si="132"/>
        <v>-6.5192015405181536</v>
      </c>
      <c r="H799" s="16">
        <f t="shared" si="137"/>
        <v>955.81031551256785</v>
      </c>
      <c r="I799" s="14">
        <f t="shared" si="133"/>
        <v>-7.0251138304374896</v>
      </c>
      <c r="J799" s="63"/>
      <c r="K799" s="15">
        <f t="shared" si="134"/>
        <v>-5.8700000000000028</v>
      </c>
      <c r="L799" s="15">
        <f t="shared" si="135"/>
        <v>0</v>
      </c>
      <c r="M799" s="62"/>
      <c r="N799" s="21">
        <v>1735</v>
      </c>
      <c r="O799" s="21">
        <v>956</v>
      </c>
      <c r="P799" s="21">
        <f t="shared" si="138"/>
        <v>779</v>
      </c>
      <c r="Q799" s="16">
        <f t="shared" si="139"/>
        <v>144.58333333333334</v>
      </c>
      <c r="R799" s="16">
        <f t="shared" si="140"/>
        <v>239</v>
      </c>
      <c r="S799" s="16">
        <f t="shared" si="141"/>
        <v>97.375</v>
      </c>
      <c r="T799" s="15">
        <f t="shared" si="142"/>
        <v>0.97953890489913542</v>
      </c>
      <c r="U799"/>
      <c r="V799" s="13"/>
      <c r="W799" s="13"/>
      <c r="X799" s="13"/>
    </row>
    <row r="800" spans="1:24" s="64" customFormat="1" ht="18" customHeight="1" x14ac:dyDescent="0.2">
      <c r="A800" s="13">
        <v>86.025000000000006</v>
      </c>
      <c r="B800" s="14">
        <v>4.6340000000000003</v>
      </c>
      <c r="C800" s="14">
        <v>0.66600000000000004</v>
      </c>
      <c r="D800" s="15">
        <v>-5.92</v>
      </c>
      <c r="E800" s="62"/>
      <c r="F800" s="16">
        <f t="shared" si="136"/>
        <v>1767.5932053827487</v>
      </c>
      <c r="G800" s="15">
        <f t="shared" si="132"/>
        <v>-6.5952418400504591</v>
      </c>
      <c r="H800" s="16">
        <f t="shared" si="137"/>
        <v>977.85651904324868</v>
      </c>
      <c r="I800" s="14">
        <f t="shared" si="133"/>
        <v>-7.0858712195116267</v>
      </c>
      <c r="J800" s="63"/>
      <c r="K800" s="15">
        <f t="shared" si="134"/>
        <v>-5.9200000000000017</v>
      </c>
      <c r="L800" s="15">
        <f t="shared" si="135"/>
        <v>0</v>
      </c>
      <c r="M800" s="62"/>
      <c r="N800" s="21">
        <v>1768</v>
      </c>
      <c r="O800" s="21">
        <v>978</v>
      </c>
      <c r="P800" s="21">
        <f t="shared" si="138"/>
        <v>790</v>
      </c>
      <c r="Q800" s="16">
        <f t="shared" si="139"/>
        <v>147.33333333333334</v>
      </c>
      <c r="R800" s="16">
        <f t="shared" si="140"/>
        <v>244.5</v>
      </c>
      <c r="S800" s="16">
        <f t="shared" si="141"/>
        <v>98.75</v>
      </c>
      <c r="T800" s="15">
        <f t="shared" si="142"/>
        <v>0.9892533936651583</v>
      </c>
      <c r="U800"/>
      <c r="V800" s="13"/>
      <c r="W800" s="13"/>
      <c r="X800" s="13"/>
    </row>
    <row r="801" spans="1:24" s="64" customFormat="1" ht="18" customHeight="1" x14ac:dyDescent="0.2">
      <c r="A801" s="13">
        <v>86.075000000000003</v>
      </c>
      <c r="B801" s="14">
        <v>4.5190000000000001</v>
      </c>
      <c r="C801" s="14">
        <v>0.65500000000000003</v>
      </c>
      <c r="D801" s="15">
        <v>-5.89</v>
      </c>
      <c r="E801" s="62"/>
      <c r="F801" s="16">
        <f t="shared" si="136"/>
        <v>1789.3032603841</v>
      </c>
      <c r="G801" s="15">
        <f t="shared" si="132"/>
        <v>-6.606206187478584</v>
      </c>
      <c r="H801" s="16">
        <f t="shared" si="137"/>
        <v>981.0894735487808</v>
      </c>
      <c r="I801" s="14">
        <f t="shared" si="133"/>
        <v>-7.0945513845104688</v>
      </c>
      <c r="J801" s="63"/>
      <c r="K801" s="15">
        <f t="shared" si="134"/>
        <v>-5.8900000000000006</v>
      </c>
      <c r="L801" s="15">
        <f t="shared" si="135"/>
        <v>0</v>
      </c>
      <c r="M801" s="62"/>
      <c r="N801" s="21">
        <v>1789</v>
      </c>
      <c r="O801" s="21">
        <v>981</v>
      </c>
      <c r="P801" s="21">
        <f t="shared" si="138"/>
        <v>808</v>
      </c>
      <c r="Q801" s="16">
        <f t="shared" si="139"/>
        <v>149.08333333333334</v>
      </c>
      <c r="R801" s="16">
        <f t="shared" si="140"/>
        <v>245.25</v>
      </c>
      <c r="S801" s="16">
        <f t="shared" si="141"/>
        <v>101</v>
      </c>
      <c r="T801" s="15">
        <f t="shared" si="142"/>
        <v>0.9675796534376746</v>
      </c>
      <c r="U801"/>
      <c r="V801" s="13"/>
      <c r="W801" s="13"/>
      <c r="X801" s="13"/>
    </row>
    <row r="802" spans="1:24" s="64" customFormat="1" ht="18" customHeight="1" x14ac:dyDescent="0.2">
      <c r="A802" s="13">
        <v>86.125</v>
      </c>
      <c r="B802" s="14">
        <v>5.0119999999999996</v>
      </c>
      <c r="C802" s="14">
        <v>0.7</v>
      </c>
      <c r="D802" s="15">
        <v>-5.89</v>
      </c>
      <c r="E802" s="62"/>
      <c r="F802" s="16">
        <f t="shared" si="136"/>
        <v>1703.6997661067403</v>
      </c>
      <c r="G802" s="15">
        <f t="shared" si="132"/>
        <v>-6.4875781350039858</v>
      </c>
      <c r="H802" s="16">
        <f t="shared" si="137"/>
        <v>946.83046195012525</v>
      </c>
      <c r="I802" s="14">
        <f t="shared" si="133"/>
        <v>-6.9995552070697098</v>
      </c>
      <c r="J802" s="63"/>
      <c r="K802" s="15">
        <f t="shared" si="134"/>
        <v>-5.8899999999999988</v>
      </c>
      <c r="L802" s="15">
        <f t="shared" si="135"/>
        <v>0</v>
      </c>
      <c r="M802" s="62"/>
      <c r="N802" s="21">
        <v>1704</v>
      </c>
      <c r="O802" s="21">
        <v>947</v>
      </c>
      <c r="P802" s="21">
        <f t="shared" si="138"/>
        <v>757</v>
      </c>
      <c r="Q802" s="16">
        <f t="shared" si="139"/>
        <v>142</v>
      </c>
      <c r="R802" s="16">
        <f t="shared" si="140"/>
        <v>236.75</v>
      </c>
      <c r="S802" s="16">
        <f t="shared" si="141"/>
        <v>94.625</v>
      </c>
      <c r="T802" s="15">
        <f t="shared" si="142"/>
        <v>1.0008802816901408</v>
      </c>
      <c r="U802"/>
      <c r="V802" s="13"/>
      <c r="W802" s="13"/>
      <c r="X802" s="13"/>
    </row>
    <row r="803" spans="1:24" s="64" customFormat="1" ht="18" customHeight="1" x14ac:dyDescent="0.2">
      <c r="A803" s="13">
        <v>86.174999999999997</v>
      </c>
      <c r="B803" s="14">
        <v>6.6829999999999998</v>
      </c>
      <c r="C803" s="14">
        <v>0.82499999999999996</v>
      </c>
      <c r="D803" s="15">
        <v>-5.73</v>
      </c>
      <c r="E803" s="62"/>
      <c r="F803" s="16">
        <f t="shared" si="136"/>
        <v>1503.8475975975978</v>
      </c>
      <c r="G803" s="15">
        <f t="shared" si="132"/>
        <v>-6.0881692067113402</v>
      </c>
      <c r="H803" s="16">
        <f t="shared" si="137"/>
        <v>842.09377973652681</v>
      </c>
      <c r="I803" s="14">
        <f t="shared" si="133"/>
        <v>-6.6611957884240489</v>
      </c>
      <c r="J803" s="63"/>
      <c r="K803" s="15">
        <f t="shared" si="134"/>
        <v>-5.73</v>
      </c>
      <c r="L803" s="15">
        <f t="shared" si="135"/>
        <v>0</v>
      </c>
      <c r="M803" s="62"/>
      <c r="N803" s="21">
        <v>1504</v>
      </c>
      <c r="O803" s="21">
        <v>842</v>
      </c>
      <c r="P803" s="21">
        <f t="shared" si="138"/>
        <v>662</v>
      </c>
      <c r="Q803" s="16">
        <f t="shared" si="139"/>
        <v>125.33333333333333</v>
      </c>
      <c r="R803" s="16">
        <f t="shared" si="140"/>
        <v>210.5</v>
      </c>
      <c r="S803" s="16">
        <f t="shared" si="141"/>
        <v>82.75</v>
      </c>
      <c r="T803" s="15">
        <f t="shared" si="142"/>
        <v>1.019281914893617</v>
      </c>
      <c r="U803"/>
      <c r="V803" s="13"/>
      <c r="W803" s="13"/>
      <c r="X803" s="13"/>
    </row>
    <row r="804" spans="1:24" s="64" customFormat="1" ht="18" customHeight="1" x14ac:dyDescent="0.2">
      <c r="A804" s="13">
        <v>86.224999999999994</v>
      </c>
      <c r="B804" s="14">
        <v>7.4820000000000002</v>
      </c>
      <c r="C804" s="14">
        <v>0.874</v>
      </c>
      <c r="D804" s="15">
        <v>-5.31</v>
      </c>
      <c r="E804" s="62"/>
      <c r="F804" s="16">
        <f t="shared" si="136"/>
        <v>1437.7355104970393</v>
      </c>
      <c r="G804" s="15">
        <f t="shared" si="132"/>
        <v>-5.7045830476970947</v>
      </c>
      <c r="H804" s="16">
        <f t="shared" si="137"/>
        <v>754.59923248407404</v>
      </c>
      <c r="I804" s="14">
        <f t="shared" si="133"/>
        <v>-6.3065324411731849</v>
      </c>
      <c r="J804" s="63"/>
      <c r="K804" s="15">
        <f t="shared" si="134"/>
        <v>-5.3099999999999987</v>
      </c>
      <c r="L804" s="15">
        <f t="shared" si="135"/>
        <v>0</v>
      </c>
      <c r="M804" s="62"/>
      <c r="N804" s="21">
        <v>1438</v>
      </c>
      <c r="O804" s="21">
        <v>755</v>
      </c>
      <c r="P804" s="21">
        <f t="shared" si="138"/>
        <v>683</v>
      </c>
      <c r="Q804" s="16">
        <f t="shared" si="139"/>
        <v>119.83333333333333</v>
      </c>
      <c r="R804" s="16">
        <f t="shared" si="140"/>
        <v>188.75</v>
      </c>
      <c r="S804" s="16">
        <f t="shared" si="141"/>
        <v>85.375</v>
      </c>
      <c r="T804" s="15">
        <f t="shared" si="142"/>
        <v>0.86265646731571632</v>
      </c>
      <c r="U804"/>
      <c r="V804" s="13"/>
      <c r="W804" s="13"/>
      <c r="X804" s="13"/>
    </row>
    <row r="805" spans="1:24" s="64" customFormat="1" ht="18" customHeight="1" x14ac:dyDescent="0.2">
      <c r="A805" s="13">
        <v>86.275000000000006</v>
      </c>
      <c r="B805" s="14">
        <v>6.3390000000000004</v>
      </c>
      <c r="C805" s="14">
        <v>0.80200000000000005</v>
      </c>
      <c r="D805" s="15">
        <v>-5.4</v>
      </c>
      <c r="E805" s="62"/>
      <c r="F805" s="16">
        <f t="shared" si="136"/>
        <v>1537.0228275465183</v>
      </c>
      <c r="G805" s="15">
        <f t="shared" si="132"/>
        <v>-5.9214422727416611</v>
      </c>
      <c r="H805" s="16">
        <f t="shared" si="137"/>
        <v>802.64172980022249</v>
      </c>
      <c r="I805" s="14">
        <f t="shared" si="133"/>
        <v>-6.5108471434183768</v>
      </c>
      <c r="J805" s="63"/>
      <c r="K805" s="15">
        <f t="shared" si="134"/>
        <v>-5.4</v>
      </c>
      <c r="L805" s="15">
        <f t="shared" si="135"/>
        <v>0</v>
      </c>
      <c r="M805" s="62"/>
      <c r="N805" s="21">
        <v>1537</v>
      </c>
      <c r="O805" s="21">
        <v>803</v>
      </c>
      <c r="P805" s="21">
        <f t="shared" si="138"/>
        <v>734</v>
      </c>
      <c r="Q805" s="16">
        <f t="shared" si="139"/>
        <v>128.08333333333334</v>
      </c>
      <c r="R805" s="16">
        <f t="shared" si="140"/>
        <v>200.75</v>
      </c>
      <c r="S805" s="16">
        <f t="shared" si="141"/>
        <v>91.75</v>
      </c>
      <c r="T805" s="15">
        <f t="shared" si="142"/>
        <v>0.85100845803513336</v>
      </c>
      <c r="U805"/>
      <c r="V805" s="13"/>
      <c r="W805" s="13"/>
      <c r="X805" s="13"/>
    </row>
    <row r="806" spans="1:24" s="64" customFormat="1" ht="18" customHeight="1" x14ac:dyDescent="0.2">
      <c r="A806" s="13">
        <v>86.325000000000003</v>
      </c>
      <c r="B806" s="14">
        <v>4.9550000000000001</v>
      </c>
      <c r="C806" s="14">
        <v>0.69499999999999995</v>
      </c>
      <c r="D806" s="15">
        <v>-5.71</v>
      </c>
      <c r="E806" s="62"/>
      <c r="F806" s="16">
        <f t="shared" si="136"/>
        <v>1712.8046173578452</v>
      </c>
      <c r="G806" s="15">
        <f t="shared" si="132"/>
        <v>-6.3861813650580075</v>
      </c>
      <c r="H806" s="16">
        <f t="shared" si="137"/>
        <v>918.75567185160537</v>
      </c>
      <c r="I806" s="14">
        <f t="shared" si="133"/>
        <v>-6.91642547097545</v>
      </c>
      <c r="J806" s="63"/>
      <c r="K806" s="15">
        <f t="shared" si="134"/>
        <v>-5.7099999999999991</v>
      </c>
      <c r="L806" s="15">
        <f t="shared" si="135"/>
        <v>0</v>
      </c>
      <c r="M806" s="62"/>
      <c r="N806" s="21">
        <v>1713</v>
      </c>
      <c r="O806" s="21">
        <v>919</v>
      </c>
      <c r="P806" s="21">
        <f t="shared" si="138"/>
        <v>794</v>
      </c>
      <c r="Q806" s="16">
        <f t="shared" si="139"/>
        <v>142.75</v>
      </c>
      <c r="R806" s="16">
        <f t="shared" si="140"/>
        <v>229.75</v>
      </c>
      <c r="S806" s="16">
        <f t="shared" si="141"/>
        <v>99.25</v>
      </c>
      <c r="T806" s="15">
        <f t="shared" si="142"/>
        <v>0.91418563922942209</v>
      </c>
      <c r="U806"/>
      <c r="V806" s="13"/>
      <c r="W806" s="13"/>
      <c r="X806" s="13"/>
    </row>
    <row r="807" spans="1:24" s="64" customFormat="1" ht="18" customHeight="1" x14ac:dyDescent="0.2">
      <c r="A807" s="13">
        <v>86.375</v>
      </c>
      <c r="B807" s="14">
        <v>4.6989999999999998</v>
      </c>
      <c r="C807" s="14">
        <v>0.67200000000000004</v>
      </c>
      <c r="D807" s="15">
        <v>-6.08</v>
      </c>
      <c r="E807" s="62"/>
      <c r="F807" s="16">
        <f t="shared" si="136"/>
        <v>1755.9719482796404</v>
      </c>
      <c r="G807" s="15">
        <f t="shared" si="132"/>
        <v>-6.676250972864672</v>
      </c>
      <c r="H807" s="16">
        <f t="shared" si="137"/>
        <v>1002.0746449568863</v>
      </c>
      <c r="I807" s="14">
        <f t="shared" si="133"/>
        <v>-7.1495328067992174</v>
      </c>
      <c r="J807" s="63"/>
      <c r="K807" s="15">
        <f t="shared" si="134"/>
        <v>-6.0800000000000027</v>
      </c>
      <c r="L807" s="15">
        <f t="shared" si="135"/>
        <v>0</v>
      </c>
      <c r="M807" s="62"/>
      <c r="N807" s="21">
        <v>1756</v>
      </c>
      <c r="O807" s="21">
        <v>1002</v>
      </c>
      <c r="P807" s="21">
        <f t="shared" si="138"/>
        <v>754</v>
      </c>
      <c r="Q807" s="16">
        <f t="shared" si="139"/>
        <v>146.33333333333334</v>
      </c>
      <c r="R807" s="16">
        <f t="shared" si="140"/>
        <v>250.5</v>
      </c>
      <c r="S807" s="16">
        <f t="shared" si="141"/>
        <v>94.25</v>
      </c>
      <c r="T807" s="15">
        <f t="shared" si="142"/>
        <v>1.0677676537585421</v>
      </c>
      <c r="U807"/>
      <c r="V807" s="13"/>
      <c r="W807" s="13"/>
      <c r="X807" s="13"/>
    </row>
    <row r="808" spans="1:24" s="64" customFormat="1" ht="18" customHeight="1" x14ac:dyDescent="0.2">
      <c r="A808" s="13">
        <v>86.424999999999997</v>
      </c>
      <c r="B808" s="14">
        <v>4.6669999999999998</v>
      </c>
      <c r="C808" s="14">
        <v>0.66900000000000004</v>
      </c>
      <c r="D808" s="15">
        <v>-6.22</v>
      </c>
      <c r="E808" s="62"/>
      <c r="F808" s="16">
        <f t="shared" si="136"/>
        <v>1761.763412489006</v>
      </c>
      <c r="G808" s="15">
        <f t="shared" si="132"/>
        <v>-6.7661600107656712</v>
      </c>
      <c r="H808" s="16">
        <f t="shared" si="137"/>
        <v>1029.8808231176547</v>
      </c>
      <c r="I808" s="14">
        <f t="shared" si="133"/>
        <v>-7.2189339133410222</v>
      </c>
      <c r="J808" s="63"/>
      <c r="K808" s="15">
        <f t="shared" si="134"/>
        <v>-6.22</v>
      </c>
      <c r="L808" s="15">
        <f t="shared" si="135"/>
        <v>0</v>
      </c>
      <c r="M808" s="62"/>
      <c r="N808" s="21">
        <v>1762</v>
      </c>
      <c r="O808" s="21">
        <v>1030</v>
      </c>
      <c r="P808" s="21">
        <f t="shared" si="138"/>
        <v>732</v>
      </c>
      <c r="Q808" s="16">
        <f t="shared" si="139"/>
        <v>146.83333333333334</v>
      </c>
      <c r="R808" s="16">
        <f t="shared" si="140"/>
        <v>257.5</v>
      </c>
      <c r="S808" s="16">
        <f t="shared" si="141"/>
        <v>91.5</v>
      </c>
      <c r="T808" s="15">
        <f t="shared" si="142"/>
        <v>1.1305334846765038</v>
      </c>
      <c r="U808"/>
      <c r="V808" s="13"/>
      <c r="W808" s="13"/>
      <c r="X808" s="13"/>
    </row>
    <row r="809" spans="1:24" s="64" customFormat="1" ht="18" customHeight="1" x14ac:dyDescent="0.2">
      <c r="A809" s="13">
        <v>86.474999999999994</v>
      </c>
      <c r="B809" s="14">
        <v>4.6669999999999998</v>
      </c>
      <c r="C809" s="14">
        <v>0.66900000000000004</v>
      </c>
      <c r="D809" s="15">
        <v>-6.27</v>
      </c>
      <c r="E809" s="62"/>
      <c r="F809" s="16">
        <f t="shared" si="136"/>
        <v>1761.763412489006</v>
      </c>
      <c r="G809" s="15">
        <f t="shared" si="132"/>
        <v>-6.7947745018395977</v>
      </c>
      <c r="H809" s="16">
        <f t="shared" si="137"/>
        <v>1038.9433921119396</v>
      </c>
      <c r="I809" s="14">
        <f t="shared" si="133"/>
        <v>-7.2407503897166388</v>
      </c>
      <c r="J809" s="63"/>
      <c r="K809" s="15">
        <f t="shared" si="134"/>
        <v>-6.2699999999999987</v>
      </c>
      <c r="L809" s="15">
        <f t="shared" si="135"/>
        <v>0</v>
      </c>
      <c r="M809" s="62"/>
      <c r="N809" s="21">
        <v>1762</v>
      </c>
      <c r="O809" s="21">
        <v>1039</v>
      </c>
      <c r="P809" s="21">
        <f t="shared" si="138"/>
        <v>723</v>
      </c>
      <c r="Q809" s="16">
        <f t="shared" si="139"/>
        <v>146.83333333333334</v>
      </c>
      <c r="R809" s="16">
        <f t="shared" si="140"/>
        <v>259.75</v>
      </c>
      <c r="S809" s="16">
        <f t="shared" si="141"/>
        <v>90.375</v>
      </c>
      <c r="T809" s="15">
        <f t="shared" si="142"/>
        <v>1.1535187287173665</v>
      </c>
      <c r="U809"/>
      <c r="V809" s="13"/>
      <c r="W809" s="13"/>
      <c r="X809" s="13"/>
    </row>
    <row r="810" spans="1:24" s="64" customFormat="1" ht="18" customHeight="1" x14ac:dyDescent="0.2">
      <c r="A810" s="13">
        <v>86.525000000000006</v>
      </c>
      <c r="B810" s="14">
        <v>4.7640000000000002</v>
      </c>
      <c r="C810" s="14">
        <v>0.67800000000000005</v>
      </c>
      <c r="D810" s="15">
        <v>-6.44</v>
      </c>
      <c r="E810" s="62"/>
      <c r="F810" s="16">
        <f t="shared" si="136"/>
        <v>1744.5025038101458</v>
      </c>
      <c r="G810" s="15">
        <f t="shared" si="132"/>
        <v>-6.8657137516301034</v>
      </c>
      <c r="H810" s="16">
        <f t="shared" si="137"/>
        <v>1061.8715140861161</v>
      </c>
      <c r="I810" s="14">
        <f t="shared" si="133"/>
        <v>-7.2942827961471179</v>
      </c>
      <c r="J810" s="63"/>
      <c r="K810" s="15">
        <f t="shared" si="134"/>
        <v>-6.4400000000000013</v>
      </c>
      <c r="L810" s="15">
        <f t="shared" si="135"/>
        <v>0</v>
      </c>
      <c r="M810" s="62"/>
      <c r="N810" s="21">
        <v>1745</v>
      </c>
      <c r="O810" s="21">
        <v>1062</v>
      </c>
      <c r="P810" s="21">
        <f t="shared" si="138"/>
        <v>683</v>
      </c>
      <c r="Q810" s="16">
        <f t="shared" si="139"/>
        <v>145.41666666666666</v>
      </c>
      <c r="R810" s="16">
        <f t="shared" si="140"/>
        <v>265.5</v>
      </c>
      <c r="S810" s="16">
        <f t="shared" si="141"/>
        <v>85.375</v>
      </c>
      <c r="T810" s="15">
        <f t="shared" si="142"/>
        <v>1.2386819484240688</v>
      </c>
      <c r="U810"/>
      <c r="V810" s="13"/>
      <c r="W810" s="13"/>
      <c r="X810" s="13"/>
    </row>
    <row r="811" spans="1:24" s="64" customFormat="1" ht="18" customHeight="1" x14ac:dyDescent="0.2">
      <c r="A811" s="13">
        <v>86.575000000000003</v>
      </c>
      <c r="B811" s="14">
        <v>4.9089999999999998</v>
      </c>
      <c r="C811" s="14">
        <v>0.69099999999999995</v>
      </c>
      <c r="D811" s="15">
        <v>-6.39</v>
      </c>
      <c r="E811" s="62"/>
      <c r="F811" s="16">
        <f t="shared" si="136"/>
        <v>1720.1588664662945</v>
      </c>
      <c r="G811" s="15">
        <f t="shared" si="132"/>
        <v>-6.8040478918940792</v>
      </c>
      <c r="H811" s="16">
        <f t="shared" si="137"/>
        <v>1041.9030271385839</v>
      </c>
      <c r="I811" s="14">
        <f t="shared" si="133"/>
        <v>-7.247792958742032</v>
      </c>
      <c r="J811" s="63"/>
      <c r="K811" s="15">
        <f t="shared" si="134"/>
        <v>-6.3900000000000023</v>
      </c>
      <c r="L811" s="15">
        <f t="shared" si="135"/>
        <v>0</v>
      </c>
      <c r="M811" s="62"/>
      <c r="N811" s="21">
        <v>1720</v>
      </c>
      <c r="O811" s="21">
        <v>1042</v>
      </c>
      <c r="P811" s="21">
        <f t="shared" si="138"/>
        <v>678</v>
      </c>
      <c r="Q811" s="16">
        <f t="shared" si="139"/>
        <v>143.33333333333334</v>
      </c>
      <c r="R811" s="16">
        <f t="shared" si="140"/>
        <v>260.5</v>
      </c>
      <c r="S811" s="16">
        <f t="shared" si="141"/>
        <v>84.75</v>
      </c>
      <c r="T811" s="15">
        <f t="shared" si="142"/>
        <v>1.2261627906976744</v>
      </c>
      <c r="U811"/>
      <c r="V811" s="13"/>
      <c r="W811" s="13"/>
      <c r="X811" s="13"/>
    </row>
    <row r="812" spans="1:24" s="64" customFormat="1" ht="18" customHeight="1" x14ac:dyDescent="0.2">
      <c r="A812" s="13">
        <v>86.625</v>
      </c>
      <c r="B812" s="14">
        <v>5</v>
      </c>
      <c r="C812" s="14">
        <v>0.69899999999999995</v>
      </c>
      <c r="D812" s="15">
        <v>-6.17</v>
      </c>
      <c r="E812" s="62"/>
      <c r="F812" s="16">
        <f t="shared" si="136"/>
        <v>1705.5129842486165</v>
      </c>
      <c r="G812" s="15">
        <f t="shared" si="132"/>
        <v>-6.6584487953288729</v>
      </c>
      <c r="H812" s="16">
        <f t="shared" si="137"/>
        <v>996.6861259585113</v>
      </c>
      <c r="I812" s="14">
        <f t="shared" si="133"/>
        <v>-7.1356357423728998</v>
      </c>
      <c r="J812" s="63"/>
      <c r="K812" s="15">
        <f t="shared" si="134"/>
        <v>-6.1700000000000008</v>
      </c>
      <c r="L812" s="15">
        <f t="shared" si="135"/>
        <v>0</v>
      </c>
      <c r="M812" s="62"/>
      <c r="N812" s="21">
        <v>1706</v>
      </c>
      <c r="O812" s="21">
        <v>997</v>
      </c>
      <c r="P812" s="21">
        <f t="shared" si="138"/>
        <v>709</v>
      </c>
      <c r="Q812" s="16">
        <f t="shared" si="139"/>
        <v>142.16666666666666</v>
      </c>
      <c r="R812" s="16">
        <f t="shared" si="140"/>
        <v>249.25</v>
      </c>
      <c r="S812" s="16">
        <f t="shared" si="141"/>
        <v>88.625</v>
      </c>
      <c r="T812" s="15">
        <f t="shared" si="142"/>
        <v>1.1298358733880423</v>
      </c>
      <c r="U812"/>
      <c r="V812" s="13"/>
      <c r="W812" s="13"/>
      <c r="X812" s="13"/>
    </row>
    <row r="813" spans="1:24" s="64" customFormat="1" ht="18" customHeight="1" x14ac:dyDescent="0.2">
      <c r="A813" s="13">
        <v>86.674999999999997</v>
      </c>
      <c r="B813" s="14">
        <v>5.0350000000000001</v>
      </c>
      <c r="C813" s="14">
        <v>0.70199999999999996</v>
      </c>
      <c r="D813" s="15">
        <v>-5.94</v>
      </c>
      <c r="E813" s="62"/>
      <c r="F813" s="16">
        <f t="shared" si="136"/>
        <v>1700.0848716316571</v>
      </c>
      <c r="G813" s="15">
        <f t="shared" si="132"/>
        <v>-6.5133099315866234</v>
      </c>
      <c r="H813" s="16">
        <f t="shared" si="137"/>
        <v>954.12905290419042</v>
      </c>
      <c r="I813" s="14">
        <f t="shared" si="133"/>
        <v>-7.0203651946665424</v>
      </c>
      <c r="J813" s="63"/>
      <c r="K813" s="15">
        <f t="shared" si="134"/>
        <v>-5.9400000000000013</v>
      </c>
      <c r="L813" s="15">
        <f t="shared" si="135"/>
        <v>0</v>
      </c>
      <c r="M813" s="62"/>
      <c r="N813" s="21">
        <v>1700</v>
      </c>
      <c r="O813" s="21">
        <v>954</v>
      </c>
      <c r="P813" s="21">
        <f t="shared" si="138"/>
        <v>746</v>
      </c>
      <c r="Q813" s="16">
        <f t="shared" si="139"/>
        <v>141.66666666666666</v>
      </c>
      <c r="R813" s="16">
        <f t="shared" si="140"/>
        <v>238.5</v>
      </c>
      <c r="S813" s="16">
        <f t="shared" si="141"/>
        <v>93.25</v>
      </c>
      <c r="T813" s="15">
        <f t="shared" si="142"/>
        <v>1.0252941176470589</v>
      </c>
      <c r="U813"/>
      <c r="V813" s="13"/>
      <c r="W813" s="13"/>
      <c r="X813" s="13"/>
    </row>
    <row r="814" spans="1:24" s="64" customFormat="1" ht="18" customHeight="1" x14ac:dyDescent="0.2">
      <c r="A814" s="13">
        <v>86.724999999999994</v>
      </c>
      <c r="B814" s="14">
        <v>5.0819999999999999</v>
      </c>
      <c r="C814" s="14">
        <v>0.70599999999999996</v>
      </c>
      <c r="D814" s="15">
        <v>-5.94</v>
      </c>
      <c r="E814" s="62"/>
      <c r="F814" s="16">
        <f t="shared" si="136"/>
        <v>1692.900908514684</v>
      </c>
      <c r="G814" s="15">
        <f t="shared" si="132"/>
        <v>-6.5030737712586353</v>
      </c>
      <c r="H814" s="16">
        <f t="shared" si="137"/>
        <v>951.2170349329075</v>
      </c>
      <c r="I814" s="14">
        <f t="shared" si="133"/>
        <v>-7.0121006401218624</v>
      </c>
      <c r="J814" s="63"/>
      <c r="K814" s="15">
        <f t="shared" si="134"/>
        <v>-5.9400000000000031</v>
      </c>
      <c r="L814" s="15">
        <f t="shared" si="135"/>
        <v>0</v>
      </c>
      <c r="M814" s="62"/>
      <c r="N814" s="21">
        <v>1693</v>
      </c>
      <c r="O814" s="21">
        <v>951</v>
      </c>
      <c r="P814" s="21">
        <f t="shared" si="138"/>
        <v>742</v>
      </c>
      <c r="Q814" s="16">
        <f t="shared" si="139"/>
        <v>141.08333333333334</v>
      </c>
      <c r="R814" s="16">
        <f t="shared" si="140"/>
        <v>237.75</v>
      </c>
      <c r="S814" s="16">
        <f t="shared" si="141"/>
        <v>92.75</v>
      </c>
      <c r="T814" s="15">
        <f t="shared" si="142"/>
        <v>1.0277613703484938</v>
      </c>
      <c r="U814"/>
      <c r="V814" s="13"/>
      <c r="W814" s="13"/>
      <c r="X814" s="13"/>
    </row>
    <row r="815" spans="1:24" s="64" customFormat="1" ht="18" customHeight="1" x14ac:dyDescent="0.2">
      <c r="A815" s="13">
        <v>86.775000000000006</v>
      </c>
      <c r="B815" s="14">
        <v>5.3949999999999996</v>
      </c>
      <c r="C815" s="14">
        <v>0.73199999999999998</v>
      </c>
      <c r="D815" s="15">
        <v>-5.99</v>
      </c>
      <c r="E815" s="62"/>
      <c r="F815" s="16">
        <f t="shared" si="136"/>
        <v>1647.6454863253136</v>
      </c>
      <c r="G815" s="15">
        <f t="shared" si="132"/>
        <v>-6.4680824273906827</v>
      </c>
      <c r="H815" s="16">
        <f t="shared" si="137"/>
        <v>941.34830148539152</v>
      </c>
      <c r="I815" s="14">
        <f t="shared" si="133"/>
        <v>-6.9837120649864231</v>
      </c>
      <c r="J815" s="63"/>
      <c r="K815" s="15">
        <f t="shared" si="134"/>
        <v>-5.990000000000002</v>
      </c>
      <c r="L815" s="15">
        <f t="shared" si="135"/>
        <v>0</v>
      </c>
      <c r="M815" s="62"/>
      <c r="N815" s="21">
        <v>1648</v>
      </c>
      <c r="O815" s="21">
        <v>941</v>
      </c>
      <c r="P815" s="21">
        <f t="shared" si="138"/>
        <v>707</v>
      </c>
      <c r="Q815" s="16">
        <f t="shared" si="139"/>
        <v>137.33333333333334</v>
      </c>
      <c r="R815" s="16">
        <f t="shared" si="140"/>
        <v>235.25</v>
      </c>
      <c r="S815" s="16">
        <f t="shared" si="141"/>
        <v>88.375</v>
      </c>
      <c r="T815" s="15">
        <f t="shared" si="142"/>
        <v>1.0694781553398058</v>
      </c>
      <c r="U815"/>
      <c r="V815" s="13"/>
      <c r="W815" s="13"/>
      <c r="X815" s="13"/>
    </row>
    <row r="816" spans="1:24" s="64" customFormat="1" ht="18" customHeight="1" x14ac:dyDescent="0.2">
      <c r="A816" s="13">
        <v>86.825000000000003</v>
      </c>
      <c r="B816" s="14">
        <v>6.6680000000000001</v>
      </c>
      <c r="C816" s="14">
        <v>0.82399999999999995</v>
      </c>
      <c r="D816" s="15">
        <v>-6.05</v>
      </c>
      <c r="E816" s="62"/>
      <c r="F816" s="16">
        <f t="shared" si="136"/>
        <v>1505.2601916212661</v>
      </c>
      <c r="G816" s="15">
        <f t="shared" si="132"/>
        <v>-6.2865554458680348</v>
      </c>
      <c r="H816" s="16">
        <f t="shared" si="137"/>
        <v>892.191746508861</v>
      </c>
      <c r="I816" s="14">
        <f t="shared" si="133"/>
        <v>-6.8329524453918298</v>
      </c>
      <c r="J816" s="63"/>
      <c r="K816" s="15">
        <f t="shared" si="134"/>
        <v>-6.0500000000000016</v>
      </c>
      <c r="L816" s="15">
        <f t="shared" si="135"/>
        <v>0</v>
      </c>
      <c r="M816" s="62"/>
      <c r="N816" s="21">
        <v>1505</v>
      </c>
      <c r="O816" s="21">
        <v>892</v>
      </c>
      <c r="P816" s="21">
        <f t="shared" si="138"/>
        <v>613</v>
      </c>
      <c r="Q816" s="16">
        <f t="shared" si="139"/>
        <v>125.41666666666667</v>
      </c>
      <c r="R816" s="16">
        <f t="shared" si="140"/>
        <v>223</v>
      </c>
      <c r="S816" s="16">
        <f t="shared" si="141"/>
        <v>76.625</v>
      </c>
      <c r="T816" s="15">
        <f t="shared" si="142"/>
        <v>1.1671096345514951</v>
      </c>
      <c r="U816"/>
      <c r="V816" s="13"/>
      <c r="W816" s="13"/>
      <c r="X816" s="13"/>
    </row>
    <row r="817" spans="1:24" s="64" customFormat="1" ht="18" customHeight="1" x14ac:dyDescent="0.2">
      <c r="A817" s="13">
        <v>86.875</v>
      </c>
      <c r="B817" s="14">
        <v>7.8890000000000002</v>
      </c>
      <c r="C817" s="14">
        <v>0.89700000000000002</v>
      </c>
      <c r="D817" s="15">
        <v>-5.93</v>
      </c>
      <c r="E817" s="62"/>
      <c r="F817" s="16">
        <f t="shared" si="136"/>
        <v>1408.6673699015471</v>
      </c>
      <c r="G817" s="15">
        <f t="shared" si="132"/>
        <v>-6.0570498837233515</v>
      </c>
      <c r="H817" s="16">
        <f t="shared" si="137"/>
        <v>834.5537822750083</v>
      </c>
      <c r="I817" s="14">
        <f t="shared" si="133"/>
        <v>-6.6335602106094074</v>
      </c>
      <c r="J817" s="63"/>
      <c r="K817" s="15">
        <f t="shared" si="134"/>
        <v>-5.9300000000000015</v>
      </c>
      <c r="L817" s="15">
        <f t="shared" si="135"/>
        <v>0</v>
      </c>
      <c r="M817" s="62"/>
      <c r="N817" s="21">
        <v>1409</v>
      </c>
      <c r="O817" s="21">
        <v>835</v>
      </c>
      <c r="P817" s="21">
        <f t="shared" si="138"/>
        <v>574</v>
      </c>
      <c r="Q817" s="16">
        <f t="shared" si="139"/>
        <v>117.41666666666667</v>
      </c>
      <c r="R817" s="16">
        <f t="shared" si="140"/>
        <v>208.75</v>
      </c>
      <c r="S817" s="16">
        <f t="shared" si="141"/>
        <v>71.75</v>
      </c>
      <c r="T817" s="15">
        <f t="shared" si="142"/>
        <v>1.1667849538679915</v>
      </c>
      <c r="U817"/>
      <c r="V817" s="13"/>
      <c r="W817" s="13"/>
      <c r="X817" s="13"/>
    </row>
    <row r="818" spans="1:24" s="64" customFormat="1" ht="18" customHeight="1" x14ac:dyDescent="0.2">
      <c r="A818" s="13">
        <v>86.924999999999997</v>
      </c>
      <c r="B818" s="14">
        <v>7.9429999999999996</v>
      </c>
      <c r="C818" s="14">
        <v>0.9</v>
      </c>
      <c r="D818" s="15">
        <v>-5.99</v>
      </c>
      <c r="E818" s="62"/>
      <c r="F818" s="16">
        <f t="shared" si="136"/>
        <v>1404.9623005435735</v>
      </c>
      <c r="G818" s="15">
        <f t="shared" si="132"/>
        <v>-6.0866688888878029</v>
      </c>
      <c r="H818" s="16">
        <f t="shared" si="137"/>
        <v>841.72835176634362</v>
      </c>
      <c r="I818" s="14">
        <f t="shared" si="133"/>
        <v>-6.659867839078065</v>
      </c>
      <c r="J818" s="63"/>
      <c r="K818" s="15">
        <f t="shared" si="134"/>
        <v>-5.990000000000002</v>
      </c>
      <c r="L818" s="15">
        <f t="shared" si="135"/>
        <v>0</v>
      </c>
      <c r="M818" s="62"/>
      <c r="N818" s="21">
        <v>1405</v>
      </c>
      <c r="O818" s="21">
        <v>842</v>
      </c>
      <c r="P818" s="21">
        <f t="shared" si="138"/>
        <v>563</v>
      </c>
      <c r="Q818" s="16">
        <f t="shared" si="139"/>
        <v>117.08333333333333</v>
      </c>
      <c r="R818" s="16">
        <f t="shared" si="140"/>
        <v>210.5</v>
      </c>
      <c r="S818" s="16">
        <f t="shared" si="141"/>
        <v>70.375</v>
      </c>
      <c r="T818" s="15">
        <f t="shared" si="142"/>
        <v>1.1967971530249111</v>
      </c>
      <c r="U818"/>
      <c r="V818" s="13"/>
      <c r="W818" s="13"/>
      <c r="X818" s="13"/>
    </row>
    <row r="819" spans="1:24" s="64" customFormat="1" ht="18" customHeight="1" x14ac:dyDescent="0.2">
      <c r="A819" s="13">
        <v>86.974999999999994</v>
      </c>
      <c r="B819" s="14">
        <v>7.2279999999999998</v>
      </c>
      <c r="C819" s="14">
        <v>0.85899999999999999</v>
      </c>
      <c r="D819" s="15">
        <v>-6.15</v>
      </c>
      <c r="E819" s="62"/>
      <c r="F819" s="16">
        <f t="shared" si="136"/>
        <v>1457.3481265914879</v>
      </c>
      <c r="G819" s="15">
        <f t="shared" si="132"/>
        <v>-6.2675008522439182</v>
      </c>
      <c r="H819" s="16">
        <f t="shared" si="137"/>
        <v>887.22167956323824</v>
      </c>
      <c r="I819" s="14">
        <f t="shared" si="133"/>
        <v>-6.8167796895269568</v>
      </c>
      <c r="J819" s="63"/>
      <c r="K819" s="15">
        <f t="shared" si="134"/>
        <v>-6.1500000000000012</v>
      </c>
      <c r="L819" s="15">
        <f t="shared" si="135"/>
        <v>0</v>
      </c>
      <c r="M819" s="62"/>
      <c r="N819" s="21">
        <v>1457</v>
      </c>
      <c r="O819" s="21">
        <v>887</v>
      </c>
      <c r="P819" s="21">
        <f t="shared" si="138"/>
        <v>570</v>
      </c>
      <c r="Q819" s="16">
        <f t="shared" si="139"/>
        <v>121.41666666666667</v>
      </c>
      <c r="R819" s="16">
        <f t="shared" si="140"/>
        <v>221.75</v>
      </c>
      <c r="S819" s="16">
        <f t="shared" si="141"/>
        <v>71.25</v>
      </c>
      <c r="T819" s="15">
        <f t="shared" si="142"/>
        <v>1.2395332875772134</v>
      </c>
      <c r="U819"/>
      <c r="V819" s="13"/>
      <c r="W819" s="13"/>
      <c r="X819" s="13"/>
    </row>
    <row r="820" spans="1:24" s="64" customFormat="1" ht="18" customHeight="1" x14ac:dyDescent="0.2">
      <c r="A820" s="13">
        <v>87.025000000000006</v>
      </c>
      <c r="B820" s="14">
        <v>6.6369999999999996</v>
      </c>
      <c r="C820" s="14">
        <v>0.82199999999999995</v>
      </c>
      <c r="D820" s="15">
        <v>-6.15</v>
      </c>
      <c r="E820" s="62"/>
      <c r="F820" s="16">
        <f t="shared" si="136"/>
        <v>1508.093355919443</v>
      </c>
      <c r="G820" s="15">
        <f t="shared" si="132"/>
        <v>-6.3496013498019837</v>
      </c>
      <c r="H820" s="16">
        <f t="shared" si="137"/>
        <v>908.88759537712838</v>
      </c>
      <c r="I820" s="14">
        <f t="shared" si="133"/>
        <v>-6.8859861867393928</v>
      </c>
      <c r="J820" s="63"/>
      <c r="K820" s="15">
        <f t="shared" si="134"/>
        <v>-6.15</v>
      </c>
      <c r="L820" s="15">
        <f t="shared" si="135"/>
        <v>0</v>
      </c>
      <c r="M820" s="62"/>
      <c r="N820" s="21">
        <v>1508</v>
      </c>
      <c r="O820" s="21">
        <v>909</v>
      </c>
      <c r="P820" s="21">
        <f t="shared" si="138"/>
        <v>599</v>
      </c>
      <c r="Q820" s="16">
        <f t="shared" si="139"/>
        <v>125.66666666666667</v>
      </c>
      <c r="R820" s="16">
        <f t="shared" si="140"/>
        <v>227.25</v>
      </c>
      <c r="S820" s="16">
        <f t="shared" si="141"/>
        <v>74.875</v>
      </c>
      <c r="T820" s="15">
        <f t="shared" si="142"/>
        <v>1.2125331564986737</v>
      </c>
      <c r="U820"/>
      <c r="V820" s="13"/>
      <c r="W820" s="13"/>
      <c r="X820" s="13"/>
    </row>
    <row r="821" spans="1:24" s="64" customFormat="1" ht="18" customHeight="1" x14ac:dyDescent="0.2">
      <c r="A821" s="13">
        <v>87.075000000000003</v>
      </c>
      <c r="B821" s="14">
        <v>6.7450000000000001</v>
      </c>
      <c r="C821" s="14">
        <v>0.82899999999999996</v>
      </c>
      <c r="D821" s="15">
        <v>-6.02</v>
      </c>
      <c r="E821" s="62"/>
      <c r="F821" s="16">
        <f t="shared" si="136"/>
        <v>1498.2236350037399</v>
      </c>
      <c r="G821" s="15">
        <f t="shared" si="132"/>
        <v>-6.2575335889640673</v>
      </c>
      <c r="H821" s="16">
        <f t="shared" si="137"/>
        <v>884.6357008966088</v>
      </c>
      <c r="I821" s="14">
        <f t="shared" si="133"/>
        <v>-6.8082929578929079</v>
      </c>
      <c r="J821" s="63"/>
      <c r="K821" s="15">
        <f t="shared" si="134"/>
        <v>-6.0200000000000022</v>
      </c>
      <c r="L821" s="15">
        <f t="shared" si="135"/>
        <v>0</v>
      </c>
      <c r="M821" s="62"/>
      <c r="N821" s="21">
        <v>1498</v>
      </c>
      <c r="O821" s="21">
        <v>885</v>
      </c>
      <c r="P821" s="21">
        <f t="shared" si="138"/>
        <v>613</v>
      </c>
      <c r="Q821" s="16">
        <f t="shared" si="139"/>
        <v>124.83333333333333</v>
      </c>
      <c r="R821" s="16">
        <f t="shared" si="140"/>
        <v>221.25</v>
      </c>
      <c r="S821" s="16">
        <f t="shared" si="141"/>
        <v>76.625</v>
      </c>
      <c r="T821" s="15">
        <f t="shared" si="142"/>
        <v>1.1585447263017357</v>
      </c>
      <c r="U821"/>
      <c r="V821" s="13"/>
      <c r="W821" s="13"/>
      <c r="X821" s="13"/>
    </row>
    <row r="822" spans="1:24" s="64" customFormat="1" ht="18" customHeight="1" x14ac:dyDescent="0.2">
      <c r="A822" s="13">
        <v>87.125</v>
      </c>
      <c r="B822" s="14">
        <v>7.2779999999999996</v>
      </c>
      <c r="C822" s="14">
        <v>0.86199999999999999</v>
      </c>
      <c r="D822" s="15">
        <v>-5.84</v>
      </c>
      <c r="E822" s="62"/>
      <c r="F822" s="16">
        <f t="shared" si="136"/>
        <v>1453.3829131144566</v>
      </c>
      <c r="G822" s="15">
        <f t="shared" si="132"/>
        <v>-6.0761673636366567</v>
      </c>
      <c r="H822" s="16">
        <f t="shared" si="137"/>
        <v>839.17596567484725</v>
      </c>
      <c r="I822" s="14">
        <f t="shared" si="133"/>
        <v>-6.6505603289905997</v>
      </c>
      <c r="J822" s="63"/>
      <c r="K822" s="15">
        <f t="shared" si="134"/>
        <v>-5.8400000000000016</v>
      </c>
      <c r="L822" s="15">
        <f t="shared" si="135"/>
        <v>0</v>
      </c>
      <c r="M822" s="62"/>
      <c r="N822" s="21">
        <v>1453</v>
      </c>
      <c r="O822" s="21">
        <v>839</v>
      </c>
      <c r="P822" s="21">
        <f t="shared" si="138"/>
        <v>614</v>
      </c>
      <c r="Q822" s="16">
        <f t="shared" si="139"/>
        <v>121.08333333333333</v>
      </c>
      <c r="R822" s="16">
        <f t="shared" si="140"/>
        <v>209.75</v>
      </c>
      <c r="S822" s="16">
        <f t="shared" si="141"/>
        <v>76.75</v>
      </c>
      <c r="T822" s="15">
        <f t="shared" si="142"/>
        <v>1.0984170681348933</v>
      </c>
      <c r="U822"/>
      <c r="V822" s="13"/>
      <c r="W822" s="13"/>
      <c r="X822" s="13"/>
    </row>
    <row r="823" spans="1:24" s="64" customFormat="1" ht="18" customHeight="1" x14ac:dyDescent="0.2">
      <c r="A823" s="13">
        <v>87.174999999999997</v>
      </c>
      <c r="B823" s="14">
        <v>7.6029999999999998</v>
      </c>
      <c r="C823" s="14">
        <v>0.88100000000000001</v>
      </c>
      <c r="D823" s="15">
        <v>-5.82</v>
      </c>
      <c r="E823" s="62"/>
      <c r="F823" s="16">
        <f t="shared" si="136"/>
        <v>1428.762482168331</v>
      </c>
      <c r="G823" s="15">
        <f t="shared" si="132"/>
        <v>-6.0234679818792136</v>
      </c>
      <c r="H823" s="16">
        <f t="shared" si="137"/>
        <v>826.50953517315099</v>
      </c>
      <c r="I823" s="14">
        <f t="shared" si="133"/>
        <v>-6.6035205277330791</v>
      </c>
      <c r="J823" s="63"/>
      <c r="K823" s="15">
        <f t="shared" si="134"/>
        <v>-5.8200000000000021</v>
      </c>
      <c r="L823" s="15">
        <f t="shared" si="135"/>
        <v>0</v>
      </c>
      <c r="M823" s="62"/>
      <c r="N823" s="21">
        <v>1429</v>
      </c>
      <c r="O823" s="21">
        <v>827</v>
      </c>
      <c r="P823" s="21">
        <f t="shared" si="138"/>
        <v>602</v>
      </c>
      <c r="Q823" s="16">
        <f t="shared" si="139"/>
        <v>119.08333333333333</v>
      </c>
      <c r="R823" s="16">
        <f t="shared" si="140"/>
        <v>206.75</v>
      </c>
      <c r="S823" s="16">
        <f t="shared" si="141"/>
        <v>75.25</v>
      </c>
      <c r="T823" s="15">
        <f t="shared" si="142"/>
        <v>1.1042687193841847</v>
      </c>
      <c r="U823"/>
      <c r="V823" s="13"/>
      <c r="W823" s="13"/>
      <c r="X823" s="13"/>
    </row>
    <row r="824" spans="1:24" s="64" customFormat="1" ht="18" customHeight="1" x14ac:dyDescent="0.2">
      <c r="A824" s="13">
        <v>87.224999999999994</v>
      </c>
      <c r="B824" s="14">
        <v>7.0309999999999997</v>
      </c>
      <c r="C824" s="14">
        <v>0.84699999999999998</v>
      </c>
      <c r="D824" s="15">
        <v>-6.54</v>
      </c>
      <c r="E824" s="62"/>
      <c r="F824" s="16">
        <f t="shared" si="136"/>
        <v>1473.4277307833763</v>
      </c>
      <c r="G824" s="15">
        <f t="shared" si="132"/>
        <v>-6.510069466869095</v>
      </c>
      <c r="H824" s="16">
        <f t="shared" si="137"/>
        <v>953.20595655931379</v>
      </c>
      <c r="I824" s="14">
        <f t="shared" si="133"/>
        <v>-7.0177508351945344</v>
      </c>
      <c r="J824" s="63"/>
      <c r="K824" s="15">
        <f t="shared" si="134"/>
        <v>-6.5400000000000009</v>
      </c>
      <c r="L824" s="15">
        <f t="shared" si="135"/>
        <v>0</v>
      </c>
      <c r="M824" s="62"/>
      <c r="N824" s="21">
        <v>1473</v>
      </c>
      <c r="O824" s="21">
        <v>953</v>
      </c>
      <c r="P824" s="21">
        <f t="shared" si="138"/>
        <v>520</v>
      </c>
      <c r="Q824" s="16">
        <f t="shared" si="139"/>
        <v>122.75</v>
      </c>
      <c r="R824" s="16">
        <f t="shared" si="140"/>
        <v>238.25</v>
      </c>
      <c r="S824" s="16">
        <f t="shared" si="141"/>
        <v>65</v>
      </c>
      <c r="T824" s="15">
        <f t="shared" si="142"/>
        <v>1.4114052953156824</v>
      </c>
      <c r="U824"/>
      <c r="V824" s="13"/>
      <c r="W824" s="13"/>
      <c r="X824" s="13"/>
    </row>
    <row r="825" spans="1:24" s="64" customFormat="1" ht="18" customHeight="1" x14ac:dyDescent="0.2">
      <c r="A825" s="13">
        <v>87.275000000000006</v>
      </c>
      <c r="B825" s="14">
        <v>6.0259999999999998</v>
      </c>
      <c r="C825" s="14">
        <v>0.78</v>
      </c>
      <c r="D825" s="15">
        <v>-6.76</v>
      </c>
      <c r="E825" s="62"/>
      <c r="F825" s="16">
        <f t="shared" si="136"/>
        <v>1570.1548108955517</v>
      </c>
      <c r="G825" s="15">
        <f t="shared" si="132"/>
        <v>-6.7789656360633801</v>
      </c>
      <c r="H825" s="16">
        <f t="shared" si="137"/>
        <v>1033.9235493686035</v>
      </c>
      <c r="I825" s="14">
        <f t="shared" si="133"/>
        <v>-7.2287132877735596</v>
      </c>
      <c r="J825" s="63"/>
      <c r="K825" s="15">
        <f t="shared" si="134"/>
        <v>-6.76</v>
      </c>
      <c r="L825" s="15">
        <f t="shared" si="135"/>
        <v>0</v>
      </c>
      <c r="M825" s="62"/>
      <c r="N825" s="21">
        <v>1570</v>
      </c>
      <c r="O825" s="21">
        <v>1034</v>
      </c>
      <c r="P825" s="21">
        <f t="shared" si="138"/>
        <v>536</v>
      </c>
      <c r="Q825" s="16">
        <f t="shared" si="139"/>
        <v>130.83333333333334</v>
      </c>
      <c r="R825" s="16">
        <f t="shared" si="140"/>
        <v>258.5</v>
      </c>
      <c r="S825" s="16">
        <f t="shared" si="141"/>
        <v>67</v>
      </c>
      <c r="T825" s="15">
        <f t="shared" si="142"/>
        <v>1.4636942675159235</v>
      </c>
      <c r="U825"/>
      <c r="V825" s="13"/>
      <c r="W825" s="13"/>
      <c r="X825" s="13"/>
    </row>
    <row r="826" spans="1:24" s="64" customFormat="1" ht="18" customHeight="1" x14ac:dyDescent="0.2">
      <c r="A826" s="13">
        <v>87.325000000000003</v>
      </c>
      <c r="B826" s="14">
        <v>5.6619999999999999</v>
      </c>
      <c r="C826" s="14">
        <v>0.753</v>
      </c>
      <c r="D826" s="15">
        <v>-6.5</v>
      </c>
      <c r="E826" s="62"/>
      <c r="F826" s="16">
        <f t="shared" si="136"/>
        <v>1612.8220611916263</v>
      </c>
      <c r="G826" s="15">
        <f t="shared" si="132"/>
        <v>-6.7076656390597105</v>
      </c>
      <c r="H826" s="16">
        <f t="shared" si="137"/>
        <v>1011.6768801813087</v>
      </c>
      <c r="I826" s="14">
        <f t="shared" si="133"/>
        <v>-7.1739301525420105</v>
      </c>
      <c r="J826" s="63"/>
      <c r="K826" s="15">
        <f t="shared" si="134"/>
        <v>-6.5000000000000018</v>
      </c>
      <c r="L826" s="15">
        <f t="shared" si="135"/>
        <v>0</v>
      </c>
      <c r="M826" s="62"/>
      <c r="N826" s="21">
        <v>1613</v>
      </c>
      <c r="O826" s="21">
        <v>1012</v>
      </c>
      <c r="P826" s="21">
        <f t="shared" si="138"/>
        <v>601</v>
      </c>
      <c r="Q826" s="16">
        <f t="shared" si="139"/>
        <v>134.41666666666666</v>
      </c>
      <c r="R826" s="16">
        <f t="shared" si="140"/>
        <v>253</v>
      </c>
      <c r="S826" s="16">
        <f t="shared" si="141"/>
        <v>75.125</v>
      </c>
      <c r="T826" s="15">
        <f t="shared" si="142"/>
        <v>1.3233106013639182</v>
      </c>
      <c r="U826"/>
      <c r="V826" s="13"/>
      <c r="W826" s="13"/>
      <c r="X826" s="13"/>
    </row>
    <row r="827" spans="1:24" s="64" customFormat="1" ht="18" customHeight="1" x14ac:dyDescent="0.2">
      <c r="A827" s="13">
        <v>87.375</v>
      </c>
      <c r="B827" s="14">
        <v>6.0259999999999998</v>
      </c>
      <c r="C827" s="14">
        <v>0.78</v>
      </c>
      <c r="D827" s="15">
        <v>-5.99</v>
      </c>
      <c r="E827" s="62"/>
      <c r="F827" s="16">
        <f t="shared" si="136"/>
        <v>1570.1548108955517</v>
      </c>
      <c r="G827" s="15">
        <f t="shared" si="132"/>
        <v>-6.3520309733748093</v>
      </c>
      <c r="H827" s="16">
        <f t="shared" si="137"/>
        <v>909.5388575589767</v>
      </c>
      <c r="I827" s="14">
        <f t="shared" si="133"/>
        <v>-6.8880154414590491</v>
      </c>
      <c r="J827" s="63"/>
      <c r="K827" s="15">
        <f t="shared" si="134"/>
        <v>-5.990000000000002</v>
      </c>
      <c r="L827" s="15">
        <f t="shared" si="135"/>
        <v>0</v>
      </c>
      <c r="M827" s="62"/>
      <c r="N827" s="21">
        <v>1570</v>
      </c>
      <c r="O827" s="21">
        <v>910</v>
      </c>
      <c r="P827" s="21">
        <f t="shared" si="138"/>
        <v>660</v>
      </c>
      <c r="Q827" s="16">
        <f t="shared" si="139"/>
        <v>130.83333333333334</v>
      </c>
      <c r="R827" s="16">
        <f t="shared" si="140"/>
        <v>227.5</v>
      </c>
      <c r="S827" s="16">
        <f t="shared" si="141"/>
        <v>82.5</v>
      </c>
      <c r="T827" s="15">
        <f t="shared" si="142"/>
        <v>1.10828025477707</v>
      </c>
      <c r="U827"/>
      <c r="V827" s="13"/>
      <c r="W827" s="13"/>
      <c r="X827" s="13"/>
    </row>
    <row r="828" spans="1:24" s="64" customFormat="1" ht="18" customHeight="1" x14ac:dyDescent="0.2">
      <c r="A828" s="13">
        <v>87.424999999999997</v>
      </c>
      <c r="B828" s="14">
        <v>6.4269999999999996</v>
      </c>
      <c r="C828" s="14">
        <v>0.80800000000000005</v>
      </c>
      <c r="D828" s="15">
        <v>-6.28</v>
      </c>
      <c r="E828" s="62"/>
      <c r="F828" s="16">
        <f t="shared" si="136"/>
        <v>1528.2281136753768</v>
      </c>
      <c r="G828" s="15">
        <f t="shared" si="132"/>
        <v>-6.455829182773301</v>
      </c>
      <c r="H828" s="16">
        <f t="shared" si="137"/>
        <v>937.92349038380803</v>
      </c>
      <c r="I828" s="14">
        <f t="shared" si="133"/>
        <v>-6.9737205577973569</v>
      </c>
      <c r="J828" s="63"/>
      <c r="K828" s="15">
        <f t="shared" si="134"/>
        <v>-6.2800000000000011</v>
      </c>
      <c r="L828" s="15">
        <f t="shared" si="135"/>
        <v>0</v>
      </c>
      <c r="M828" s="62"/>
      <c r="N828" s="21">
        <v>1528</v>
      </c>
      <c r="O828" s="21">
        <v>938</v>
      </c>
      <c r="P828" s="21">
        <f t="shared" si="138"/>
        <v>590</v>
      </c>
      <c r="Q828" s="16">
        <f t="shared" si="139"/>
        <v>127.33333333333333</v>
      </c>
      <c r="R828" s="16">
        <f t="shared" si="140"/>
        <v>234.5</v>
      </c>
      <c r="S828" s="16">
        <f t="shared" si="141"/>
        <v>73.75</v>
      </c>
      <c r="T828" s="15">
        <f t="shared" si="142"/>
        <v>1.2624345549738221</v>
      </c>
      <c r="U828"/>
      <c r="V828" s="13"/>
      <c r="W828" s="13"/>
      <c r="X828" s="13"/>
    </row>
    <row r="829" spans="1:24" s="64" customFormat="1" ht="18" customHeight="1" x14ac:dyDescent="0.2">
      <c r="A829" s="13">
        <v>87.474999999999994</v>
      </c>
      <c r="B829" s="14">
        <v>6.4710000000000001</v>
      </c>
      <c r="C829" s="14">
        <v>0.81100000000000005</v>
      </c>
      <c r="D829" s="15">
        <v>-6.25</v>
      </c>
      <c r="E829" s="62"/>
      <c r="F829" s="16">
        <f t="shared" si="136"/>
        <v>1523.8683910232025</v>
      </c>
      <c r="G829" s="15">
        <f t="shared" si="132"/>
        <v>-6.4319705304956241</v>
      </c>
      <c r="H829" s="16">
        <f t="shared" si="137"/>
        <v>931.30047961405467</v>
      </c>
      <c r="I829" s="14">
        <f t="shared" si="133"/>
        <v>-6.9541901927641545</v>
      </c>
      <c r="J829" s="63"/>
      <c r="K829" s="15">
        <f t="shared" si="134"/>
        <v>-6.2500000000000009</v>
      </c>
      <c r="L829" s="15">
        <f t="shared" si="135"/>
        <v>0</v>
      </c>
      <c r="M829" s="62"/>
      <c r="N829" s="21">
        <v>1524</v>
      </c>
      <c r="O829" s="21">
        <v>931</v>
      </c>
      <c r="P829" s="21">
        <f t="shared" si="138"/>
        <v>593</v>
      </c>
      <c r="Q829" s="16">
        <f t="shared" si="139"/>
        <v>127</v>
      </c>
      <c r="R829" s="16">
        <f t="shared" si="140"/>
        <v>232.75</v>
      </c>
      <c r="S829" s="16">
        <f t="shared" si="141"/>
        <v>74.125</v>
      </c>
      <c r="T829" s="15">
        <f t="shared" si="142"/>
        <v>1.2490157480314961</v>
      </c>
      <c r="U829"/>
      <c r="V829" s="13"/>
      <c r="W829" s="13"/>
      <c r="X829" s="13"/>
    </row>
    <row r="830" spans="1:24" s="64" customFormat="1" ht="18" customHeight="1" x14ac:dyDescent="0.2">
      <c r="A830" s="13">
        <v>87.525000000000006</v>
      </c>
      <c r="B830" s="14">
        <v>6.2809999999999997</v>
      </c>
      <c r="C830" s="14">
        <v>0.79800000000000004</v>
      </c>
      <c r="D830" s="15">
        <v>-5.98</v>
      </c>
      <c r="E830" s="62"/>
      <c r="F830" s="16">
        <f t="shared" si="136"/>
        <v>1542.9424224918159</v>
      </c>
      <c r="G830" s="15">
        <f t="shared" si="132"/>
        <v>-6.3040319806545639</v>
      </c>
      <c r="H830" s="16">
        <f t="shared" si="137"/>
        <v>896.7809507733981</v>
      </c>
      <c r="I830" s="14">
        <f t="shared" si="133"/>
        <v>-6.8477266786514717</v>
      </c>
      <c r="J830" s="63"/>
      <c r="K830" s="15">
        <f t="shared" si="134"/>
        <v>-5.9800000000000022</v>
      </c>
      <c r="L830" s="15">
        <f t="shared" si="135"/>
        <v>0</v>
      </c>
      <c r="M830" s="62"/>
      <c r="N830" s="21">
        <v>1543</v>
      </c>
      <c r="O830" s="21">
        <v>897</v>
      </c>
      <c r="P830" s="21">
        <f t="shared" si="138"/>
        <v>646</v>
      </c>
      <c r="Q830" s="16">
        <f t="shared" si="139"/>
        <v>128.58333333333334</v>
      </c>
      <c r="R830" s="16">
        <f t="shared" si="140"/>
        <v>224.25</v>
      </c>
      <c r="S830" s="16">
        <f t="shared" si="141"/>
        <v>80.75</v>
      </c>
      <c r="T830" s="15">
        <f t="shared" si="142"/>
        <v>1.1160077770576797</v>
      </c>
      <c r="U830"/>
      <c r="V830" s="13"/>
      <c r="W830" s="13"/>
      <c r="X830" s="13"/>
    </row>
    <row r="831" spans="1:24" s="64" customFormat="1" ht="18" customHeight="1" x14ac:dyDescent="0.2">
      <c r="A831" s="13">
        <v>87.575000000000003</v>
      </c>
      <c r="B831" s="14">
        <v>6.1379999999999999</v>
      </c>
      <c r="C831" s="14">
        <v>0.78800000000000003</v>
      </c>
      <c r="D831" s="15">
        <v>-5.97</v>
      </c>
      <c r="E831" s="62"/>
      <c r="F831" s="16">
        <f t="shared" si="136"/>
        <v>1557.9428349212521</v>
      </c>
      <c r="G831" s="15">
        <f t="shared" si="132"/>
        <v>-6.3212083073446461</v>
      </c>
      <c r="H831" s="16">
        <f t="shared" si="137"/>
        <v>901.32027311084073</v>
      </c>
      <c r="I831" s="14">
        <f t="shared" si="133"/>
        <v>-6.8621923184865086</v>
      </c>
      <c r="J831" s="63"/>
      <c r="K831" s="15">
        <f t="shared" si="134"/>
        <v>-5.9700000000000024</v>
      </c>
      <c r="L831" s="15">
        <f t="shared" si="135"/>
        <v>0</v>
      </c>
      <c r="M831" s="62"/>
      <c r="N831" s="21">
        <v>1558</v>
      </c>
      <c r="O831" s="21">
        <v>901</v>
      </c>
      <c r="P831" s="21">
        <f t="shared" si="138"/>
        <v>657</v>
      </c>
      <c r="Q831" s="16">
        <f t="shared" si="139"/>
        <v>129.83333333333334</v>
      </c>
      <c r="R831" s="16">
        <f t="shared" si="140"/>
        <v>225.25</v>
      </c>
      <c r="S831" s="16">
        <f t="shared" si="141"/>
        <v>82.125</v>
      </c>
      <c r="T831" s="15">
        <f t="shared" si="142"/>
        <v>1.102374839537869</v>
      </c>
      <c r="U831"/>
      <c r="V831" s="13"/>
      <c r="W831" s="13"/>
      <c r="X831" s="13"/>
    </row>
    <row r="832" spans="1:24" s="64" customFormat="1" ht="18" customHeight="1" x14ac:dyDescent="0.2">
      <c r="A832" s="13">
        <v>87.625</v>
      </c>
      <c r="B832" s="14">
        <v>6.2370000000000001</v>
      </c>
      <c r="C832" s="14">
        <v>0.79500000000000004</v>
      </c>
      <c r="D832" s="15">
        <v>-5.99</v>
      </c>
      <c r="E832" s="62"/>
      <c r="F832" s="16">
        <f t="shared" si="136"/>
        <v>1547.4121282348397</v>
      </c>
      <c r="G832" s="15">
        <f t="shared" si="132"/>
        <v>-6.3169912555316596</v>
      </c>
      <c r="H832" s="16">
        <f t="shared" si="137"/>
        <v>900.20312671368447</v>
      </c>
      <c r="I832" s="14">
        <f t="shared" si="133"/>
        <v>-6.8586457971954493</v>
      </c>
      <c r="J832" s="63"/>
      <c r="K832" s="15">
        <f t="shared" si="134"/>
        <v>-5.9900000000000029</v>
      </c>
      <c r="L832" s="15">
        <f t="shared" si="135"/>
        <v>0</v>
      </c>
      <c r="M832" s="62"/>
      <c r="N832" s="21">
        <v>1547</v>
      </c>
      <c r="O832" s="21">
        <v>900</v>
      </c>
      <c r="P832" s="21">
        <f t="shared" si="138"/>
        <v>647</v>
      </c>
      <c r="Q832" s="16">
        <f t="shared" si="139"/>
        <v>128.91666666666666</v>
      </c>
      <c r="R832" s="16">
        <f t="shared" si="140"/>
        <v>225</v>
      </c>
      <c r="S832" s="16">
        <f t="shared" si="141"/>
        <v>80.875</v>
      </c>
      <c r="T832" s="15">
        <f t="shared" si="142"/>
        <v>1.1179702650290886</v>
      </c>
      <c r="U832"/>
      <c r="V832" s="13"/>
      <c r="W832" s="13"/>
      <c r="X832" s="13"/>
    </row>
    <row r="833" spans="1:24" s="64" customFormat="1" ht="18" customHeight="1" x14ac:dyDescent="0.2">
      <c r="A833" s="13">
        <v>87.674999999999997</v>
      </c>
      <c r="B833" s="14">
        <v>6.4710000000000001</v>
      </c>
      <c r="C833" s="14">
        <v>0.81100000000000005</v>
      </c>
      <c r="D833" s="15">
        <v>-6</v>
      </c>
      <c r="E833" s="62"/>
      <c r="F833" s="16">
        <f t="shared" si="136"/>
        <v>1523.8683910232025</v>
      </c>
      <c r="G833" s="15">
        <f t="shared" si="132"/>
        <v>-6.2862291091838216</v>
      </c>
      <c r="H833" s="16">
        <f t="shared" si="137"/>
        <v>892.10633375440432</v>
      </c>
      <c r="I833" s="14">
        <f t="shared" si="133"/>
        <v>-6.8326760313876287</v>
      </c>
      <c r="J833" s="63"/>
      <c r="K833" s="15">
        <f t="shared" si="134"/>
        <v>-6.0000000000000009</v>
      </c>
      <c r="L833" s="15">
        <f t="shared" si="135"/>
        <v>0</v>
      </c>
      <c r="M833" s="62"/>
      <c r="N833" s="21">
        <v>1524</v>
      </c>
      <c r="O833" s="21">
        <v>892</v>
      </c>
      <c r="P833" s="21">
        <f t="shared" si="138"/>
        <v>632</v>
      </c>
      <c r="Q833" s="16">
        <f t="shared" si="139"/>
        <v>127</v>
      </c>
      <c r="R833" s="16">
        <f t="shared" si="140"/>
        <v>223</v>
      </c>
      <c r="S833" s="16">
        <f t="shared" si="141"/>
        <v>79</v>
      </c>
      <c r="T833" s="15">
        <f t="shared" si="142"/>
        <v>1.1338582677165354</v>
      </c>
      <c r="U833"/>
      <c r="V833" s="13"/>
      <c r="W833" s="13"/>
      <c r="X833" s="13"/>
    </row>
    <row r="834" spans="1:24" s="64" customFormat="1" ht="18" customHeight="1" x14ac:dyDescent="0.2">
      <c r="A834" s="13">
        <v>87.724999999999994</v>
      </c>
      <c r="B834" s="14">
        <v>6.6219999999999999</v>
      </c>
      <c r="C834" s="14">
        <v>0.82099999999999995</v>
      </c>
      <c r="D834" s="15">
        <v>-6.04</v>
      </c>
      <c r="E834" s="62"/>
      <c r="F834" s="16">
        <f t="shared" si="136"/>
        <v>1509.5139412207989</v>
      </c>
      <c r="G834" s="15">
        <f t="shared" si="132"/>
        <v>-6.2873935197979787</v>
      </c>
      <c r="H834" s="16">
        <f t="shared" si="137"/>
        <v>892.41114429341883</v>
      </c>
      <c r="I834" s="14">
        <f t="shared" si="133"/>
        <v>-6.8336622211957794</v>
      </c>
      <c r="J834" s="63"/>
      <c r="K834" s="15">
        <f t="shared" si="134"/>
        <v>-6.0400000000000027</v>
      </c>
      <c r="L834" s="15">
        <f t="shared" si="135"/>
        <v>0</v>
      </c>
      <c r="M834" s="62"/>
      <c r="N834" s="21">
        <v>1510</v>
      </c>
      <c r="O834" s="21">
        <v>892</v>
      </c>
      <c r="P834" s="21">
        <f t="shared" si="138"/>
        <v>618</v>
      </c>
      <c r="Q834" s="16">
        <f t="shared" si="139"/>
        <v>125.83333333333333</v>
      </c>
      <c r="R834" s="16">
        <f t="shared" si="140"/>
        <v>223</v>
      </c>
      <c r="S834" s="16">
        <f t="shared" si="141"/>
        <v>77.25</v>
      </c>
      <c r="T834" s="15">
        <f t="shared" si="142"/>
        <v>1.1582781456953644</v>
      </c>
      <c r="U834"/>
      <c r="V834" s="13"/>
      <c r="W834" s="13"/>
      <c r="X834" s="13"/>
    </row>
    <row r="835" spans="1:24" s="64" customFormat="1" ht="18" customHeight="1" x14ac:dyDescent="0.2">
      <c r="A835" s="13">
        <v>87.775000000000006</v>
      </c>
      <c r="B835" s="14">
        <v>6.6829999999999998</v>
      </c>
      <c r="C835" s="14">
        <v>0.82499999999999996</v>
      </c>
      <c r="D835" s="15">
        <v>-6.14</v>
      </c>
      <c r="E835" s="62"/>
      <c r="F835" s="16">
        <f t="shared" si="136"/>
        <v>1503.8475975975978</v>
      </c>
      <c r="G835" s="15">
        <f t="shared" si="132"/>
        <v>-6.3370316983833241</v>
      </c>
      <c r="H835" s="16">
        <f t="shared" si="137"/>
        <v>905.52768045823655</v>
      </c>
      <c r="I835" s="14">
        <f t="shared" si="133"/>
        <v>-6.8754707210092878</v>
      </c>
      <c r="J835" s="63"/>
      <c r="K835" s="15">
        <f t="shared" si="134"/>
        <v>-6.1400000000000032</v>
      </c>
      <c r="L835" s="15">
        <f t="shared" si="135"/>
        <v>0</v>
      </c>
      <c r="M835" s="62"/>
      <c r="N835" s="21">
        <v>1504</v>
      </c>
      <c r="O835" s="21">
        <v>906</v>
      </c>
      <c r="P835" s="21">
        <f t="shared" si="138"/>
        <v>598</v>
      </c>
      <c r="Q835" s="16">
        <f t="shared" si="139"/>
        <v>125.33333333333333</v>
      </c>
      <c r="R835" s="16">
        <f t="shared" si="140"/>
        <v>226.5</v>
      </c>
      <c r="S835" s="16">
        <f t="shared" si="141"/>
        <v>74.75</v>
      </c>
      <c r="T835" s="15">
        <f t="shared" si="142"/>
        <v>1.2107712765957448</v>
      </c>
      <c r="U835"/>
      <c r="V835" s="13"/>
      <c r="W835" s="13"/>
      <c r="X835" s="13"/>
    </row>
    <row r="836" spans="1:24" s="64" customFormat="1" ht="18" customHeight="1" x14ac:dyDescent="0.2">
      <c r="A836" s="13">
        <v>87.825000000000003</v>
      </c>
      <c r="B836" s="14">
        <v>6.73</v>
      </c>
      <c r="C836" s="14">
        <v>0.82799999999999996</v>
      </c>
      <c r="D836" s="15">
        <v>-6.01</v>
      </c>
      <c r="E836" s="62"/>
      <c r="F836" s="16">
        <f t="shared" si="136"/>
        <v>1499.6256784577952</v>
      </c>
      <c r="G836" s="15">
        <f t="shared" si="132"/>
        <v>-6.2538126595196024</v>
      </c>
      <c r="H836" s="16">
        <f t="shared" si="137"/>
        <v>883.6727336024444</v>
      </c>
      <c r="I836" s="14">
        <f t="shared" si="133"/>
        <v>-6.8051199747905464</v>
      </c>
      <c r="J836" s="63"/>
      <c r="K836" s="15">
        <f t="shared" si="134"/>
        <v>-6.0100000000000007</v>
      </c>
      <c r="L836" s="15">
        <f t="shared" si="135"/>
        <v>0</v>
      </c>
      <c r="M836" s="62"/>
      <c r="N836" s="21">
        <v>1500</v>
      </c>
      <c r="O836" s="21">
        <v>884</v>
      </c>
      <c r="P836" s="21">
        <f t="shared" si="138"/>
        <v>616</v>
      </c>
      <c r="Q836" s="16">
        <f t="shared" si="139"/>
        <v>125</v>
      </c>
      <c r="R836" s="16">
        <f t="shared" si="140"/>
        <v>221</v>
      </c>
      <c r="S836" s="16">
        <f t="shared" si="141"/>
        <v>77</v>
      </c>
      <c r="T836" s="15">
        <f t="shared" si="142"/>
        <v>1.1519999999999999</v>
      </c>
      <c r="U836"/>
      <c r="V836" s="13"/>
      <c r="W836" s="13"/>
      <c r="X836" s="13"/>
    </row>
    <row r="837" spans="1:24" s="64" customFormat="1" ht="18" customHeight="1" x14ac:dyDescent="0.2">
      <c r="A837" s="13">
        <v>87.875</v>
      </c>
      <c r="B837" s="14">
        <v>6.7450000000000001</v>
      </c>
      <c r="C837" s="14">
        <v>0.82899999999999996</v>
      </c>
      <c r="D837" s="15">
        <v>-5.92</v>
      </c>
      <c r="E837" s="62"/>
      <c r="F837" s="16">
        <f t="shared" si="136"/>
        <v>1498.2236350037399</v>
      </c>
      <c r="G837" s="15">
        <f t="shared" si="132"/>
        <v>-6.1973590777074703</v>
      </c>
      <c r="H837" s="16">
        <f t="shared" si="137"/>
        <v>869.22187749122054</v>
      </c>
      <c r="I837" s="14">
        <f t="shared" si="133"/>
        <v>-6.7566599521926829</v>
      </c>
      <c r="J837" s="63"/>
      <c r="K837" s="15">
        <f t="shared" si="134"/>
        <v>-5.9200000000000017</v>
      </c>
      <c r="L837" s="15">
        <f t="shared" si="135"/>
        <v>0</v>
      </c>
      <c r="M837" s="62"/>
      <c r="N837" s="21">
        <v>1498</v>
      </c>
      <c r="O837" s="21">
        <v>869</v>
      </c>
      <c r="P837" s="21">
        <f t="shared" si="138"/>
        <v>629</v>
      </c>
      <c r="Q837" s="16">
        <f t="shared" si="139"/>
        <v>124.83333333333333</v>
      </c>
      <c r="R837" s="16">
        <f t="shared" si="140"/>
        <v>217.25</v>
      </c>
      <c r="S837" s="16">
        <f t="shared" si="141"/>
        <v>78.625</v>
      </c>
      <c r="T837" s="15">
        <f t="shared" si="142"/>
        <v>1.1104806408544727</v>
      </c>
      <c r="U837"/>
      <c r="V837" s="13"/>
      <c r="W837" s="13"/>
      <c r="X837" s="13"/>
    </row>
    <row r="838" spans="1:24" s="64" customFormat="1" ht="18" customHeight="1" x14ac:dyDescent="0.2">
      <c r="A838" s="13">
        <v>87.924999999999997</v>
      </c>
      <c r="B838" s="14">
        <v>6.7450000000000001</v>
      </c>
      <c r="C838" s="14">
        <v>0.82899999999999996</v>
      </c>
      <c r="D838" s="15">
        <v>-6.08</v>
      </c>
      <c r="E838" s="62"/>
      <c r="F838" s="16">
        <f t="shared" si="136"/>
        <v>1498.2236350037399</v>
      </c>
      <c r="G838" s="15">
        <f t="shared" si="132"/>
        <v>-6.293012950871411</v>
      </c>
      <c r="H838" s="16">
        <f t="shared" si="137"/>
        <v>893.88399493984184</v>
      </c>
      <c r="I838" s="14">
        <f t="shared" si="133"/>
        <v>-6.8384180334570708</v>
      </c>
      <c r="J838" s="63"/>
      <c r="K838" s="15">
        <f t="shared" si="134"/>
        <v>-6.0800000000000027</v>
      </c>
      <c r="L838" s="15">
        <f t="shared" si="135"/>
        <v>0</v>
      </c>
      <c r="M838" s="62"/>
      <c r="N838" s="21">
        <v>1498</v>
      </c>
      <c r="O838" s="21">
        <v>894</v>
      </c>
      <c r="P838" s="21">
        <f t="shared" si="138"/>
        <v>604</v>
      </c>
      <c r="Q838" s="16">
        <f t="shared" si="139"/>
        <v>124.83333333333333</v>
      </c>
      <c r="R838" s="16">
        <f t="shared" si="140"/>
        <v>223.5</v>
      </c>
      <c r="S838" s="16">
        <f t="shared" si="141"/>
        <v>75.5</v>
      </c>
      <c r="T838" s="15">
        <f t="shared" si="142"/>
        <v>1.1855807743658211</v>
      </c>
      <c r="U838"/>
      <c r="V838" s="13"/>
      <c r="W838" s="13"/>
      <c r="X838" s="13"/>
    </row>
    <row r="839" spans="1:24" s="64" customFormat="1" ht="18" customHeight="1" x14ac:dyDescent="0.2">
      <c r="A839" s="13">
        <v>87.974999999999994</v>
      </c>
      <c r="B839" s="14">
        <v>6.73</v>
      </c>
      <c r="C839" s="14">
        <v>0.82799999999999996</v>
      </c>
      <c r="D839" s="15">
        <v>-5.81</v>
      </c>
      <c r="E839" s="62"/>
      <c r="F839" s="16">
        <f t="shared" si="136"/>
        <v>1499.6256784577952</v>
      </c>
      <c r="G839" s="15">
        <f t="shared" si="132"/>
        <v>-6.1318388353053752</v>
      </c>
      <c r="H839" s="16">
        <f t="shared" si="137"/>
        <v>852.81623816092588</v>
      </c>
      <c r="I839" s="14">
        <f t="shared" si="133"/>
        <v>-6.6996541332812338</v>
      </c>
      <c r="J839" s="63"/>
      <c r="K839" s="15">
        <f t="shared" si="134"/>
        <v>-5.8100000000000005</v>
      </c>
      <c r="L839" s="15">
        <f t="shared" si="135"/>
        <v>0</v>
      </c>
      <c r="M839" s="62"/>
      <c r="N839" s="21">
        <v>1500</v>
      </c>
      <c r="O839" s="21">
        <v>853</v>
      </c>
      <c r="P839" s="21">
        <f t="shared" si="138"/>
        <v>647</v>
      </c>
      <c r="Q839" s="16">
        <f t="shared" si="139"/>
        <v>125</v>
      </c>
      <c r="R839" s="16">
        <f t="shared" si="140"/>
        <v>213.25</v>
      </c>
      <c r="S839" s="16">
        <f t="shared" si="141"/>
        <v>80.875</v>
      </c>
      <c r="T839" s="15">
        <f t="shared" si="142"/>
        <v>1.0589999999999999</v>
      </c>
      <c r="U839"/>
      <c r="V839" s="13"/>
      <c r="W839" s="13"/>
      <c r="X839" s="13"/>
    </row>
    <row r="840" spans="1:24" s="64" customFormat="1" ht="18" customHeight="1" x14ac:dyDescent="0.2">
      <c r="A840" s="13">
        <v>88.025000000000006</v>
      </c>
      <c r="B840" s="14">
        <v>6.73</v>
      </c>
      <c r="C840" s="14">
        <v>0.82799999999999996</v>
      </c>
      <c r="D840" s="15">
        <v>-5.88</v>
      </c>
      <c r="E840" s="62"/>
      <c r="F840" s="16">
        <f t="shared" si="136"/>
        <v>1499.6256784577952</v>
      </c>
      <c r="G840" s="15">
        <f t="shared" si="132"/>
        <v>-6.1751440742132671</v>
      </c>
      <c r="H840" s="16">
        <f t="shared" si="137"/>
        <v>863.61601156545748</v>
      </c>
      <c r="I840" s="14">
        <f t="shared" si="133"/>
        <v>-6.7374244507916146</v>
      </c>
      <c r="J840" s="63"/>
      <c r="K840" s="15">
        <f t="shared" si="134"/>
        <v>-5.8800000000000017</v>
      </c>
      <c r="L840" s="15">
        <f t="shared" si="135"/>
        <v>0</v>
      </c>
      <c r="M840" s="62"/>
      <c r="N840" s="21">
        <v>1500</v>
      </c>
      <c r="O840" s="21">
        <v>864</v>
      </c>
      <c r="P840" s="21">
        <f t="shared" si="138"/>
        <v>636</v>
      </c>
      <c r="Q840" s="16">
        <f t="shared" si="139"/>
        <v>125</v>
      </c>
      <c r="R840" s="16">
        <f t="shared" si="140"/>
        <v>216</v>
      </c>
      <c r="S840" s="16">
        <f t="shared" si="141"/>
        <v>79.5</v>
      </c>
      <c r="T840" s="15">
        <f t="shared" si="142"/>
        <v>1.0920000000000001</v>
      </c>
      <c r="U840"/>
      <c r="V840" s="13"/>
      <c r="W840" s="13"/>
      <c r="X840" s="13"/>
    </row>
    <row r="841" spans="1:24" s="64" customFormat="1" ht="18" customHeight="1" x14ac:dyDescent="0.2">
      <c r="A841" s="13">
        <v>88.075000000000003</v>
      </c>
      <c r="B841" s="14">
        <v>6.6989999999999998</v>
      </c>
      <c r="C841" s="14">
        <v>0.82599999999999996</v>
      </c>
      <c r="D841" s="15">
        <v>-6.19</v>
      </c>
      <c r="E841" s="62"/>
      <c r="F841" s="16">
        <f t="shared" si="136"/>
        <v>1502.4376523532721</v>
      </c>
      <c r="G841" s="15">
        <f t="shared" si="132"/>
        <v>-6.3636285511723703</v>
      </c>
      <c r="H841" s="16">
        <f t="shared" si="137"/>
        <v>912.65573697121511</v>
      </c>
      <c r="I841" s="14">
        <f t="shared" si="133"/>
        <v>-6.8976871654275937</v>
      </c>
      <c r="J841" s="63"/>
      <c r="K841" s="15">
        <f t="shared" si="134"/>
        <v>-6.1900000000000013</v>
      </c>
      <c r="L841" s="15">
        <f t="shared" si="135"/>
        <v>0</v>
      </c>
      <c r="M841" s="62"/>
      <c r="N841" s="21">
        <v>1502</v>
      </c>
      <c r="O841" s="21">
        <v>913</v>
      </c>
      <c r="P841" s="21">
        <f t="shared" si="138"/>
        <v>589</v>
      </c>
      <c r="Q841" s="16">
        <f t="shared" si="139"/>
        <v>125.16666666666667</v>
      </c>
      <c r="R841" s="16">
        <f t="shared" si="140"/>
        <v>228.25</v>
      </c>
      <c r="S841" s="16">
        <f t="shared" si="141"/>
        <v>73.625</v>
      </c>
      <c r="T841" s="15">
        <f t="shared" si="142"/>
        <v>1.2353528628495338</v>
      </c>
      <c r="U841"/>
      <c r="V841" s="13"/>
      <c r="W841" s="13"/>
      <c r="X841" s="13"/>
    </row>
    <row r="842" spans="1:24" s="64" customFormat="1" ht="18" customHeight="1" x14ac:dyDescent="0.2">
      <c r="A842" s="13">
        <v>88.125</v>
      </c>
      <c r="B842" s="14">
        <v>6.6680000000000001</v>
      </c>
      <c r="C842" s="14">
        <v>0.82399999999999995</v>
      </c>
      <c r="D842" s="15">
        <v>-5.97</v>
      </c>
      <c r="E842" s="62"/>
      <c r="F842" s="16">
        <f t="shared" si="136"/>
        <v>1505.2601916212661</v>
      </c>
      <c r="G842" s="15">
        <f t="shared" si="132"/>
        <v>-6.2388077765590051</v>
      </c>
      <c r="H842" s="16">
        <f t="shared" si="137"/>
        <v>879.80277373831552</v>
      </c>
      <c r="I842" s="14">
        <f t="shared" si="133"/>
        <v>-6.7922983867676088</v>
      </c>
      <c r="J842" s="63"/>
      <c r="K842" s="15">
        <f t="shared" si="134"/>
        <v>-5.9700000000000006</v>
      </c>
      <c r="L842" s="15">
        <f t="shared" si="135"/>
        <v>0</v>
      </c>
      <c r="M842" s="62"/>
      <c r="N842" s="21">
        <v>1505</v>
      </c>
      <c r="O842" s="21">
        <v>880</v>
      </c>
      <c r="P842" s="21">
        <f t="shared" si="138"/>
        <v>625</v>
      </c>
      <c r="Q842" s="16">
        <f t="shared" si="139"/>
        <v>125.41666666666667</v>
      </c>
      <c r="R842" s="16">
        <f t="shared" si="140"/>
        <v>220</v>
      </c>
      <c r="S842" s="16">
        <f t="shared" si="141"/>
        <v>78.125</v>
      </c>
      <c r="T842" s="15">
        <f t="shared" si="142"/>
        <v>1.1312292358803986</v>
      </c>
      <c r="U842"/>
      <c r="V842" s="13"/>
      <c r="W842" s="13"/>
      <c r="X842" s="13"/>
    </row>
    <row r="843" spans="1:24" s="64" customFormat="1" ht="18" customHeight="1" x14ac:dyDescent="0.2">
      <c r="A843" s="13">
        <v>88.174999999999997</v>
      </c>
      <c r="B843" s="14">
        <v>6.5609999999999999</v>
      </c>
      <c r="C843" s="14">
        <v>0.81699999999999995</v>
      </c>
      <c r="D843" s="15">
        <v>-6.14</v>
      </c>
      <c r="E843" s="62"/>
      <c r="F843" s="16">
        <f t="shared" si="136"/>
        <v>1515.2231467473528</v>
      </c>
      <c r="G843" s="15">
        <f t="shared" si="132"/>
        <v>-6.3551389839867793</v>
      </c>
      <c r="H843" s="16">
        <f t="shared" si="137"/>
        <v>910.37282176276176</v>
      </c>
      <c r="I843" s="14">
        <f t="shared" si="133"/>
        <v>-6.8906097343586561</v>
      </c>
      <c r="J843" s="63"/>
      <c r="K843" s="15">
        <f t="shared" si="134"/>
        <v>-6.1400000000000023</v>
      </c>
      <c r="L843" s="15">
        <f t="shared" si="135"/>
        <v>0</v>
      </c>
      <c r="M843" s="62"/>
      <c r="N843" s="21">
        <v>1515</v>
      </c>
      <c r="O843" s="21">
        <v>910</v>
      </c>
      <c r="P843" s="21">
        <f t="shared" si="138"/>
        <v>605</v>
      </c>
      <c r="Q843" s="16">
        <f t="shared" si="139"/>
        <v>126.25</v>
      </c>
      <c r="R843" s="16">
        <f t="shared" si="140"/>
        <v>227.5</v>
      </c>
      <c r="S843" s="16">
        <f t="shared" si="141"/>
        <v>75.625</v>
      </c>
      <c r="T843" s="15">
        <f t="shared" si="142"/>
        <v>1.2029702970297029</v>
      </c>
      <c r="U843"/>
      <c r="V843" s="13"/>
      <c r="W843" s="13"/>
      <c r="X843" s="13"/>
    </row>
    <row r="844" spans="1:24" s="64" customFormat="1" ht="18" customHeight="1" x14ac:dyDescent="0.2">
      <c r="A844" s="13">
        <v>88.224999999999994</v>
      </c>
      <c r="B844" s="14">
        <v>6.3239999999999998</v>
      </c>
      <c r="C844" s="14">
        <v>0.80100000000000005</v>
      </c>
      <c r="D844" s="15">
        <v>-6.33</v>
      </c>
      <c r="E844" s="62"/>
      <c r="F844" s="16">
        <f t="shared" si="136"/>
        <v>1538.4984639016895</v>
      </c>
      <c r="G844" s="15">
        <f t="shared" si="132"/>
        <v>-6.5000531916709301</v>
      </c>
      <c r="H844" s="16">
        <f t="shared" si="137"/>
        <v>950.35991241711088</v>
      </c>
      <c r="I844" s="14">
        <f t="shared" si="133"/>
        <v>-7.0096584058887723</v>
      </c>
      <c r="J844" s="63"/>
      <c r="K844" s="15">
        <f t="shared" si="134"/>
        <v>-6.3300000000000018</v>
      </c>
      <c r="L844" s="15">
        <f t="shared" si="135"/>
        <v>0</v>
      </c>
      <c r="M844" s="62"/>
      <c r="N844" s="21">
        <v>1539</v>
      </c>
      <c r="O844" s="21">
        <v>950</v>
      </c>
      <c r="P844" s="21">
        <f t="shared" si="138"/>
        <v>589</v>
      </c>
      <c r="Q844" s="16">
        <f t="shared" si="139"/>
        <v>128.25</v>
      </c>
      <c r="R844" s="16">
        <f t="shared" si="140"/>
        <v>237.5</v>
      </c>
      <c r="S844" s="16">
        <f t="shared" si="141"/>
        <v>73.625</v>
      </c>
      <c r="T844" s="15">
        <f t="shared" si="142"/>
        <v>1.2777777777777777</v>
      </c>
      <c r="U844"/>
      <c r="V844" s="13"/>
      <c r="W844" s="13"/>
      <c r="X844" s="13"/>
    </row>
    <row r="845" spans="1:24" s="64" customFormat="1" ht="18" customHeight="1" x14ac:dyDescent="0.2">
      <c r="A845" s="13">
        <v>88.275000000000006</v>
      </c>
      <c r="B845" s="14">
        <v>6.0529999999999999</v>
      </c>
      <c r="C845" s="14">
        <v>0.78200000000000003</v>
      </c>
      <c r="D845" s="15">
        <v>-6.26</v>
      </c>
      <c r="E845" s="62"/>
      <c r="F845" s="16">
        <f t="shared" si="136"/>
        <v>1567.0839037746921</v>
      </c>
      <c r="G845" s="15">
        <f t="shared" si="132"/>
        <v>-6.5051556807780138</v>
      </c>
      <c r="H845" s="16">
        <f t="shared" si="137"/>
        <v>951.80837758026621</v>
      </c>
      <c r="I845" s="14">
        <f t="shared" si="133"/>
        <v>-7.0137830127653178</v>
      </c>
      <c r="J845" s="63"/>
      <c r="K845" s="15">
        <f t="shared" si="134"/>
        <v>-6.26</v>
      </c>
      <c r="L845" s="15">
        <f t="shared" si="135"/>
        <v>0</v>
      </c>
      <c r="M845" s="62"/>
      <c r="N845" s="21">
        <v>1567</v>
      </c>
      <c r="O845" s="21">
        <v>952</v>
      </c>
      <c r="P845" s="21">
        <f t="shared" si="138"/>
        <v>615</v>
      </c>
      <c r="Q845" s="16">
        <f t="shared" si="139"/>
        <v>130.58333333333334</v>
      </c>
      <c r="R845" s="16">
        <f t="shared" si="140"/>
        <v>238</v>
      </c>
      <c r="S845" s="16">
        <f t="shared" si="141"/>
        <v>76.875</v>
      </c>
      <c r="T845" s="15">
        <f t="shared" si="142"/>
        <v>1.2338864071474154</v>
      </c>
      <c r="U845"/>
      <c r="V845" s="13"/>
      <c r="W845" s="13"/>
      <c r="X845" s="13"/>
    </row>
    <row r="846" spans="1:24" s="64" customFormat="1" ht="18" customHeight="1" x14ac:dyDescent="0.2">
      <c r="A846" s="13">
        <v>88.325000000000003</v>
      </c>
      <c r="B846" s="14">
        <v>5.8079999999999998</v>
      </c>
      <c r="C846" s="14">
        <v>0.76400000000000001</v>
      </c>
      <c r="D846" s="15">
        <v>-6.1</v>
      </c>
      <c r="E846" s="62"/>
      <c r="F846" s="16">
        <f t="shared" si="136"/>
        <v>1595.162253633287</v>
      </c>
      <c r="G846" s="15">
        <f t="shared" si="132"/>
        <v>-6.4555889573948804</v>
      </c>
      <c r="H846" s="16">
        <f t="shared" si="137"/>
        <v>937.85650616218936</v>
      </c>
      <c r="I846" s="14">
        <f t="shared" si="133"/>
        <v>-6.9735244111698362</v>
      </c>
      <c r="J846" s="63"/>
      <c r="K846" s="15">
        <f t="shared" si="134"/>
        <v>-6.1000000000000032</v>
      </c>
      <c r="L846" s="15">
        <f t="shared" si="135"/>
        <v>0</v>
      </c>
      <c r="M846" s="62"/>
      <c r="N846" s="21">
        <v>1595</v>
      </c>
      <c r="O846" s="21">
        <v>938</v>
      </c>
      <c r="P846" s="21">
        <f t="shared" si="138"/>
        <v>657</v>
      </c>
      <c r="Q846" s="16">
        <f t="shared" si="139"/>
        <v>132.91666666666666</v>
      </c>
      <c r="R846" s="16">
        <f t="shared" si="140"/>
        <v>234.5</v>
      </c>
      <c r="S846" s="16">
        <f t="shared" si="141"/>
        <v>82.125</v>
      </c>
      <c r="T846" s="15">
        <f t="shared" si="142"/>
        <v>1.1463949843260188</v>
      </c>
      <c r="U846"/>
      <c r="V846" s="13"/>
      <c r="W846" s="13"/>
      <c r="X846" s="13"/>
    </row>
    <row r="847" spans="1:24" s="64" customFormat="1" ht="18" customHeight="1" x14ac:dyDescent="0.2">
      <c r="A847" s="13">
        <v>88.375</v>
      </c>
      <c r="B847" s="14">
        <v>5.5460000000000003</v>
      </c>
      <c r="C847" s="14">
        <v>0.74399999999999999</v>
      </c>
      <c r="D847" s="15">
        <v>-6.08</v>
      </c>
      <c r="E847" s="62"/>
      <c r="F847" s="16">
        <f t="shared" si="136"/>
        <v>1627.5644931952061</v>
      </c>
      <c r="G847" s="15">
        <f t="shared" ref="G847:G907" si="143">((F847*(-11.72*D847-23.44)+15454.8))/(F847*D847+2*F847-7727.4)</f>
        <v>-6.4923382865835642</v>
      </c>
      <c r="H847" s="16">
        <f t="shared" si="137"/>
        <v>948.17521936588912</v>
      </c>
      <c r="I847" s="14">
        <f t="shared" ref="I847:I907" si="144">(-14.58*(G847+2))/(G847-2.86)</f>
        <v>-7.0034135005947364</v>
      </c>
      <c r="J847" s="63"/>
      <c r="K847" s="15">
        <f t="shared" ref="K847:K907" si="145">(I847*(H847/F847))-2</f>
        <v>-6.0800000000000018</v>
      </c>
      <c r="L847" s="15">
        <f t="shared" ref="L847:L907" si="146">D847-K847</f>
        <v>0</v>
      </c>
      <c r="M847" s="62"/>
      <c r="N847" s="21">
        <v>1628</v>
      </c>
      <c r="O847" s="21">
        <v>948</v>
      </c>
      <c r="P847" s="21">
        <f t="shared" si="138"/>
        <v>680</v>
      </c>
      <c r="Q847" s="16">
        <f t="shared" si="139"/>
        <v>135.66666666666666</v>
      </c>
      <c r="R847" s="16">
        <f t="shared" si="140"/>
        <v>237</v>
      </c>
      <c r="S847" s="16">
        <f t="shared" si="141"/>
        <v>85</v>
      </c>
      <c r="T847" s="15">
        <f t="shared" si="142"/>
        <v>1.1203931203931206</v>
      </c>
      <c r="U847"/>
      <c r="V847" s="13"/>
      <c r="W847" s="13"/>
      <c r="X847" s="13"/>
    </row>
    <row r="848" spans="1:24" s="64" customFormat="1" ht="18" customHeight="1" x14ac:dyDescent="0.2">
      <c r="A848" s="13">
        <v>88.424999999999997</v>
      </c>
      <c r="B848" s="14">
        <v>5.3090000000000002</v>
      </c>
      <c r="C848" s="14">
        <v>0.72499999999999998</v>
      </c>
      <c r="D848" s="15">
        <v>-6.17</v>
      </c>
      <c r="E848" s="62"/>
      <c r="F848" s="16">
        <f t="shared" ref="F848:F907" si="147">1602.5/(C848+0.2406)</f>
        <v>1659.5898922949461</v>
      </c>
      <c r="G848" s="15">
        <f t="shared" si="143"/>
        <v>-6.5922765692056835</v>
      </c>
      <c r="H848" s="16">
        <f t="shared" ref="H848:H907" si="148">((1515.8-(530*G848))/(G848+11.72))</f>
        <v>976.98455255863439</v>
      </c>
      <c r="I848" s="14">
        <f t="shared" si="144"/>
        <v>-7.0835202386217757</v>
      </c>
      <c r="J848" s="63"/>
      <c r="K848" s="15">
        <f t="shared" si="145"/>
        <v>-6.1700000000000008</v>
      </c>
      <c r="L848" s="15">
        <f t="shared" si="146"/>
        <v>0</v>
      </c>
      <c r="M848" s="62"/>
      <c r="N848" s="21">
        <v>1660</v>
      </c>
      <c r="O848" s="21">
        <v>977</v>
      </c>
      <c r="P848" s="21">
        <f t="shared" ref="P848:P907" si="149">N848-O848</f>
        <v>683</v>
      </c>
      <c r="Q848" s="16">
        <f t="shared" ref="Q848:Q907" si="150">N848/12</f>
        <v>138.33333333333334</v>
      </c>
      <c r="R848" s="16">
        <f t="shared" ref="R848:R907" si="151">O848/4</f>
        <v>244.25</v>
      </c>
      <c r="S848" s="16">
        <f t="shared" ref="S848:S907" si="152">P848/8</f>
        <v>85.375</v>
      </c>
      <c r="T848" s="15">
        <f t="shared" ref="T848:T907" si="153">(R848-S848)/Q848</f>
        <v>1.1484939759036144</v>
      </c>
      <c r="U848"/>
      <c r="V848" s="13"/>
      <c r="W848" s="13"/>
      <c r="X848" s="13"/>
    </row>
    <row r="849" spans="1:24" s="64" customFormat="1" ht="18" customHeight="1" x14ac:dyDescent="0.2">
      <c r="A849" s="13">
        <v>88.474999999999994</v>
      </c>
      <c r="B849" s="14">
        <v>5.0819999999999999</v>
      </c>
      <c r="C849" s="14">
        <v>0.70599999999999996</v>
      </c>
      <c r="D849" s="15">
        <v>-6.28</v>
      </c>
      <c r="E849" s="62"/>
      <c r="F849" s="16">
        <f t="shared" si="147"/>
        <v>1692.900908514684</v>
      </c>
      <c r="G849" s="15">
        <f t="shared" si="143"/>
        <v>-6.7036206306322654</v>
      </c>
      <c r="H849" s="16">
        <f t="shared" si="148"/>
        <v>1010.4337333788935</v>
      </c>
      <c r="I849" s="14">
        <f t="shared" si="144"/>
        <v>-7.1707976971567291</v>
      </c>
      <c r="J849" s="63"/>
      <c r="K849" s="15">
        <f t="shared" si="145"/>
        <v>-6.2799999999999985</v>
      </c>
      <c r="L849" s="15">
        <f t="shared" si="146"/>
        <v>0</v>
      </c>
      <c r="M849" s="62"/>
      <c r="N849" s="21">
        <v>1693</v>
      </c>
      <c r="O849" s="21">
        <v>1010</v>
      </c>
      <c r="P849" s="21">
        <f t="shared" si="149"/>
        <v>683</v>
      </c>
      <c r="Q849" s="16">
        <f t="shared" si="150"/>
        <v>141.08333333333334</v>
      </c>
      <c r="R849" s="16">
        <f t="shared" si="151"/>
        <v>252.5</v>
      </c>
      <c r="S849" s="16">
        <f t="shared" si="152"/>
        <v>85.375</v>
      </c>
      <c r="T849" s="15">
        <f t="shared" si="153"/>
        <v>1.1845835794447725</v>
      </c>
      <c r="U849"/>
      <c r="V849" s="13"/>
      <c r="W849" s="13"/>
      <c r="X849" s="13"/>
    </row>
    <row r="850" spans="1:24" s="64" customFormat="1" ht="18" customHeight="1" x14ac:dyDescent="0.2">
      <c r="A850" s="13">
        <v>88.525000000000006</v>
      </c>
      <c r="B850" s="14">
        <v>4.8979999999999997</v>
      </c>
      <c r="C850" s="14">
        <v>0.69</v>
      </c>
      <c r="D850" s="15">
        <v>-6.37</v>
      </c>
      <c r="E850" s="62"/>
      <c r="F850" s="16">
        <f t="shared" si="147"/>
        <v>1722.0073071136901</v>
      </c>
      <c r="G850" s="15">
        <f t="shared" si="143"/>
        <v>-6.7955631027715118</v>
      </c>
      <c r="H850" s="16">
        <f t="shared" si="148"/>
        <v>1039.1946432188097</v>
      </c>
      <c r="I850" s="14">
        <f t="shared" si="144"/>
        <v>-7.2413498098665166</v>
      </c>
      <c r="J850" s="63"/>
      <c r="K850" s="15">
        <f t="shared" si="145"/>
        <v>-6.3700000000000019</v>
      </c>
      <c r="L850" s="15">
        <f t="shared" si="146"/>
        <v>0</v>
      </c>
      <c r="M850" s="62"/>
      <c r="N850" s="21">
        <v>1722</v>
      </c>
      <c r="O850" s="21">
        <v>1039</v>
      </c>
      <c r="P850" s="21">
        <f t="shared" si="149"/>
        <v>683</v>
      </c>
      <c r="Q850" s="16">
        <f t="shared" si="150"/>
        <v>143.5</v>
      </c>
      <c r="R850" s="16">
        <f t="shared" si="151"/>
        <v>259.75</v>
      </c>
      <c r="S850" s="16">
        <f t="shared" si="152"/>
        <v>85.375</v>
      </c>
      <c r="T850" s="15">
        <f t="shared" si="153"/>
        <v>1.2151567944250872</v>
      </c>
      <c r="U850"/>
      <c r="V850" s="13"/>
      <c r="W850" s="13"/>
      <c r="X850" s="13"/>
    </row>
    <row r="851" spans="1:24" s="64" customFormat="1" ht="18" customHeight="1" x14ac:dyDescent="0.2">
      <c r="A851" s="13">
        <v>88.575000000000003</v>
      </c>
      <c r="B851" s="14">
        <v>5.0579999999999998</v>
      </c>
      <c r="C851" s="14">
        <v>0.70399999999999996</v>
      </c>
      <c r="D851" s="15">
        <v>-6.5</v>
      </c>
      <c r="E851" s="62"/>
      <c r="F851" s="16">
        <f t="shared" si="147"/>
        <v>1696.4852847766251</v>
      </c>
      <c r="G851" s="15">
        <f t="shared" si="143"/>
        <v>-6.8305088467192476</v>
      </c>
      <c r="H851" s="16">
        <f t="shared" si="148"/>
        <v>1050.4098540632526</v>
      </c>
      <c r="I851" s="14">
        <f t="shared" si="144"/>
        <v>-7.2678143221561093</v>
      </c>
      <c r="J851" s="63"/>
      <c r="K851" s="15">
        <f t="shared" si="145"/>
        <v>-6.5000000000000018</v>
      </c>
      <c r="L851" s="15">
        <f t="shared" si="146"/>
        <v>0</v>
      </c>
      <c r="M851" s="62"/>
      <c r="N851" s="21">
        <v>1697</v>
      </c>
      <c r="O851" s="21">
        <v>1050</v>
      </c>
      <c r="P851" s="21">
        <f t="shared" si="149"/>
        <v>647</v>
      </c>
      <c r="Q851" s="16">
        <f t="shared" si="150"/>
        <v>141.41666666666666</v>
      </c>
      <c r="R851" s="16">
        <f t="shared" si="151"/>
        <v>262.5</v>
      </c>
      <c r="S851" s="16">
        <f t="shared" si="152"/>
        <v>80.875</v>
      </c>
      <c r="T851" s="15">
        <f t="shared" si="153"/>
        <v>1.2843252799057161</v>
      </c>
      <c r="U851"/>
      <c r="V851" s="13"/>
      <c r="W851" s="13"/>
      <c r="X851" s="13"/>
    </row>
    <row r="852" spans="1:24" s="64" customFormat="1" ht="18" customHeight="1" x14ac:dyDescent="0.2">
      <c r="A852" s="13">
        <v>88.625</v>
      </c>
      <c r="B852" s="14">
        <v>6.0259999999999998</v>
      </c>
      <c r="C852" s="14">
        <v>0.78</v>
      </c>
      <c r="D852" s="15">
        <v>-6.58</v>
      </c>
      <c r="E852" s="62"/>
      <c r="F852" s="16">
        <f t="shared" si="147"/>
        <v>1570.1548108955517</v>
      </c>
      <c r="G852" s="15">
        <f t="shared" si="143"/>
        <v>-6.6853600838170726</v>
      </c>
      <c r="H852" s="16">
        <f t="shared" si="148"/>
        <v>1004.8466084260939</v>
      </c>
      <c r="I852" s="14">
        <f t="shared" si="144"/>
        <v>-7.1566236812656276</v>
      </c>
      <c r="J852" s="63"/>
      <c r="K852" s="15">
        <f t="shared" si="145"/>
        <v>-6.5800000000000036</v>
      </c>
      <c r="L852" s="15">
        <f t="shared" si="146"/>
        <v>0</v>
      </c>
      <c r="M852" s="62"/>
      <c r="N852" s="21">
        <v>1570</v>
      </c>
      <c r="O852" s="21">
        <v>1005</v>
      </c>
      <c r="P852" s="21">
        <f t="shared" si="149"/>
        <v>565</v>
      </c>
      <c r="Q852" s="16">
        <f t="shared" si="150"/>
        <v>130.83333333333334</v>
      </c>
      <c r="R852" s="16">
        <f t="shared" si="151"/>
        <v>251.25</v>
      </c>
      <c r="S852" s="16">
        <f t="shared" si="152"/>
        <v>70.625</v>
      </c>
      <c r="T852" s="15">
        <f t="shared" si="153"/>
        <v>1.3805732484076432</v>
      </c>
      <c r="U852"/>
      <c r="V852" s="13"/>
      <c r="W852" s="13"/>
      <c r="X852" s="13"/>
    </row>
    <row r="853" spans="1:24" s="64" customFormat="1" ht="18" customHeight="1" x14ac:dyDescent="0.2">
      <c r="A853" s="13">
        <v>88.674999999999997</v>
      </c>
      <c r="B853" s="14">
        <v>6.9340000000000002</v>
      </c>
      <c r="C853" s="14">
        <v>0.84099999999999997</v>
      </c>
      <c r="D853" s="15">
        <v>-6.14</v>
      </c>
      <c r="E853" s="62"/>
      <c r="F853" s="16">
        <f t="shared" si="147"/>
        <v>1481.6013313609469</v>
      </c>
      <c r="G853" s="15">
        <f t="shared" si="143"/>
        <v>-6.301265108129626</v>
      </c>
      <c r="H853" s="16">
        <f t="shared" si="148"/>
        <v>896.05241891299613</v>
      </c>
      <c r="I853" s="14">
        <f t="shared" si="144"/>
        <v>-6.8453913882351767</v>
      </c>
      <c r="J853" s="63"/>
      <c r="K853" s="15">
        <f t="shared" si="145"/>
        <v>-6.1400000000000015</v>
      </c>
      <c r="L853" s="15">
        <f t="shared" si="146"/>
        <v>0</v>
      </c>
      <c r="M853" s="62"/>
      <c r="N853" s="21">
        <v>1482</v>
      </c>
      <c r="O853" s="21">
        <v>896</v>
      </c>
      <c r="P853" s="21">
        <f t="shared" si="149"/>
        <v>586</v>
      </c>
      <c r="Q853" s="16">
        <f t="shared" si="150"/>
        <v>123.5</v>
      </c>
      <c r="R853" s="16">
        <f t="shared" si="151"/>
        <v>224</v>
      </c>
      <c r="S853" s="16">
        <f t="shared" si="152"/>
        <v>73.25</v>
      </c>
      <c r="T853" s="15">
        <f t="shared" si="153"/>
        <v>1.2206477732793521</v>
      </c>
      <c r="U853"/>
      <c r="V853" s="13"/>
      <c r="W853" s="13"/>
      <c r="X853" s="13"/>
    </row>
    <row r="854" spans="1:24" s="64" customFormat="1" ht="18" customHeight="1" x14ac:dyDescent="0.2">
      <c r="A854" s="13">
        <v>88.724999999999994</v>
      </c>
      <c r="B854" s="14">
        <v>6.9020000000000001</v>
      </c>
      <c r="C854" s="14">
        <v>0.83899999999999997</v>
      </c>
      <c r="D854" s="15">
        <v>-6.04</v>
      </c>
      <c r="E854" s="62"/>
      <c r="F854" s="16">
        <f t="shared" si="147"/>
        <v>1484.3460540941091</v>
      </c>
      <c r="G854" s="15">
        <f t="shared" si="143"/>
        <v>-6.2471449308862557</v>
      </c>
      <c r="H854" s="16">
        <f t="shared" si="148"/>
        <v>881.95041754528836</v>
      </c>
      <c r="I854" s="14">
        <f t="shared" si="144"/>
        <v>-6.799427654029393</v>
      </c>
      <c r="J854" s="63"/>
      <c r="K854" s="15">
        <f t="shared" si="145"/>
        <v>-6.0400000000000018</v>
      </c>
      <c r="L854" s="15">
        <f t="shared" si="146"/>
        <v>0</v>
      </c>
      <c r="M854" s="62"/>
      <c r="N854" s="21">
        <v>1484</v>
      </c>
      <c r="O854" s="21">
        <v>882</v>
      </c>
      <c r="P854" s="21">
        <f t="shared" si="149"/>
        <v>602</v>
      </c>
      <c r="Q854" s="16">
        <f t="shared" si="150"/>
        <v>123.66666666666667</v>
      </c>
      <c r="R854" s="16">
        <f t="shared" si="151"/>
        <v>220.5</v>
      </c>
      <c r="S854" s="16">
        <f t="shared" si="152"/>
        <v>75.25</v>
      </c>
      <c r="T854" s="15">
        <f t="shared" si="153"/>
        <v>1.1745283018867925</v>
      </c>
      <c r="U854"/>
      <c r="V854" s="13"/>
      <c r="W854" s="13"/>
      <c r="X854" s="13"/>
    </row>
    <row r="855" spans="1:24" s="64" customFormat="1" ht="18" customHeight="1" x14ac:dyDescent="0.2">
      <c r="A855" s="13">
        <v>88.775000000000006</v>
      </c>
      <c r="B855" s="14">
        <v>6.3970000000000002</v>
      </c>
      <c r="C855" s="14">
        <v>0.80600000000000005</v>
      </c>
      <c r="D855" s="15">
        <v>-6.16</v>
      </c>
      <c r="E855" s="62"/>
      <c r="F855" s="16">
        <f t="shared" si="147"/>
        <v>1531.148480794955</v>
      </c>
      <c r="G855" s="15">
        <f t="shared" si="143"/>
        <v>-6.3918843070885956</v>
      </c>
      <c r="H855" s="16">
        <f t="shared" si="148"/>
        <v>920.30634569002211</v>
      </c>
      <c r="I855" s="14">
        <f t="shared" si="144"/>
        <v>-6.9211493650315639</v>
      </c>
      <c r="J855" s="63"/>
      <c r="K855" s="15">
        <f t="shared" si="145"/>
        <v>-6.1600000000000019</v>
      </c>
      <c r="L855" s="15">
        <f t="shared" si="146"/>
        <v>0</v>
      </c>
      <c r="M855" s="62"/>
      <c r="N855" s="21">
        <v>1531</v>
      </c>
      <c r="O855" s="21">
        <v>920</v>
      </c>
      <c r="P855" s="21">
        <f t="shared" si="149"/>
        <v>611</v>
      </c>
      <c r="Q855" s="16">
        <f t="shared" si="150"/>
        <v>127.58333333333333</v>
      </c>
      <c r="R855" s="16">
        <f t="shared" si="151"/>
        <v>230</v>
      </c>
      <c r="S855" s="16">
        <f t="shared" si="152"/>
        <v>76.375</v>
      </c>
      <c r="T855" s="15">
        <f t="shared" si="153"/>
        <v>1.2041149575440888</v>
      </c>
      <c r="U855"/>
      <c r="V855" s="13"/>
      <c r="W855" s="13"/>
      <c r="X855" s="13"/>
    </row>
    <row r="856" spans="1:24" s="64" customFormat="1" ht="18" customHeight="1" x14ac:dyDescent="0.2">
      <c r="A856" s="13">
        <v>88.825000000000003</v>
      </c>
      <c r="B856" s="14">
        <v>5.8879999999999999</v>
      </c>
      <c r="C856" s="14">
        <v>0.77</v>
      </c>
      <c r="D856" s="15">
        <v>-6.47</v>
      </c>
      <c r="E856" s="67"/>
      <c r="F856" s="16">
        <f t="shared" si="147"/>
        <v>1585.691668315852</v>
      </c>
      <c r="G856" s="15">
        <f t="shared" si="143"/>
        <v>-6.6502674041004131</v>
      </c>
      <c r="H856" s="16">
        <f t="shared" si="148"/>
        <v>994.22240302179659</v>
      </c>
      <c r="I856" s="14">
        <f t="shared" si="144"/>
        <v>-7.1292315842298217</v>
      </c>
      <c r="J856" s="63"/>
      <c r="K856" s="15">
        <f t="shared" si="145"/>
        <v>-6.4700000000000033</v>
      </c>
      <c r="L856" s="15">
        <f t="shared" si="146"/>
        <v>0</v>
      </c>
      <c r="M856" s="62"/>
      <c r="N856" s="21">
        <v>1586</v>
      </c>
      <c r="O856" s="21">
        <v>994</v>
      </c>
      <c r="P856" s="21">
        <f t="shared" si="149"/>
        <v>592</v>
      </c>
      <c r="Q856" s="16">
        <f t="shared" si="150"/>
        <v>132.16666666666666</v>
      </c>
      <c r="R856" s="16">
        <f t="shared" si="151"/>
        <v>248.5</v>
      </c>
      <c r="S856" s="16">
        <f t="shared" si="152"/>
        <v>74</v>
      </c>
      <c r="T856" s="15">
        <f t="shared" si="153"/>
        <v>1.3203026481715008</v>
      </c>
      <c r="U856"/>
      <c r="V856" s="13"/>
      <c r="W856" s="13"/>
      <c r="X856" s="13"/>
    </row>
    <row r="857" spans="1:24" s="64" customFormat="1" ht="18" customHeight="1" x14ac:dyDescent="0.2">
      <c r="A857" s="13">
        <v>88.875</v>
      </c>
      <c r="B857" s="14">
        <v>5.508</v>
      </c>
      <c r="C857" s="14">
        <v>0.74099999999999999</v>
      </c>
      <c r="D857" s="15">
        <v>-6.42</v>
      </c>
      <c r="E857" s="67"/>
      <c r="F857" s="16">
        <f t="shared" si="147"/>
        <v>1632.5387123064384</v>
      </c>
      <c r="G857" s="15">
        <f t="shared" si="143"/>
        <v>-6.6936186425156858</v>
      </c>
      <c r="H857" s="16">
        <f t="shared" si="148"/>
        <v>1007.3684267895533</v>
      </c>
      <c r="I857" s="14">
        <f t="shared" si="144"/>
        <v>-7.1630407669128759</v>
      </c>
      <c r="J857" s="63"/>
      <c r="K857" s="15">
        <f t="shared" si="145"/>
        <v>-6.4200000000000008</v>
      </c>
      <c r="L857" s="15">
        <f t="shared" si="146"/>
        <v>0</v>
      </c>
      <c r="M857" s="62"/>
      <c r="N857" s="21">
        <v>1633</v>
      </c>
      <c r="O857" s="21">
        <v>1007</v>
      </c>
      <c r="P857" s="21">
        <f t="shared" si="149"/>
        <v>626</v>
      </c>
      <c r="Q857" s="16">
        <f t="shared" si="150"/>
        <v>136.08333333333334</v>
      </c>
      <c r="R857" s="16">
        <f t="shared" si="151"/>
        <v>251.75</v>
      </c>
      <c r="S857" s="16">
        <f t="shared" si="152"/>
        <v>78.25</v>
      </c>
      <c r="T857" s="15">
        <f t="shared" si="153"/>
        <v>1.2749540722596446</v>
      </c>
      <c r="U857"/>
      <c r="V857" s="13"/>
      <c r="W857" s="13"/>
      <c r="X857" s="13"/>
    </row>
    <row r="858" spans="1:24" s="64" customFormat="1" ht="18" customHeight="1" x14ac:dyDescent="0.2">
      <c r="A858" s="13">
        <v>88.924999999999997</v>
      </c>
      <c r="B858" s="14">
        <v>5.2240000000000002</v>
      </c>
      <c r="C858" s="14">
        <v>0.71799999999999997</v>
      </c>
      <c r="D858" s="15">
        <v>-6.08</v>
      </c>
      <c r="E858" s="67"/>
      <c r="F858" s="16">
        <f t="shared" si="147"/>
        <v>1671.7087419152931</v>
      </c>
      <c r="G858" s="15">
        <f t="shared" si="143"/>
        <v>-6.5570584079220664</v>
      </c>
      <c r="H858" s="16">
        <f t="shared" si="148"/>
        <v>966.7049040138271</v>
      </c>
      <c r="I858" s="14">
        <f t="shared" si="144"/>
        <v>-7.0554847075823277</v>
      </c>
      <c r="J858" s="63"/>
      <c r="K858" s="15">
        <f t="shared" si="145"/>
        <v>-6.0800000000000018</v>
      </c>
      <c r="L858" s="15">
        <f t="shared" si="146"/>
        <v>0</v>
      </c>
      <c r="M858" s="62"/>
      <c r="N858" s="21">
        <v>1672</v>
      </c>
      <c r="O858" s="21">
        <v>967</v>
      </c>
      <c r="P858" s="21">
        <f t="shared" si="149"/>
        <v>705</v>
      </c>
      <c r="Q858" s="16">
        <f t="shared" si="150"/>
        <v>139.33333333333334</v>
      </c>
      <c r="R858" s="16">
        <f t="shared" si="151"/>
        <v>241.75</v>
      </c>
      <c r="S858" s="16">
        <f t="shared" si="152"/>
        <v>88.125</v>
      </c>
      <c r="T858" s="15">
        <f t="shared" si="153"/>
        <v>1.1025717703349283</v>
      </c>
      <c r="U858"/>
      <c r="V858" s="13"/>
      <c r="W858" s="13"/>
      <c r="X858" s="13"/>
    </row>
    <row r="859" spans="1:24" s="64" customFormat="1" ht="18" customHeight="1" x14ac:dyDescent="0.2">
      <c r="A859" s="13">
        <v>88.974999999999994</v>
      </c>
      <c r="B859" s="14">
        <v>5.2359999999999998</v>
      </c>
      <c r="C859" s="14">
        <v>0.71899999999999997</v>
      </c>
      <c r="D859" s="15">
        <v>-5.9</v>
      </c>
      <c r="E859" s="67"/>
      <c r="F859" s="16">
        <f t="shared" si="147"/>
        <v>1669.9666527719883</v>
      </c>
      <c r="G859" s="15">
        <f t="shared" si="143"/>
        <v>-6.4454983026430508</v>
      </c>
      <c r="H859" s="16">
        <f t="shared" si="148"/>
        <v>935.04834833444011</v>
      </c>
      <c r="I859" s="14">
        <f t="shared" si="144"/>
        <v>-6.9652761350916705</v>
      </c>
      <c r="J859" s="63"/>
      <c r="K859" s="15">
        <f t="shared" si="145"/>
        <v>-5.9000000000000039</v>
      </c>
      <c r="L859" s="15">
        <f t="shared" si="146"/>
        <v>0</v>
      </c>
      <c r="M859" s="62"/>
      <c r="N859" s="21">
        <v>1670</v>
      </c>
      <c r="O859" s="21">
        <v>935</v>
      </c>
      <c r="P859" s="21">
        <f t="shared" si="149"/>
        <v>735</v>
      </c>
      <c r="Q859" s="16">
        <f t="shared" si="150"/>
        <v>139.16666666666666</v>
      </c>
      <c r="R859" s="16">
        <f t="shared" si="151"/>
        <v>233.75</v>
      </c>
      <c r="S859" s="16">
        <f t="shared" si="152"/>
        <v>91.875</v>
      </c>
      <c r="T859" s="15">
        <f t="shared" si="153"/>
        <v>1.0194610778443114</v>
      </c>
      <c r="U859"/>
      <c r="V859" s="13"/>
      <c r="W859" s="13"/>
      <c r="X859" s="13"/>
    </row>
    <row r="860" spans="1:24" s="64" customFormat="1" ht="18" customHeight="1" x14ac:dyDescent="0.2">
      <c r="A860" s="13">
        <v>89.025000000000006</v>
      </c>
      <c r="B860" s="14">
        <v>5.5590000000000002</v>
      </c>
      <c r="C860" s="14">
        <v>0.745</v>
      </c>
      <c r="D860" s="15">
        <v>-6.26</v>
      </c>
      <c r="E860" s="67"/>
      <c r="F860" s="16">
        <f t="shared" si="147"/>
        <v>1625.9131493506493</v>
      </c>
      <c r="G860" s="15">
        <f t="shared" si="143"/>
        <v>-6.5943411829437126</v>
      </c>
      <c r="H860" s="16">
        <f t="shared" si="148"/>
        <v>977.59156545614871</v>
      </c>
      <c r="I860" s="14">
        <f t="shared" si="144"/>
        <v>-7.0851572998196639</v>
      </c>
      <c r="J860" s="63"/>
      <c r="K860" s="15">
        <f t="shared" si="145"/>
        <v>-6.2599999999999989</v>
      </c>
      <c r="L860" s="15">
        <f t="shared" si="146"/>
        <v>0</v>
      </c>
      <c r="M860" s="62"/>
      <c r="N860" s="21">
        <v>1626</v>
      </c>
      <c r="O860" s="21">
        <v>978</v>
      </c>
      <c r="P860" s="21">
        <f t="shared" si="149"/>
        <v>648</v>
      </c>
      <c r="Q860" s="16">
        <f t="shared" si="150"/>
        <v>135.5</v>
      </c>
      <c r="R860" s="16">
        <f t="shared" si="151"/>
        <v>244.5</v>
      </c>
      <c r="S860" s="16">
        <f t="shared" si="152"/>
        <v>81</v>
      </c>
      <c r="T860" s="15">
        <f t="shared" si="153"/>
        <v>1.2066420664206643</v>
      </c>
      <c r="U860"/>
      <c r="V860" s="13"/>
      <c r="W860" s="13"/>
      <c r="X860" s="13"/>
    </row>
    <row r="861" spans="1:24" s="64" customFormat="1" ht="18" customHeight="1" x14ac:dyDescent="0.2">
      <c r="A861" s="13">
        <v>89.075000000000003</v>
      </c>
      <c r="B861" s="14">
        <v>5.702</v>
      </c>
      <c r="C861" s="14">
        <v>0.75600000000000001</v>
      </c>
      <c r="D861" s="15">
        <v>-6.51</v>
      </c>
      <c r="E861" s="67"/>
      <c r="F861" s="16">
        <f t="shared" si="147"/>
        <v>1607.9670880995384</v>
      </c>
      <c r="G861" s="15">
        <f t="shared" si="143"/>
        <v>-6.7057356676835012</v>
      </c>
      <c r="H861" s="16">
        <f t="shared" si="148"/>
        <v>1011.0834945811645</v>
      </c>
      <c r="I861" s="14">
        <f t="shared" si="144"/>
        <v>-7.1724359127561375</v>
      </c>
      <c r="J861" s="63"/>
      <c r="K861" s="15">
        <f t="shared" si="145"/>
        <v>-6.5100000000000007</v>
      </c>
      <c r="L861" s="15">
        <f t="shared" si="146"/>
        <v>0</v>
      </c>
      <c r="M861" s="62"/>
      <c r="N861" s="21">
        <v>1608</v>
      </c>
      <c r="O861" s="21">
        <v>1011</v>
      </c>
      <c r="P861" s="21">
        <f t="shared" si="149"/>
        <v>597</v>
      </c>
      <c r="Q861" s="16">
        <f t="shared" si="150"/>
        <v>134</v>
      </c>
      <c r="R861" s="16">
        <f t="shared" si="151"/>
        <v>252.75</v>
      </c>
      <c r="S861" s="16">
        <f t="shared" si="152"/>
        <v>74.625</v>
      </c>
      <c r="T861" s="15">
        <f t="shared" si="153"/>
        <v>1.3292910447761195</v>
      </c>
      <c r="U861"/>
      <c r="V861" s="13"/>
      <c r="W861" s="13"/>
      <c r="X861" s="13"/>
    </row>
    <row r="862" spans="1:24" s="64" customFormat="1" ht="18" customHeight="1" x14ac:dyDescent="0.2">
      <c r="A862" s="13">
        <v>89.125</v>
      </c>
      <c r="B862" s="14">
        <v>5.702</v>
      </c>
      <c r="C862" s="14">
        <v>0.75600000000000001</v>
      </c>
      <c r="D862" s="15">
        <v>-6.26</v>
      </c>
      <c r="E862" s="67"/>
      <c r="F862" s="16">
        <f t="shared" si="147"/>
        <v>1607.9670880995384</v>
      </c>
      <c r="G862" s="15">
        <f t="shared" si="143"/>
        <v>-6.5674598894788643</v>
      </c>
      <c r="H862" s="16">
        <f t="shared" si="148"/>
        <v>969.72631638930386</v>
      </c>
      <c r="I862" s="14">
        <f t="shared" si="144"/>
        <v>-7.063786637047472</v>
      </c>
      <c r="J862" s="63"/>
      <c r="K862" s="15">
        <f t="shared" si="145"/>
        <v>-6.2600000000000007</v>
      </c>
      <c r="L862" s="15">
        <f t="shared" si="146"/>
        <v>0</v>
      </c>
      <c r="M862" s="62"/>
      <c r="N862" s="21">
        <v>1608</v>
      </c>
      <c r="O862" s="21">
        <v>970</v>
      </c>
      <c r="P862" s="21">
        <f t="shared" si="149"/>
        <v>638</v>
      </c>
      <c r="Q862" s="16">
        <f t="shared" si="150"/>
        <v>134</v>
      </c>
      <c r="R862" s="16">
        <f t="shared" si="151"/>
        <v>242.5</v>
      </c>
      <c r="S862" s="16">
        <f t="shared" si="152"/>
        <v>79.75</v>
      </c>
      <c r="T862" s="15">
        <f t="shared" si="153"/>
        <v>1.2145522388059702</v>
      </c>
      <c r="U862"/>
      <c r="V862" s="13"/>
      <c r="W862" s="13"/>
      <c r="X862" s="13"/>
    </row>
    <row r="863" spans="1:24" s="64" customFormat="1" ht="18" customHeight="1" x14ac:dyDescent="0.2">
      <c r="A863" s="13">
        <v>89.174999999999997</v>
      </c>
      <c r="B863" s="14">
        <v>5.7279999999999998</v>
      </c>
      <c r="C863" s="14">
        <v>0.75800000000000001</v>
      </c>
      <c r="D863" s="15">
        <v>-6.19</v>
      </c>
      <c r="E863" s="67"/>
      <c r="F863" s="16">
        <f t="shared" si="147"/>
        <v>1604.7466453034247</v>
      </c>
      <c r="G863" s="15">
        <f t="shared" si="143"/>
        <v>-6.5225168626321741</v>
      </c>
      <c r="H863" s="16">
        <f t="shared" si="148"/>
        <v>956.75807035199068</v>
      </c>
      <c r="I863" s="14">
        <f t="shared" si="144"/>
        <v>-7.0277833573409367</v>
      </c>
      <c r="J863" s="63"/>
      <c r="K863" s="15">
        <f t="shared" si="145"/>
        <v>-6.1899999999999995</v>
      </c>
      <c r="L863" s="15">
        <f t="shared" si="146"/>
        <v>0</v>
      </c>
      <c r="M863" s="62"/>
      <c r="N863" s="21">
        <v>1605</v>
      </c>
      <c r="O863" s="21">
        <v>957</v>
      </c>
      <c r="P863" s="21">
        <f t="shared" si="149"/>
        <v>648</v>
      </c>
      <c r="Q863" s="16">
        <f t="shared" si="150"/>
        <v>133.75</v>
      </c>
      <c r="R863" s="16">
        <f t="shared" si="151"/>
        <v>239.25</v>
      </c>
      <c r="S863" s="16">
        <f t="shared" si="152"/>
        <v>81</v>
      </c>
      <c r="T863" s="15">
        <f t="shared" si="153"/>
        <v>1.1831775700934579</v>
      </c>
      <c r="U863"/>
      <c r="V863" s="13"/>
      <c r="W863" s="13"/>
      <c r="X863" s="13"/>
    </row>
    <row r="864" spans="1:24" s="64" customFormat="1" ht="18" customHeight="1" x14ac:dyDescent="0.2">
      <c r="A864" s="13">
        <v>89.224999999999994</v>
      </c>
      <c r="B864" s="14">
        <v>5.875</v>
      </c>
      <c r="C864" s="14">
        <v>0.76900000000000002</v>
      </c>
      <c r="D864" s="15">
        <v>-6.16</v>
      </c>
      <c r="E864" s="67"/>
      <c r="F864" s="16">
        <f t="shared" si="147"/>
        <v>1587.2622820919175</v>
      </c>
      <c r="G864" s="15">
        <f t="shared" si="143"/>
        <v>-6.4786759716854085</v>
      </c>
      <c r="H864" s="16">
        <f t="shared" si="148"/>
        <v>944.32212896114993</v>
      </c>
      <c r="I864" s="14">
        <f t="shared" si="144"/>
        <v>-6.9923290908859252</v>
      </c>
      <c r="J864" s="63"/>
      <c r="K864" s="15">
        <f t="shared" si="145"/>
        <v>-6.1600000000000019</v>
      </c>
      <c r="L864" s="15">
        <f t="shared" si="146"/>
        <v>0</v>
      </c>
      <c r="M864" s="62"/>
      <c r="N864" s="21">
        <v>1587</v>
      </c>
      <c r="O864" s="21">
        <v>944</v>
      </c>
      <c r="P864" s="21">
        <f t="shared" si="149"/>
        <v>643</v>
      </c>
      <c r="Q864" s="16">
        <f t="shared" si="150"/>
        <v>132.25</v>
      </c>
      <c r="R864" s="16">
        <f t="shared" si="151"/>
        <v>236</v>
      </c>
      <c r="S864" s="16">
        <f t="shared" si="152"/>
        <v>80.375</v>
      </c>
      <c r="T864" s="15">
        <f t="shared" si="153"/>
        <v>1.1767485822306238</v>
      </c>
      <c r="U864"/>
      <c r="V864" s="13"/>
      <c r="W864" s="13"/>
      <c r="X864" s="13"/>
    </row>
    <row r="865" spans="1:24" s="64" customFormat="1" ht="18" customHeight="1" x14ac:dyDescent="0.2">
      <c r="A865" s="13">
        <v>89.275000000000006</v>
      </c>
      <c r="B865" s="14">
        <v>5.984</v>
      </c>
      <c r="C865" s="14">
        <v>0.77700000000000002</v>
      </c>
      <c r="D865" s="15">
        <v>-6.26</v>
      </c>
      <c r="E865" s="67"/>
      <c r="F865" s="16">
        <f t="shared" si="147"/>
        <v>1574.7838050314465</v>
      </c>
      <c r="G865" s="15">
        <f t="shared" si="143"/>
        <v>-6.5170049034488668</v>
      </c>
      <c r="H865" s="16">
        <f t="shared" si="148"/>
        <v>955.1830256619304</v>
      </c>
      <c r="I865" s="14">
        <f t="shared" si="144"/>
        <v>-7.0233440389971324</v>
      </c>
      <c r="J865" s="63"/>
      <c r="K865" s="15">
        <f t="shared" si="145"/>
        <v>-6.2600000000000007</v>
      </c>
      <c r="L865" s="15">
        <f t="shared" si="146"/>
        <v>0</v>
      </c>
      <c r="M865" s="62"/>
      <c r="N865" s="21">
        <v>1575</v>
      </c>
      <c r="O865" s="21">
        <v>955</v>
      </c>
      <c r="P865" s="21">
        <f t="shared" si="149"/>
        <v>620</v>
      </c>
      <c r="Q865" s="16">
        <f t="shared" si="150"/>
        <v>131.25</v>
      </c>
      <c r="R865" s="16">
        <f t="shared" si="151"/>
        <v>238.75</v>
      </c>
      <c r="S865" s="16">
        <f t="shared" si="152"/>
        <v>77.5</v>
      </c>
      <c r="T865" s="15">
        <f t="shared" si="153"/>
        <v>1.2285714285714286</v>
      </c>
      <c r="U865"/>
      <c r="V865" s="13"/>
      <c r="W865" s="13"/>
      <c r="X865" s="13"/>
    </row>
    <row r="866" spans="1:24" s="64" customFormat="1" ht="18" customHeight="1" x14ac:dyDescent="0.2">
      <c r="A866" s="13">
        <v>89.325000000000003</v>
      </c>
      <c r="B866" s="14">
        <v>5.8879999999999999</v>
      </c>
      <c r="C866" s="14">
        <v>0.77</v>
      </c>
      <c r="D866" s="15">
        <v>-6.22</v>
      </c>
      <c r="E866" s="67"/>
      <c r="F866" s="16">
        <f t="shared" si="147"/>
        <v>1585.691668315852</v>
      </c>
      <c r="G866" s="15">
        <f t="shared" si="143"/>
        <v>-6.5108849532736812</v>
      </c>
      <c r="H866" s="16">
        <f t="shared" si="148"/>
        <v>953.43815229350776</v>
      </c>
      <c r="I866" s="14">
        <f t="shared" si="144"/>
        <v>-7.0184089279374033</v>
      </c>
      <c r="J866" s="63"/>
      <c r="K866" s="15">
        <f t="shared" si="145"/>
        <v>-6.2200000000000006</v>
      </c>
      <c r="L866" s="15">
        <f t="shared" si="146"/>
        <v>0</v>
      </c>
      <c r="M866" s="62"/>
      <c r="N866" s="21">
        <v>1586</v>
      </c>
      <c r="O866" s="21">
        <v>953</v>
      </c>
      <c r="P866" s="21">
        <f t="shared" si="149"/>
        <v>633</v>
      </c>
      <c r="Q866" s="16">
        <f t="shared" si="150"/>
        <v>132.16666666666666</v>
      </c>
      <c r="R866" s="16">
        <f t="shared" si="151"/>
        <v>238.25</v>
      </c>
      <c r="S866" s="16">
        <f t="shared" si="152"/>
        <v>79.125</v>
      </c>
      <c r="T866" s="15">
        <f t="shared" si="153"/>
        <v>1.2039722572509459</v>
      </c>
      <c r="U866"/>
      <c r="V866" s="13"/>
      <c r="W866" s="13"/>
      <c r="X866" s="13"/>
    </row>
    <row r="867" spans="1:24" s="64" customFormat="1" ht="18" customHeight="1" x14ac:dyDescent="0.2">
      <c r="A867" s="13">
        <v>89.375</v>
      </c>
      <c r="B867" s="14">
        <v>5.6749999999999998</v>
      </c>
      <c r="C867" s="14">
        <v>0.754</v>
      </c>
      <c r="D867" s="15">
        <v>-6.1</v>
      </c>
      <c r="E867" s="67"/>
      <c r="F867" s="16">
        <f t="shared" si="147"/>
        <v>1611.2004826060727</v>
      </c>
      <c r="G867" s="15">
        <f t="shared" si="143"/>
        <v>-6.4797404068856723</v>
      </c>
      <c r="H867" s="16">
        <f t="shared" si="148"/>
        <v>944.62160274536018</v>
      </c>
      <c r="I867" s="14">
        <f t="shared" si="144"/>
        <v>-6.9931938455420299</v>
      </c>
      <c r="J867" s="63"/>
      <c r="K867" s="15">
        <f t="shared" si="145"/>
        <v>-6.1000000000000023</v>
      </c>
      <c r="L867" s="15">
        <f t="shared" si="146"/>
        <v>0</v>
      </c>
      <c r="M867" s="62"/>
      <c r="N867" s="21">
        <v>1611</v>
      </c>
      <c r="O867" s="21">
        <v>945</v>
      </c>
      <c r="P867" s="21">
        <f t="shared" si="149"/>
        <v>666</v>
      </c>
      <c r="Q867" s="16">
        <f t="shared" si="150"/>
        <v>134.25</v>
      </c>
      <c r="R867" s="16">
        <f t="shared" si="151"/>
        <v>236.25</v>
      </c>
      <c r="S867" s="16">
        <f t="shared" si="152"/>
        <v>83.25</v>
      </c>
      <c r="T867" s="15">
        <f t="shared" si="153"/>
        <v>1.1396648044692737</v>
      </c>
      <c r="U867"/>
      <c r="V867" s="13"/>
      <c r="W867" s="13"/>
      <c r="X867" s="13"/>
    </row>
    <row r="868" spans="1:24" s="64" customFormat="1" ht="18" customHeight="1" x14ac:dyDescent="0.2">
      <c r="A868" s="13">
        <v>89.424999999999997</v>
      </c>
      <c r="B868" s="14">
        <v>5.4329999999999998</v>
      </c>
      <c r="C868" s="14">
        <v>0.73499999999999999</v>
      </c>
      <c r="D868" s="15">
        <v>-6.14</v>
      </c>
      <c r="E868" s="67"/>
      <c r="F868" s="16">
        <f t="shared" si="147"/>
        <v>1642.5789257892579</v>
      </c>
      <c r="G868" s="15">
        <f t="shared" si="143"/>
        <v>-6.5498458674273961</v>
      </c>
      <c r="H868" s="16">
        <f t="shared" si="148"/>
        <v>964.61694987320266</v>
      </c>
      <c r="I868" s="14">
        <f t="shared" si="144"/>
        <v>-7.0497172516628659</v>
      </c>
      <c r="J868" s="63"/>
      <c r="K868" s="15">
        <f t="shared" si="145"/>
        <v>-6.1400000000000015</v>
      </c>
      <c r="L868" s="15">
        <f t="shared" si="146"/>
        <v>0</v>
      </c>
      <c r="M868" s="62"/>
      <c r="N868" s="21">
        <v>1643</v>
      </c>
      <c r="O868" s="21">
        <v>965</v>
      </c>
      <c r="P868" s="21">
        <f t="shared" si="149"/>
        <v>678</v>
      </c>
      <c r="Q868" s="16">
        <f t="shared" si="150"/>
        <v>136.91666666666666</v>
      </c>
      <c r="R868" s="16">
        <f t="shared" si="151"/>
        <v>241.25</v>
      </c>
      <c r="S868" s="16">
        <f t="shared" si="152"/>
        <v>84.75</v>
      </c>
      <c r="T868" s="15">
        <f t="shared" si="153"/>
        <v>1.1430310407790627</v>
      </c>
      <c r="U868"/>
      <c r="V868" s="13"/>
      <c r="W868" s="13"/>
      <c r="X868" s="13"/>
    </row>
    <row r="869" spans="1:24" s="64" customFormat="1" ht="18" customHeight="1" x14ac:dyDescent="0.2">
      <c r="A869" s="13">
        <v>89.474999999999994</v>
      </c>
      <c r="B869" s="14">
        <v>5.1879999999999997</v>
      </c>
      <c r="C869" s="14">
        <v>0.71499999999999997</v>
      </c>
      <c r="D869" s="15">
        <v>-6.2</v>
      </c>
      <c r="E869" s="67"/>
      <c r="F869" s="16">
        <f t="shared" si="147"/>
        <v>1676.9568857262452</v>
      </c>
      <c r="G869" s="15">
        <f t="shared" si="143"/>
        <v>-6.6348828220026563</v>
      </c>
      <c r="H869" s="16">
        <f t="shared" si="148"/>
        <v>989.61100000516763</v>
      </c>
      <c r="I869" s="14">
        <f t="shared" si="144"/>
        <v>-7.1171590857553628</v>
      </c>
      <c r="J869" s="63"/>
      <c r="K869" s="15">
        <f t="shared" si="145"/>
        <v>-6.1999999999999993</v>
      </c>
      <c r="L869" s="15">
        <f t="shared" si="146"/>
        <v>0</v>
      </c>
      <c r="M869" s="62"/>
      <c r="N869" s="21">
        <v>1677</v>
      </c>
      <c r="O869" s="21">
        <v>990</v>
      </c>
      <c r="P869" s="21">
        <f t="shared" si="149"/>
        <v>687</v>
      </c>
      <c r="Q869" s="16">
        <f t="shared" si="150"/>
        <v>139.75</v>
      </c>
      <c r="R869" s="16">
        <f t="shared" si="151"/>
        <v>247.5</v>
      </c>
      <c r="S869" s="16">
        <f t="shared" si="152"/>
        <v>85.875</v>
      </c>
      <c r="T869" s="15">
        <f t="shared" si="153"/>
        <v>1.1565295169946332</v>
      </c>
      <c r="U869"/>
      <c r="V869" s="13"/>
      <c r="W869" s="13"/>
      <c r="X869" s="13"/>
    </row>
    <row r="870" spans="1:24" s="64" customFormat="1" ht="18" customHeight="1" x14ac:dyDescent="0.2">
      <c r="A870" s="13">
        <v>89.525000000000006</v>
      </c>
      <c r="B870" s="14">
        <v>5.0350000000000001</v>
      </c>
      <c r="C870" s="14">
        <v>0.70199999999999996</v>
      </c>
      <c r="D870" s="15">
        <v>-6.53</v>
      </c>
      <c r="E870" s="67"/>
      <c r="F870" s="16">
        <f t="shared" si="147"/>
        <v>1700.0848716316571</v>
      </c>
      <c r="G870" s="15">
        <f t="shared" si="143"/>
        <v>-6.851805220729478</v>
      </c>
      <c r="H870" s="16">
        <f t="shared" si="148"/>
        <v>1057.3235049888281</v>
      </c>
      <c r="I870" s="14">
        <f t="shared" si="144"/>
        <v>-7.2838487295076115</v>
      </c>
      <c r="J870" s="63"/>
      <c r="K870" s="15">
        <f t="shared" si="145"/>
        <v>-6.530000000000002</v>
      </c>
      <c r="L870" s="15">
        <f t="shared" si="146"/>
        <v>0</v>
      </c>
      <c r="M870" s="62"/>
      <c r="N870" s="21">
        <v>1700</v>
      </c>
      <c r="O870" s="21">
        <v>1057</v>
      </c>
      <c r="P870" s="21">
        <f t="shared" si="149"/>
        <v>643</v>
      </c>
      <c r="Q870" s="16">
        <f t="shared" si="150"/>
        <v>141.66666666666666</v>
      </c>
      <c r="R870" s="16">
        <f t="shared" si="151"/>
        <v>264.25</v>
      </c>
      <c r="S870" s="16">
        <f t="shared" si="152"/>
        <v>80.375</v>
      </c>
      <c r="T870" s="15">
        <f t="shared" si="153"/>
        <v>1.2979411764705884</v>
      </c>
      <c r="U870"/>
      <c r="V870" s="13"/>
      <c r="W870" s="13"/>
      <c r="X870" s="13"/>
    </row>
    <row r="871" spans="1:24" s="64" customFormat="1" ht="18" customHeight="1" x14ac:dyDescent="0.2">
      <c r="A871" s="13">
        <v>89.575000000000003</v>
      </c>
      <c r="B871" s="14">
        <v>6.194</v>
      </c>
      <c r="C871" s="14">
        <v>0.79200000000000004</v>
      </c>
      <c r="D871" s="15">
        <v>-6.51</v>
      </c>
      <c r="E871" s="67"/>
      <c r="F871" s="16">
        <f t="shared" si="147"/>
        <v>1551.9078055394152</v>
      </c>
      <c r="G871" s="15">
        <f t="shared" si="143"/>
        <v>-6.6196498446123515</v>
      </c>
      <c r="H871" s="16">
        <f t="shared" si="148"/>
        <v>985.07244886653939</v>
      </c>
      <c r="I871" s="14">
        <f t="shared" si="144"/>
        <v>-7.105166945879148</v>
      </c>
      <c r="J871" s="63"/>
      <c r="K871" s="15">
        <f t="shared" si="145"/>
        <v>-6.51</v>
      </c>
      <c r="L871" s="15">
        <f t="shared" si="146"/>
        <v>0</v>
      </c>
      <c r="M871" s="62"/>
      <c r="N871" s="21">
        <v>1552</v>
      </c>
      <c r="O871" s="21">
        <v>985</v>
      </c>
      <c r="P871" s="21">
        <f t="shared" si="149"/>
        <v>567</v>
      </c>
      <c r="Q871" s="16">
        <f t="shared" si="150"/>
        <v>129.33333333333334</v>
      </c>
      <c r="R871" s="16">
        <f t="shared" si="151"/>
        <v>246.25</v>
      </c>
      <c r="S871" s="16">
        <f t="shared" si="152"/>
        <v>70.875</v>
      </c>
      <c r="T871" s="15">
        <f t="shared" si="153"/>
        <v>1.3559922680412371</v>
      </c>
      <c r="U871"/>
      <c r="V871" s="13"/>
      <c r="W871" s="13"/>
      <c r="X871" s="13"/>
    </row>
    <row r="872" spans="1:24" s="64" customFormat="1" ht="18" customHeight="1" x14ac:dyDescent="0.2">
      <c r="A872" s="13">
        <v>89.625</v>
      </c>
      <c r="B872" s="14">
        <v>7.6379999999999999</v>
      </c>
      <c r="C872" s="14">
        <v>0.88300000000000001</v>
      </c>
      <c r="D872" s="15">
        <v>-6.36</v>
      </c>
      <c r="E872" s="67"/>
      <c r="F872" s="16">
        <f t="shared" si="147"/>
        <v>1426.2192951228196</v>
      </c>
      <c r="G872" s="15">
        <f t="shared" si="143"/>
        <v>-6.3340931510856509</v>
      </c>
      <c r="H872" s="16">
        <f t="shared" si="148"/>
        <v>904.74445748307562</v>
      </c>
      <c r="I872" s="14">
        <f t="shared" si="144"/>
        <v>-6.8730082569771547</v>
      </c>
      <c r="J872" s="63"/>
      <c r="K872" s="15">
        <f t="shared" si="145"/>
        <v>-6.3600000000000012</v>
      </c>
      <c r="L872" s="15">
        <f t="shared" si="146"/>
        <v>0</v>
      </c>
      <c r="M872" s="62"/>
      <c r="N872" s="21">
        <v>1426</v>
      </c>
      <c r="O872" s="21">
        <v>905</v>
      </c>
      <c r="P872" s="21">
        <f t="shared" si="149"/>
        <v>521</v>
      </c>
      <c r="Q872" s="16">
        <f t="shared" si="150"/>
        <v>118.83333333333333</v>
      </c>
      <c r="R872" s="16">
        <f t="shared" si="151"/>
        <v>226.25</v>
      </c>
      <c r="S872" s="16">
        <f t="shared" si="152"/>
        <v>65.125</v>
      </c>
      <c r="T872" s="15">
        <f t="shared" si="153"/>
        <v>1.355890603085554</v>
      </c>
      <c r="U872"/>
      <c r="V872" s="13"/>
      <c r="W872" s="13"/>
      <c r="X872" s="13"/>
    </row>
    <row r="873" spans="1:24" s="64" customFormat="1" ht="18" customHeight="1" x14ac:dyDescent="0.2">
      <c r="A873" s="13">
        <v>89.674999999999997</v>
      </c>
      <c r="B873" s="14">
        <v>7.907</v>
      </c>
      <c r="C873" s="14">
        <v>0.89800000000000002</v>
      </c>
      <c r="D873" s="15">
        <v>-6.58</v>
      </c>
      <c r="E873" s="67"/>
      <c r="F873" s="16">
        <f t="shared" si="147"/>
        <v>1407.4301774108553</v>
      </c>
      <c r="G873" s="15">
        <f t="shared" si="143"/>
        <v>-6.4206245578055832</v>
      </c>
      <c r="H873" s="16">
        <f t="shared" si="148"/>
        <v>928.17183256602084</v>
      </c>
      <c r="I873" s="14">
        <f t="shared" si="144"/>
        <v>-6.9448673040648607</v>
      </c>
      <c r="J873" s="63"/>
      <c r="K873" s="15">
        <f t="shared" si="145"/>
        <v>-6.5800000000000036</v>
      </c>
      <c r="L873" s="15">
        <f t="shared" si="146"/>
        <v>0</v>
      </c>
      <c r="M873" s="62"/>
      <c r="N873" s="21">
        <v>1407</v>
      </c>
      <c r="O873" s="21">
        <v>928</v>
      </c>
      <c r="P873" s="21">
        <f t="shared" si="149"/>
        <v>479</v>
      </c>
      <c r="Q873" s="16">
        <f t="shared" si="150"/>
        <v>117.25</v>
      </c>
      <c r="R873" s="16">
        <f t="shared" si="151"/>
        <v>232</v>
      </c>
      <c r="S873" s="16">
        <f t="shared" si="152"/>
        <v>59.875</v>
      </c>
      <c r="T873" s="15">
        <f t="shared" si="153"/>
        <v>1.4680170575692963</v>
      </c>
      <c r="U873"/>
      <c r="V873" s="13"/>
      <c r="W873" s="13"/>
      <c r="X873" s="13"/>
    </row>
    <row r="874" spans="1:24" s="64" customFormat="1" ht="18" customHeight="1" x14ac:dyDescent="0.2">
      <c r="A874" s="13">
        <v>89.724999999999994</v>
      </c>
      <c r="B874" s="14">
        <v>5.7679999999999998</v>
      </c>
      <c r="C874" s="14">
        <v>0.76100000000000001</v>
      </c>
      <c r="D874" s="15">
        <v>-6.76</v>
      </c>
      <c r="E874" s="67"/>
      <c r="F874" s="16">
        <f t="shared" si="147"/>
        <v>1599.9400958466454</v>
      </c>
      <c r="G874" s="15">
        <f t="shared" si="143"/>
        <v>-6.8246232330391745</v>
      </c>
      <c r="H874" s="16">
        <f t="shared" si="148"/>
        <v>1048.5097588714025</v>
      </c>
      <c r="I874" s="14">
        <f t="shared" si="144"/>
        <v>-7.2633705044647892</v>
      </c>
      <c r="J874" s="63"/>
      <c r="K874" s="15">
        <f t="shared" si="145"/>
        <v>-6.7600000000000007</v>
      </c>
      <c r="L874" s="15">
        <f t="shared" si="146"/>
        <v>0</v>
      </c>
      <c r="M874" s="62"/>
      <c r="N874" s="21">
        <v>1600</v>
      </c>
      <c r="O874" s="21">
        <v>1049</v>
      </c>
      <c r="P874" s="21">
        <f t="shared" si="149"/>
        <v>551</v>
      </c>
      <c r="Q874" s="16">
        <f t="shared" si="150"/>
        <v>133.33333333333334</v>
      </c>
      <c r="R874" s="16">
        <f t="shared" si="151"/>
        <v>262.25</v>
      </c>
      <c r="S874" s="16">
        <f t="shared" si="152"/>
        <v>68.875</v>
      </c>
      <c r="T874" s="15">
        <f t="shared" si="153"/>
        <v>1.4503124999999999</v>
      </c>
      <c r="U874"/>
      <c r="V874" s="13"/>
      <c r="W874" s="13"/>
      <c r="X874" s="13"/>
    </row>
    <row r="875" spans="1:24" s="64" customFormat="1" ht="18" customHeight="1" x14ac:dyDescent="0.2">
      <c r="A875" s="13">
        <v>89.775000000000006</v>
      </c>
      <c r="B875" s="14">
        <v>5.9569999999999999</v>
      </c>
      <c r="C875" s="14">
        <v>0.77500000000000002</v>
      </c>
      <c r="D875" s="15">
        <v>-6.75</v>
      </c>
      <c r="E875" s="67"/>
      <c r="F875" s="16">
        <f t="shared" si="147"/>
        <v>1577.8849940921623</v>
      </c>
      <c r="G875" s="15">
        <f t="shared" si="143"/>
        <v>-6.7857875009332895</v>
      </c>
      <c r="H875" s="16">
        <f t="shared" si="148"/>
        <v>1036.0857738619102</v>
      </c>
      <c r="I875" s="14">
        <f t="shared" si="144"/>
        <v>-7.2339123951109254</v>
      </c>
      <c r="J875" s="63"/>
      <c r="K875" s="15">
        <f t="shared" si="145"/>
        <v>-6.7499999999999982</v>
      </c>
      <c r="L875" s="15">
        <f t="shared" si="146"/>
        <v>0</v>
      </c>
      <c r="M875" s="62"/>
      <c r="N875" s="21">
        <v>1578</v>
      </c>
      <c r="O875" s="21">
        <v>1036</v>
      </c>
      <c r="P875" s="21">
        <f t="shared" si="149"/>
        <v>542</v>
      </c>
      <c r="Q875" s="16">
        <f t="shared" si="150"/>
        <v>131.5</v>
      </c>
      <c r="R875" s="16">
        <f t="shared" si="151"/>
        <v>259</v>
      </c>
      <c r="S875" s="16">
        <f t="shared" si="152"/>
        <v>67.75</v>
      </c>
      <c r="T875" s="15">
        <f t="shared" si="153"/>
        <v>1.4543726235741445</v>
      </c>
      <c r="U875"/>
      <c r="V875" s="13"/>
      <c r="W875" s="13"/>
      <c r="X875" s="13"/>
    </row>
    <row r="876" spans="1:24" s="64" customFormat="1" ht="18" customHeight="1" x14ac:dyDescent="0.2">
      <c r="A876" s="13">
        <v>89.825000000000003</v>
      </c>
      <c r="B876" s="14">
        <v>5.5460000000000003</v>
      </c>
      <c r="C876" s="14">
        <v>0.74399999999999999</v>
      </c>
      <c r="D876" s="15">
        <v>-6.83</v>
      </c>
      <c r="E876" s="67"/>
      <c r="F876" s="16">
        <f t="shared" si="147"/>
        <v>1627.5644931952061</v>
      </c>
      <c r="G876" s="15">
        <f t="shared" si="143"/>
        <v>-6.9016947030451981</v>
      </c>
      <c r="H876" s="16">
        <f t="shared" si="148"/>
        <v>1073.7588993963839</v>
      </c>
      <c r="I876" s="14">
        <f t="shared" si="144"/>
        <v>-7.3211374607018476</v>
      </c>
      <c r="J876" s="63"/>
      <c r="K876" s="15">
        <f t="shared" si="145"/>
        <v>-6.8300000000000045</v>
      </c>
      <c r="L876" s="15">
        <f t="shared" si="146"/>
        <v>0</v>
      </c>
      <c r="M876" s="62"/>
      <c r="N876" s="21">
        <v>1628</v>
      </c>
      <c r="O876" s="21">
        <v>1074</v>
      </c>
      <c r="P876" s="21">
        <f t="shared" si="149"/>
        <v>554</v>
      </c>
      <c r="Q876" s="16">
        <f t="shared" si="150"/>
        <v>135.66666666666666</v>
      </c>
      <c r="R876" s="16">
        <f t="shared" si="151"/>
        <v>268.5</v>
      </c>
      <c r="S876" s="16">
        <f t="shared" si="152"/>
        <v>69.25</v>
      </c>
      <c r="T876" s="15">
        <f t="shared" si="153"/>
        <v>1.4686732186732188</v>
      </c>
      <c r="U876"/>
      <c r="V876" s="13"/>
      <c r="W876" s="13"/>
      <c r="X876" s="13"/>
    </row>
    <row r="877" spans="1:24" s="64" customFormat="1" ht="18" customHeight="1" x14ac:dyDescent="0.2">
      <c r="A877" s="13">
        <v>89.875</v>
      </c>
      <c r="B877" s="14">
        <v>6.1520000000000001</v>
      </c>
      <c r="C877" s="14">
        <v>0.78900000000000003</v>
      </c>
      <c r="D877" s="15">
        <v>-6.92</v>
      </c>
      <c r="E877" s="67"/>
      <c r="F877" s="16">
        <f t="shared" si="147"/>
        <v>1556.4296814296813</v>
      </c>
      <c r="G877" s="15">
        <f t="shared" si="143"/>
        <v>-6.8379615306225912</v>
      </c>
      <c r="H877" s="16">
        <f t="shared" si="148"/>
        <v>1052.8224313409498</v>
      </c>
      <c r="I877" s="14">
        <f t="shared" si="144"/>
        <v>-7.2734335864032875</v>
      </c>
      <c r="J877" s="63"/>
      <c r="K877" s="15">
        <f t="shared" si="145"/>
        <v>-6.9200000000000008</v>
      </c>
      <c r="L877" s="15">
        <f t="shared" si="146"/>
        <v>0</v>
      </c>
      <c r="M877" s="62"/>
      <c r="N877" s="21">
        <v>1556</v>
      </c>
      <c r="O877" s="21">
        <v>1053</v>
      </c>
      <c r="P877" s="21">
        <f t="shared" si="149"/>
        <v>503</v>
      </c>
      <c r="Q877" s="16">
        <f t="shared" si="150"/>
        <v>129.66666666666666</v>
      </c>
      <c r="R877" s="16">
        <f t="shared" si="151"/>
        <v>263.25</v>
      </c>
      <c r="S877" s="16">
        <f t="shared" si="152"/>
        <v>62.875</v>
      </c>
      <c r="T877" s="15">
        <f t="shared" si="153"/>
        <v>1.5453084832904886</v>
      </c>
      <c r="U877"/>
      <c r="V877" s="13"/>
      <c r="W877" s="13"/>
      <c r="X877" s="13"/>
    </row>
    <row r="878" spans="1:24" s="64" customFormat="1" ht="18" customHeight="1" x14ac:dyDescent="0.2">
      <c r="A878" s="13">
        <v>89.924999999999997</v>
      </c>
      <c r="B878" s="14">
        <v>5.5720000000000001</v>
      </c>
      <c r="C878" s="14">
        <v>0.746</v>
      </c>
      <c r="D878" s="15">
        <v>-6.89</v>
      </c>
      <c r="E878" s="67"/>
      <c r="F878" s="16">
        <f t="shared" si="147"/>
        <v>1624.2651530508817</v>
      </c>
      <c r="G878" s="15">
        <f t="shared" si="143"/>
        <v>-6.9267608991546972</v>
      </c>
      <c r="H878" s="16">
        <f t="shared" si="148"/>
        <v>1082.145740578067</v>
      </c>
      <c r="I878" s="14">
        <f t="shared" si="144"/>
        <v>-7.339729114653224</v>
      </c>
      <c r="J878" s="63"/>
      <c r="K878" s="15">
        <f t="shared" si="145"/>
        <v>-6.8900000000000015</v>
      </c>
      <c r="L878" s="15">
        <f t="shared" si="146"/>
        <v>0</v>
      </c>
      <c r="M878" s="62"/>
      <c r="N878" s="21">
        <v>1624</v>
      </c>
      <c r="O878" s="21">
        <v>1082</v>
      </c>
      <c r="P878" s="21">
        <f t="shared" si="149"/>
        <v>542</v>
      </c>
      <c r="Q878" s="16">
        <f t="shared" si="150"/>
        <v>135.33333333333334</v>
      </c>
      <c r="R878" s="16">
        <f t="shared" si="151"/>
        <v>270.5</v>
      </c>
      <c r="S878" s="16">
        <f t="shared" si="152"/>
        <v>67.75</v>
      </c>
      <c r="T878" s="15">
        <f t="shared" si="153"/>
        <v>1.4981527093596059</v>
      </c>
      <c r="U878"/>
      <c r="V878" s="13"/>
      <c r="W878" s="13"/>
      <c r="X878" s="13"/>
    </row>
    <row r="879" spans="1:24" s="64" customFormat="1" ht="18" customHeight="1" x14ac:dyDescent="0.2">
      <c r="A879" s="13">
        <v>89.974999999999994</v>
      </c>
      <c r="B879" s="14">
        <v>6.0389999999999997</v>
      </c>
      <c r="C879" s="14">
        <v>0.78100000000000003</v>
      </c>
      <c r="D879" s="15">
        <v>-6.73</v>
      </c>
      <c r="E879" s="67"/>
      <c r="F879" s="16">
        <f t="shared" si="147"/>
        <v>1568.6178543461235</v>
      </c>
      <c r="G879" s="15">
        <f t="shared" si="143"/>
        <v>-6.7612283490702287</v>
      </c>
      <c r="H879" s="16">
        <f t="shared" si="148"/>
        <v>1028.3294702733708</v>
      </c>
      <c r="I879" s="14">
        <f t="shared" si="144"/>
        <v>-7.2151607685470216</v>
      </c>
      <c r="J879" s="63"/>
      <c r="K879" s="15">
        <f t="shared" si="145"/>
        <v>-6.7300000000000013</v>
      </c>
      <c r="L879" s="15">
        <f t="shared" si="146"/>
        <v>0</v>
      </c>
      <c r="M879" s="62"/>
      <c r="N879" s="21">
        <v>1569</v>
      </c>
      <c r="O879" s="21">
        <v>1028</v>
      </c>
      <c r="P879" s="21">
        <f t="shared" si="149"/>
        <v>541</v>
      </c>
      <c r="Q879" s="16">
        <f t="shared" si="150"/>
        <v>130.75</v>
      </c>
      <c r="R879" s="16">
        <f t="shared" si="151"/>
        <v>257</v>
      </c>
      <c r="S879" s="16">
        <f t="shared" si="152"/>
        <v>67.625</v>
      </c>
      <c r="T879" s="15">
        <f t="shared" si="153"/>
        <v>1.4483747609942639</v>
      </c>
      <c r="U879"/>
      <c r="V879" s="13"/>
      <c r="W879" s="13"/>
      <c r="X879" s="13"/>
    </row>
    <row r="880" spans="1:24" s="64" customFormat="1" ht="18" customHeight="1" x14ac:dyDescent="0.2">
      <c r="A880" s="13">
        <v>90.025000000000006</v>
      </c>
      <c r="B880" s="14">
        <v>6.3970000000000002</v>
      </c>
      <c r="C880" s="14">
        <v>0.80600000000000005</v>
      </c>
      <c r="D880" s="15">
        <v>-6.63</v>
      </c>
      <c r="E880" s="67"/>
      <c r="F880" s="16">
        <f t="shared" si="147"/>
        <v>1531.148480794955</v>
      </c>
      <c r="G880" s="15">
        <f t="shared" si="143"/>
        <v>-6.6506696908421628</v>
      </c>
      <c r="H880" s="16">
        <f t="shared" si="148"/>
        <v>994.34336070788493</v>
      </c>
      <c r="I880" s="14">
        <f t="shared" si="144"/>
        <v>-7.1295467403068331</v>
      </c>
      <c r="J880" s="63"/>
      <c r="K880" s="15">
        <f t="shared" si="145"/>
        <v>-6.63</v>
      </c>
      <c r="L880" s="15">
        <f t="shared" si="146"/>
        <v>0</v>
      </c>
      <c r="M880" s="62"/>
      <c r="N880" s="21">
        <v>1531</v>
      </c>
      <c r="O880" s="21">
        <v>994</v>
      </c>
      <c r="P880" s="21">
        <f t="shared" si="149"/>
        <v>537</v>
      </c>
      <c r="Q880" s="16">
        <f t="shared" si="150"/>
        <v>127.58333333333333</v>
      </c>
      <c r="R880" s="16">
        <f t="shared" si="151"/>
        <v>248.5</v>
      </c>
      <c r="S880" s="16">
        <f t="shared" si="152"/>
        <v>67.125</v>
      </c>
      <c r="T880" s="15">
        <f t="shared" si="153"/>
        <v>1.42161985630307</v>
      </c>
      <c r="U880"/>
      <c r="V880" s="13"/>
      <c r="W880" s="13"/>
      <c r="X880" s="13"/>
    </row>
    <row r="881" spans="1:24" s="64" customFormat="1" ht="18" customHeight="1" x14ac:dyDescent="0.2">
      <c r="A881" s="13">
        <v>90.075000000000003</v>
      </c>
      <c r="B881" s="14">
        <v>5.2359999999999998</v>
      </c>
      <c r="C881" s="14">
        <v>0.71899999999999997</v>
      </c>
      <c r="D881" s="15">
        <v>-7.22</v>
      </c>
      <c r="E881" s="67"/>
      <c r="F881" s="16">
        <f t="shared" si="147"/>
        <v>1669.9666527719883</v>
      </c>
      <c r="G881" s="15">
        <f t="shared" si="143"/>
        <v>-7.1525304612412857</v>
      </c>
      <c r="H881" s="16">
        <f t="shared" si="148"/>
        <v>1161.8339431553272</v>
      </c>
      <c r="I881" s="14">
        <f t="shared" si="144"/>
        <v>-7.5029878226792031</v>
      </c>
      <c r="J881" s="63"/>
      <c r="K881" s="15">
        <f t="shared" si="145"/>
        <v>-7.2200000000000015</v>
      </c>
      <c r="L881" s="15">
        <f t="shared" si="146"/>
        <v>0</v>
      </c>
      <c r="M881" s="62"/>
      <c r="N881" s="21">
        <v>1670</v>
      </c>
      <c r="O881" s="21">
        <v>1162</v>
      </c>
      <c r="P881" s="21">
        <f t="shared" si="149"/>
        <v>508</v>
      </c>
      <c r="Q881" s="16">
        <f t="shared" si="150"/>
        <v>139.16666666666666</v>
      </c>
      <c r="R881" s="16">
        <f t="shared" si="151"/>
        <v>290.5</v>
      </c>
      <c r="S881" s="16">
        <f t="shared" si="152"/>
        <v>63.5</v>
      </c>
      <c r="T881" s="15">
        <f t="shared" si="153"/>
        <v>1.6311377245508982</v>
      </c>
      <c r="U881"/>
      <c r="V881" s="13"/>
      <c r="W881" s="13"/>
      <c r="X881" s="13"/>
    </row>
    <row r="882" spans="1:24" s="64" customFormat="1" ht="18" customHeight="1" x14ac:dyDescent="0.2">
      <c r="A882" s="13">
        <v>90.125</v>
      </c>
      <c r="B882" s="14">
        <v>5.2969999999999997</v>
      </c>
      <c r="C882" s="14">
        <v>0.72399999999999998</v>
      </c>
      <c r="D882" s="15">
        <v>-6.93</v>
      </c>
      <c r="E882" s="67"/>
      <c r="F882" s="16">
        <f t="shared" si="147"/>
        <v>1661.3103877254821</v>
      </c>
      <c r="G882" s="15">
        <f t="shared" si="143"/>
        <v>-7.0013210608806515</v>
      </c>
      <c r="H882" s="16">
        <f t="shared" si="148"/>
        <v>1107.6193633216697</v>
      </c>
      <c r="I882" s="14">
        <f t="shared" si="144"/>
        <v>-7.3944718580258799</v>
      </c>
      <c r="J882" s="63"/>
      <c r="K882" s="15">
        <f t="shared" si="145"/>
        <v>-6.9300000000000006</v>
      </c>
      <c r="L882" s="15">
        <f t="shared" si="146"/>
        <v>0</v>
      </c>
      <c r="M882" s="62"/>
      <c r="N882" s="21">
        <v>1661</v>
      </c>
      <c r="O882" s="21">
        <v>1108</v>
      </c>
      <c r="P882" s="21">
        <f t="shared" si="149"/>
        <v>553</v>
      </c>
      <c r="Q882" s="16">
        <f t="shared" si="150"/>
        <v>138.41666666666666</v>
      </c>
      <c r="R882" s="16">
        <f t="shared" si="151"/>
        <v>277</v>
      </c>
      <c r="S882" s="16">
        <f t="shared" si="152"/>
        <v>69.125</v>
      </c>
      <c r="T882" s="15">
        <f t="shared" si="153"/>
        <v>1.5018061408789887</v>
      </c>
      <c r="U882"/>
      <c r="V882" s="13"/>
      <c r="W882" s="13"/>
      <c r="X882" s="13"/>
    </row>
    <row r="883" spans="1:24" s="64" customFormat="1" ht="18" customHeight="1" x14ac:dyDescent="0.2">
      <c r="A883" s="13">
        <v>90.174999999999997</v>
      </c>
      <c r="B883" s="14">
        <v>5.8479999999999999</v>
      </c>
      <c r="C883" s="14">
        <v>0.76700000000000002</v>
      </c>
      <c r="D883" s="15">
        <v>-6.86</v>
      </c>
      <c r="E883" s="67"/>
      <c r="F883" s="16">
        <f t="shared" si="147"/>
        <v>1590.4128622469234</v>
      </c>
      <c r="G883" s="15">
        <f t="shared" si="143"/>
        <v>-6.860630896241136</v>
      </c>
      <c r="H883" s="16">
        <f t="shared" si="148"/>
        <v>1060.2064311234622</v>
      </c>
      <c r="I883" s="14">
        <f t="shared" si="144"/>
        <v>-7.2904731414706481</v>
      </c>
      <c r="J883" s="63"/>
      <c r="K883" s="15">
        <f t="shared" si="145"/>
        <v>-6.860000000000003</v>
      </c>
      <c r="L883" s="15">
        <f t="shared" si="146"/>
        <v>0</v>
      </c>
      <c r="M883" s="62"/>
      <c r="N883" s="21">
        <v>1590</v>
      </c>
      <c r="O883" s="21">
        <v>1060</v>
      </c>
      <c r="P883" s="21">
        <f t="shared" si="149"/>
        <v>530</v>
      </c>
      <c r="Q883" s="16">
        <f t="shared" si="150"/>
        <v>132.5</v>
      </c>
      <c r="R883" s="16">
        <f t="shared" si="151"/>
        <v>265</v>
      </c>
      <c r="S883" s="16">
        <f t="shared" si="152"/>
        <v>66.25</v>
      </c>
      <c r="T883" s="15">
        <f t="shared" si="153"/>
        <v>1.5</v>
      </c>
      <c r="U883"/>
      <c r="V883" s="13"/>
      <c r="W883" s="13"/>
      <c r="X883" s="13"/>
    </row>
    <row r="884" spans="1:24" s="64" customFormat="1" ht="18" customHeight="1" x14ac:dyDescent="0.2">
      <c r="A884" s="13">
        <v>90.224999999999994</v>
      </c>
      <c r="B884" s="14">
        <v>5.3949999999999996</v>
      </c>
      <c r="C884" s="14">
        <v>0.73199999999999998</v>
      </c>
      <c r="D884" s="15">
        <v>-6.63</v>
      </c>
      <c r="E884" s="67"/>
      <c r="F884" s="16">
        <f t="shared" si="147"/>
        <v>1647.6454863253136</v>
      </c>
      <c r="G884" s="15">
        <f t="shared" si="143"/>
        <v>-6.8287304741124224</v>
      </c>
      <c r="H884" s="16">
        <f t="shared" si="148"/>
        <v>1049.8352470870582</v>
      </c>
      <c r="I884" s="14">
        <f t="shared" si="144"/>
        <v>-7.2664721658498488</v>
      </c>
      <c r="J884" s="63"/>
      <c r="K884" s="15">
        <f t="shared" si="145"/>
        <v>-6.6300000000000026</v>
      </c>
      <c r="L884" s="15">
        <f t="shared" si="146"/>
        <v>0</v>
      </c>
      <c r="M884" s="62"/>
      <c r="N884" s="21">
        <v>1648</v>
      </c>
      <c r="O884" s="21">
        <v>1050</v>
      </c>
      <c r="P884" s="21">
        <f t="shared" si="149"/>
        <v>598</v>
      </c>
      <c r="Q884" s="16">
        <f t="shared" si="150"/>
        <v>137.33333333333334</v>
      </c>
      <c r="R884" s="16">
        <f t="shared" si="151"/>
        <v>262.5</v>
      </c>
      <c r="S884" s="16">
        <f t="shared" si="152"/>
        <v>74.75</v>
      </c>
      <c r="T884" s="15">
        <f t="shared" si="153"/>
        <v>1.3671116504854368</v>
      </c>
      <c r="U884"/>
      <c r="V884" s="13"/>
      <c r="W884" s="13"/>
      <c r="X884" s="13"/>
    </row>
    <row r="885" spans="1:24" s="64" customFormat="1" ht="18" customHeight="1" x14ac:dyDescent="0.2">
      <c r="A885" s="13">
        <v>90.275000000000006</v>
      </c>
      <c r="B885" s="14">
        <v>5.1639999999999997</v>
      </c>
      <c r="C885" s="14">
        <v>0.71299999999999997</v>
      </c>
      <c r="D885" s="15">
        <v>-6.88</v>
      </c>
      <c r="E885" s="67"/>
      <c r="F885" s="16">
        <f t="shared" si="147"/>
        <v>1680.4739932885907</v>
      </c>
      <c r="G885" s="15">
        <f t="shared" si="143"/>
        <v>-7.0044177092055193</v>
      </c>
      <c r="H885" s="16">
        <f t="shared" si="148"/>
        <v>1108.6947620625847</v>
      </c>
      <c r="I885" s="14">
        <f t="shared" si="144"/>
        <v>-7.3967275465358453</v>
      </c>
      <c r="J885" s="63"/>
      <c r="K885" s="15">
        <f t="shared" si="145"/>
        <v>-6.8800000000000017</v>
      </c>
      <c r="L885" s="15">
        <f t="shared" si="146"/>
        <v>0</v>
      </c>
      <c r="M885" s="62"/>
      <c r="N885" s="21">
        <v>1681</v>
      </c>
      <c r="O885" s="21">
        <v>1109</v>
      </c>
      <c r="P885" s="21">
        <f t="shared" si="149"/>
        <v>572</v>
      </c>
      <c r="Q885" s="16">
        <f t="shared" si="150"/>
        <v>140.08333333333334</v>
      </c>
      <c r="R885" s="16">
        <f t="shared" si="151"/>
        <v>277.25</v>
      </c>
      <c r="S885" s="16">
        <f t="shared" si="152"/>
        <v>71.5</v>
      </c>
      <c r="T885" s="15">
        <f t="shared" si="153"/>
        <v>1.4687685901249254</v>
      </c>
      <c r="U885"/>
      <c r="V885" s="13"/>
      <c r="W885" s="13"/>
      <c r="X885" s="13"/>
    </row>
    <row r="886" spans="1:24" s="64" customFormat="1" ht="18" customHeight="1" x14ac:dyDescent="0.2">
      <c r="A886" s="13">
        <v>90.325000000000003</v>
      </c>
      <c r="B886" s="14">
        <v>6.109</v>
      </c>
      <c r="C886" s="14">
        <v>0.78600000000000003</v>
      </c>
      <c r="D886" s="15">
        <v>-6.71</v>
      </c>
      <c r="E886" s="67"/>
      <c r="F886" s="16">
        <f t="shared" si="147"/>
        <v>1560.9779855834795</v>
      </c>
      <c r="G886" s="15">
        <f t="shared" si="143"/>
        <v>-6.7390789835315621</v>
      </c>
      <c r="H886" s="16">
        <f t="shared" si="148"/>
        <v>1021.3998263475505</v>
      </c>
      <c r="I886" s="14">
        <f t="shared" si="144"/>
        <v>-7.198166792713419</v>
      </c>
      <c r="J886" s="63"/>
      <c r="K886" s="15">
        <f t="shared" si="145"/>
        <v>-6.7100000000000017</v>
      </c>
      <c r="L886" s="15">
        <f t="shared" si="146"/>
        <v>0</v>
      </c>
      <c r="M886" s="62"/>
      <c r="N886" s="21">
        <v>1561</v>
      </c>
      <c r="O886" s="21">
        <v>1021</v>
      </c>
      <c r="P886" s="21">
        <f t="shared" si="149"/>
        <v>540</v>
      </c>
      <c r="Q886" s="16">
        <f t="shared" si="150"/>
        <v>130.08333333333334</v>
      </c>
      <c r="R886" s="16">
        <f t="shared" si="151"/>
        <v>255.25</v>
      </c>
      <c r="S886" s="16">
        <f t="shared" si="152"/>
        <v>67.5</v>
      </c>
      <c r="T886" s="15">
        <f t="shared" si="153"/>
        <v>1.4433055733504163</v>
      </c>
      <c r="U886"/>
      <c r="V886" s="13"/>
      <c r="W886" s="13"/>
      <c r="X886" s="13"/>
    </row>
    <row r="887" spans="1:24" s="64" customFormat="1" ht="18" customHeight="1" x14ac:dyDescent="0.2">
      <c r="A887" s="13">
        <v>90.375</v>
      </c>
      <c r="B887" s="14">
        <v>6.4420000000000002</v>
      </c>
      <c r="C887" s="14">
        <v>0.80900000000000005</v>
      </c>
      <c r="D887" s="15">
        <v>-6.8</v>
      </c>
      <c r="E887" s="67"/>
      <c r="F887" s="16">
        <f t="shared" si="147"/>
        <v>1526.7721036585365</v>
      </c>
      <c r="G887" s="15">
        <f t="shared" si="143"/>
        <v>-6.7312382799619277</v>
      </c>
      <c r="H887" s="16">
        <f t="shared" si="148"/>
        <v>1018.9615326708822</v>
      </c>
      <c r="I887" s="14">
        <f t="shared" si="144"/>
        <v>-7.1921322469864366</v>
      </c>
      <c r="J887" s="63"/>
      <c r="K887" s="15">
        <f t="shared" si="145"/>
        <v>-6.8</v>
      </c>
      <c r="L887" s="15">
        <f t="shared" si="146"/>
        <v>0</v>
      </c>
      <c r="M887" s="62"/>
      <c r="N887" s="21">
        <v>1527</v>
      </c>
      <c r="O887" s="21">
        <v>1019</v>
      </c>
      <c r="P887" s="21">
        <f t="shared" si="149"/>
        <v>508</v>
      </c>
      <c r="Q887" s="16">
        <f t="shared" si="150"/>
        <v>127.25</v>
      </c>
      <c r="R887" s="16">
        <f t="shared" si="151"/>
        <v>254.75</v>
      </c>
      <c r="S887" s="16">
        <f t="shared" si="152"/>
        <v>63.5</v>
      </c>
      <c r="T887" s="15">
        <f t="shared" si="153"/>
        <v>1.5029469548133596</v>
      </c>
      <c r="U887"/>
      <c r="V887" s="13"/>
      <c r="W887" s="13"/>
      <c r="X887" s="13"/>
    </row>
    <row r="888" spans="1:24" s="64" customFormat="1" ht="18" customHeight="1" x14ac:dyDescent="0.2">
      <c r="A888" s="13">
        <v>90.424999999999997</v>
      </c>
      <c r="B888" s="14">
        <v>6.9820000000000002</v>
      </c>
      <c r="C888" s="14">
        <v>0.84399999999999997</v>
      </c>
      <c r="D888" s="15">
        <v>-6.62</v>
      </c>
      <c r="E888" s="67"/>
      <c r="F888" s="16">
        <f t="shared" si="147"/>
        <v>1477.5032269961275</v>
      </c>
      <c r="G888" s="15">
        <f t="shared" si="143"/>
        <v>-6.5590071731313113</v>
      </c>
      <c r="H888" s="16">
        <f t="shared" si="148"/>
        <v>967.27005233766579</v>
      </c>
      <c r="I888" s="14">
        <f t="shared" si="144"/>
        <v>-7.0570415079274991</v>
      </c>
      <c r="J888" s="63"/>
      <c r="K888" s="15">
        <f t="shared" si="145"/>
        <v>-6.6200000000000019</v>
      </c>
      <c r="L888" s="15">
        <f t="shared" si="146"/>
        <v>0</v>
      </c>
      <c r="M888" s="62"/>
      <c r="N888" s="21">
        <v>1478</v>
      </c>
      <c r="O888" s="21">
        <v>967</v>
      </c>
      <c r="P888" s="21">
        <f t="shared" si="149"/>
        <v>511</v>
      </c>
      <c r="Q888" s="16">
        <f t="shared" si="150"/>
        <v>123.16666666666667</v>
      </c>
      <c r="R888" s="16">
        <f t="shared" si="151"/>
        <v>241.75</v>
      </c>
      <c r="S888" s="16">
        <f t="shared" si="152"/>
        <v>63.875</v>
      </c>
      <c r="T888" s="15">
        <f t="shared" si="153"/>
        <v>1.4441813261163734</v>
      </c>
      <c r="U888"/>
      <c r="V888" s="13"/>
      <c r="W888" s="13"/>
      <c r="X888" s="13"/>
    </row>
    <row r="889" spans="1:24" s="64" customFormat="1" ht="18" customHeight="1" x14ac:dyDescent="0.2">
      <c r="A889" s="13">
        <v>90.474999999999994</v>
      </c>
      <c r="B889" s="14">
        <v>6.516</v>
      </c>
      <c r="C889" s="14">
        <v>0.81399999999999995</v>
      </c>
      <c r="D889" s="15">
        <v>-7.16</v>
      </c>
      <c r="E889" s="67"/>
      <c r="F889" s="16">
        <f t="shared" si="147"/>
        <v>1519.5334724065997</v>
      </c>
      <c r="G889" s="15">
        <f t="shared" si="143"/>
        <v>-6.8953983675317767</v>
      </c>
      <c r="H889" s="16">
        <f t="shared" si="148"/>
        <v>1071.6659174504175</v>
      </c>
      <c r="I889" s="14">
        <f t="shared" si="144"/>
        <v>-7.3164524409546932</v>
      </c>
      <c r="J889" s="63"/>
      <c r="K889" s="15">
        <f t="shared" si="145"/>
        <v>-7.1600000000000028</v>
      </c>
      <c r="L889" s="15">
        <f t="shared" si="146"/>
        <v>0</v>
      </c>
      <c r="M889" s="62"/>
      <c r="N889" s="21">
        <v>1520</v>
      </c>
      <c r="O889" s="21">
        <v>1072</v>
      </c>
      <c r="P889" s="21">
        <f t="shared" si="149"/>
        <v>448</v>
      </c>
      <c r="Q889" s="16">
        <f t="shared" si="150"/>
        <v>126.66666666666667</v>
      </c>
      <c r="R889" s="16">
        <f t="shared" si="151"/>
        <v>268</v>
      </c>
      <c r="S889" s="16">
        <f t="shared" si="152"/>
        <v>56</v>
      </c>
      <c r="T889" s="15">
        <f t="shared" si="153"/>
        <v>1.6736842105263157</v>
      </c>
      <c r="U889"/>
      <c r="V889" s="13"/>
      <c r="W889" s="13"/>
      <c r="X889" s="13"/>
    </row>
    <row r="890" spans="1:24" s="64" customFormat="1" ht="18" customHeight="1" x14ac:dyDescent="0.2">
      <c r="A890" s="13">
        <v>90.525000000000006</v>
      </c>
      <c r="B890" s="14">
        <v>5.8879999999999999</v>
      </c>
      <c r="C890" s="14">
        <v>0.77</v>
      </c>
      <c r="D890" s="15">
        <v>-7.1</v>
      </c>
      <c r="E890" s="67"/>
      <c r="F890" s="16">
        <f t="shared" si="147"/>
        <v>1585.691668315852</v>
      </c>
      <c r="G890" s="15">
        <f t="shared" si="143"/>
        <v>-6.9705186823833589</v>
      </c>
      <c r="H890" s="16">
        <f t="shared" si="148"/>
        <v>1096.9987148570829</v>
      </c>
      <c r="I890" s="14">
        <f t="shared" si="144"/>
        <v>-7.3719571398626718</v>
      </c>
      <c r="J890" s="63"/>
      <c r="K890" s="15">
        <f t="shared" si="145"/>
        <v>-7.1000000000000014</v>
      </c>
      <c r="L890" s="15">
        <f t="shared" si="146"/>
        <v>0</v>
      </c>
      <c r="M890" s="62"/>
      <c r="N890" s="21">
        <v>1586</v>
      </c>
      <c r="O890" s="21">
        <v>1097</v>
      </c>
      <c r="P890" s="21">
        <f t="shared" si="149"/>
        <v>489</v>
      </c>
      <c r="Q890" s="16">
        <f t="shared" si="150"/>
        <v>132.16666666666666</v>
      </c>
      <c r="R890" s="16">
        <f t="shared" si="151"/>
        <v>274.25</v>
      </c>
      <c r="S890" s="16">
        <f t="shared" si="152"/>
        <v>61.125</v>
      </c>
      <c r="T890" s="15">
        <f t="shared" si="153"/>
        <v>1.6125472887767971</v>
      </c>
      <c r="U890"/>
      <c r="V890" s="13"/>
      <c r="W890" s="13"/>
      <c r="X890" s="13"/>
    </row>
    <row r="891" spans="1:24" s="64" customFormat="1" ht="18" customHeight="1" x14ac:dyDescent="0.2">
      <c r="A891" s="13">
        <v>90.575000000000003</v>
      </c>
      <c r="B891" s="14">
        <v>5.3579999999999997</v>
      </c>
      <c r="C891" s="14">
        <v>0.72899999999999998</v>
      </c>
      <c r="D891" s="15">
        <v>-7.1</v>
      </c>
      <c r="E891" s="67"/>
      <c r="F891" s="16">
        <f t="shared" si="147"/>
        <v>1652.7433993399341</v>
      </c>
      <c r="G891" s="15">
        <f t="shared" si="143"/>
        <v>-7.0710455128867959</v>
      </c>
      <c r="H891" s="16">
        <f t="shared" si="148"/>
        <v>1132.1801786660153</v>
      </c>
      <c r="I891" s="14">
        <f t="shared" si="144"/>
        <v>-7.4449204247375889</v>
      </c>
      <c r="J891" s="63"/>
      <c r="K891" s="15">
        <f t="shared" si="145"/>
        <v>-7.1000000000000032</v>
      </c>
      <c r="L891" s="15">
        <f t="shared" si="146"/>
        <v>0</v>
      </c>
      <c r="M891" s="62"/>
      <c r="N891" s="21">
        <v>1653</v>
      </c>
      <c r="O891" s="21">
        <v>1132</v>
      </c>
      <c r="P891" s="21">
        <f t="shared" si="149"/>
        <v>521</v>
      </c>
      <c r="Q891" s="16">
        <f t="shared" si="150"/>
        <v>137.75</v>
      </c>
      <c r="R891" s="16">
        <f t="shared" si="151"/>
        <v>283</v>
      </c>
      <c r="S891" s="16">
        <f t="shared" si="152"/>
        <v>65.125</v>
      </c>
      <c r="T891" s="15">
        <f t="shared" si="153"/>
        <v>1.5816696914700545</v>
      </c>
      <c r="U891"/>
      <c r="V891" s="13"/>
      <c r="W891" s="13"/>
      <c r="X891" s="13"/>
    </row>
    <row r="892" spans="1:24" s="64" customFormat="1" ht="18" customHeight="1" x14ac:dyDescent="0.2">
      <c r="A892" s="13">
        <v>90.625</v>
      </c>
      <c r="B892" s="14">
        <v>5.4450000000000003</v>
      </c>
      <c r="C892" s="14">
        <v>0.73599999999999999</v>
      </c>
      <c r="D892" s="15">
        <v>-6.79</v>
      </c>
      <c r="E892" s="67"/>
      <c r="F892" s="16">
        <f t="shared" si="147"/>
        <v>1640.8969895556011</v>
      </c>
      <c r="G892" s="15">
        <f t="shared" si="143"/>
        <v>-6.9013114214743352</v>
      </c>
      <c r="H892" s="16">
        <f t="shared" si="148"/>
        <v>1073.6313353879966</v>
      </c>
      <c r="I892" s="14">
        <f t="shared" si="144"/>
        <v>-7.3208524387292231</v>
      </c>
      <c r="J892" s="63"/>
      <c r="K892" s="15">
        <f t="shared" si="145"/>
        <v>-6.7899999999999991</v>
      </c>
      <c r="L892" s="15">
        <f t="shared" si="146"/>
        <v>0</v>
      </c>
      <c r="M892" s="62"/>
      <c r="N892" s="21">
        <v>1641</v>
      </c>
      <c r="O892" s="21">
        <v>1074</v>
      </c>
      <c r="P892" s="21">
        <f t="shared" si="149"/>
        <v>567</v>
      </c>
      <c r="Q892" s="16">
        <f t="shared" si="150"/>
        <v>136.75</v>
      </c>
      <c r="R892" s="16">
        <f t="shared" si="151"/>
        <v>268.5</v>
      </c>
      <c r="S892" s="16">
        <f t="shared" si="152"/>
        <v>70.875</v>
      </c>
      <c r="T892" s="15">
        <f t="shared" si="153"/>
        <v>1.4451553930530165</v>
      </c>
      <c r="U892"/>
      <c r="V892" s="13"/>
      <c r="W892" s="13"/>
      <c r="X892" s="13"/>
    </row>
    <row r="893" spans="1:24" s="64" customFormat="1" ht="18" customHeight="1" x14ac:dyDescent="0.2">
      <c r="A893" s="13">
        <v>90.674999999999997</v>
      </c>
      <c r="B893" s="14">
        <v>5.093</v>
      </c>
      <c r="C893" s="14">
        <v>0.70699999999999996</v>
      </c>
      <c r="D893" s="15">
        <v>-7.26</v>
      </c>
      <c r="E893" s="67"/>
      <c r="F893" s="16">
        <f t="shared" si="147"/>
        <v>1691.1143942591812</v>
      </c>
      <c r="G893" s="15">
        <f t="shared" si="143"/>
        <v>-7.2014500052281578</v>
      </c>
      <c r="H893" s="16">
        <f t="shared" si="148"/>
        <v>1180.1503820785285</v>
      </c>
      <c r="I893" s="14">
        <f t="shared" si="144"/>
        <v>-7.5373968003438714</v>
      </c>
      <c r="J893" s="63"/>
      <c r="K893" s="15">
        <f t="shared" si="145"/>
        <v>-7.2600000000000033</v>
      </c>
      <c r="L893" s="15">
        <f t="shared" si="146"/>
        <v>0</v>
      </c>
      <c r="M893" s="62"/>
      <c r="N893" s="21">
        <v>1691</v>
      </c>
      <c r="O893" s="21">
        <v>1180</v>
      </c>
      <c r="P893" s="21">
        <f t="shared" si="149"/>
        <v>511</v>
      </c>
      <c r="Q893" s="16">
        <f t="shared" si="150"/>
        <v>140.91666666666666</v>
      </c>
      <c r="R893" s="16">
        <f t="shared" si="151"/>
        <v>295</v>
      </c>
      <c r="S893" s="16">
        <f t="shared" si="152"/>
        <v>63.875</v>
      </c>
      <c r="T893" s="15">
        <f t="shared" si="153"/>
        <v>1.6401537551744532</v>
      </c>
      <c r="U893"/>
      <c r="V893" s="13"/>
      <c r="W893" s="13"/>
      <c r="X893" s="13"/>
    </row>
    <row r="894" spans="1:24" s="64" customFormat="1" ht="18" customHeight="1" x14ac:dyDescent="0.2">
      <c r="A894" s="13">
        <v>90.724999999999994</v>
      </c>
      <c r="B894" s="14">
        <v>5.8479999999999999</v>
      </c>
      <c r="C894" s="14">
        <v>0.76700000000000002</v>
      </c>
      <c r="D894" s="15">
        <v>-6.97</v>
      </c>
      <c r="E894" s="67"/>
      <c r="F894" s="16">
        <f t="shared" si="147"/>
        <v>1590.4128622469234</v>
      </c>
      <c r="G894" s="15">
        <f t="shared" si="143"/>
        <v>-6.9150153534543408</v>
      </c>
      <c r="H894" s="16">
        <f t="shared" si="148"/>
        <v>1078.2049305933344</v>
      </c>
      <c r="I894" s="14">
        <f t="shared" si="144"/>
        <v>-7.3310292886691393</v>
      </c>
      <c r="J894" s="63"/>
      <c r="K894" s="15">
        <f t="shared" si="145"/>
        <v>-6.9700000000000015</v>
      </c>
      <c r="L894" s="15">
        <f t="shared" si="146"/>
        <v>0</v>
      </c>
      <c r="M894" s="62"/>
      <c r="N894" s="21">
        <v>1590</v>
      </c>
      <c r="O894" s="21">
        <v>1078</v>
      </c>
      <c r="P894" s="21">
        <f t="shared" si="149"/>
        <v>512</v>
      </c>
      <c r="Q894" s="16">
        <f t="shared" si="150"/>
        <v>132.5</v>
      </c>
      <c r="R894" s="16">
        <f t="shared" si="151"/>
        <v>269.5</v>
      </c>
      <c r="S894" s="16">
        <f t="shared" si="152"/>
        <v>64</v>
      </c>
      <c r="T894" s="15">
        <f t="shared" si="153"/>
        <v>1.5509433962264152</v>
      </c>
      <c r="U894"/>
      <c r="V894" s="13"/>
      <c r="W894" s="13"/>
      <c r="X894" s="13"/>
    </row>
    <row r="895" spans="1:24" s="64" customFormat="1" ht="18" customHeight="1" x14ac:dyDescent="0.2">
      <c r="A895" s="13">
        <v>90.775000000000006</v>
      </c>
      <c r="B895" s="14">
        <v>6.0259999999999998</v>
      </c>
      <c r="C895" s="14">
        <v>0.78</v>
      </c>
      <c r="D895" s="15">
        <v>-6.85</v>
      </c>
      <c r="E895" s="67"/>
      <c r="F895" s="16">
        <f t="shared" si="147"/>
        <v>1570.1548108955517</v>
      </c>
      <c r="G895" s="15">
        <f t="shared" si="143"/>
        <v>-6.8244751771829293</v>
      </c>
      <c r="H895" s="16">
        <f t="shared" si="148"/>
        <v>1048.4620198398586</v>
      </c>
      <c r="I895" s="14">
        <f t="shared" si="144"/>
        <v>-7.2632586481354604</v>
      </c>
      <c r="J895" s="63"/>
      <c r="K895" s="15">
        <f t="shared" si="145"/>
        <v>-6.85</v>
      </c>
      <c r="L895" s="15">
        <f t="shared" si="146"/>
        <v>0</v>
      </c>
      <c r="M895" s="62"/>
      <c r="N895" s="21">
        <v>1570</v>
      </c>
      <c r="O895" s="21">
        <v>1049</v>
      </c>
      <c r="P895" s="21">
        <f t="shared" si="149"/>
        <v>521</v>
      </c>
      <c r="Q895" s="16">
        <f t="shared" si="150"/>
        <v>130.83333333333334</v>
      </c>
      <c r="R895" s="16">
        <f t="shared" si="151"/>
        <v>262.25</v>
      </c>
      <c r="S895" s="16">
        <f t="shared" si="152"/>
        <v>65.125</v>
      </c>
      <c r="T895" s="15">
        <f t="shared" si="153"/>
        <v>1.5066878980891718</v>
      </c>
      <c r="U895"/>
      <c r="V895" s="13"/>
      <c r="W895" s="13"/>
      <c r="X895" s="13"/>
    </row>
    <row r="896" spans="1:24" s="64" customFormat="1" ht="18" customHeight="1" x14ac:dyDescent="0.2">
      <c r="A896" s="13">
        <v>90.825000000000003</v>
      </c>
      <c r="B896" s="14">
        <v>5.3330000000000002</v>
      </c>
      <c r="C896" s="14">
        <v>0.72699999999999998</v>
      </c>
      <c r="D896" s="15">
        <v>-7.1</v>
      </c>
      <c r="E896" s="67"/>
      <c r="F896" s="16">
        <f t="shared" si="147"/>
        <v>1656.1595700702769</v>
      </c>
      <c r="G896" s="15">
        <f t="shared" si="143"/>
        <v>-7.0760533777241887</v>
      </c>
      <c r="H896" s="16">
        <f t="shared" si="148"/>
        <v>1133.972613925763</v>
      </c>
      <c r="I896" s="14">
        <f t="shared" si="144"/>
        <v>-7.4485165722982547</v>
      </c>
      <c r="J896" s="63"/>
      <c r="K896" s="15">
        <f t="shared" si="145"/>
        <v>-7.1000000000000023</v>
      </c>
      <c r="L896" s="15">
        <f t="shared" si="146"/>
        <v>0</v>
      </c>
      <c r="M896" s="62"/>
      <c r="N896" s="21">
        <v>1656</v>
      </c>
      <c r="O896" s="21">
        <v>1134</v>
      </c>
      <c r="P896" s="21">
        <f t="shared" si="149"/>
        <v>522</v>
      </c>
      <c r="Q896" s="16">
        <f t="shared" si="150"/>
        <v>138</v>
      </c>
      <c r="R896" s="16">
        <f t="shared" si="151"/>
        <v>283.5</v>
      </c>
      <c r="S896" s="16">
        <f t="shared" si="152"/>
        <v>65.25</v>
      </c>
      <c r="T896" s="15">
        <f t="shared" si="153"/>
        <v>1.5815217391304348</v>
      </c>
      <c r="U896"/>
      <c r="V896" s="13"/>
      <c r="W896" s="13"/>
      <c r="X896" s="13"/>
    </row>
    <row r="897" spans="1:24" s="64" customFormat="1" ht="18" customHeight="1" x14ac:dyDescent="0.2">
      <c r="A897" s="13">
        <v>90.875</v>
      </c>
      <c r="B897" s="14">
        <v>5.26</v>
      </c>
      <c r="C897" s="14">
        <v>0.72099999999999997</v>
      </c>
      <c r="D897" s="15">
        <v>-7.14</v>
      </c>
      <c r="E897" s="67"/>
      <c r="F897" s="16">
        <f t="shared" si="147"/>
        <v>1666.4933444259568</v>
      </c>
      <c r="G897" s="15">
        <f t="shared" si="143"/>
        <v>-7.1100744111231879</v>
      </c>
      <c r="H897" s="16">
        <f t="shared" si="148"/>
        <v>1146.25265332813</v>
      </c>
      <c r="I897" s="14">
        <f t="shared" si="144"/>
        <v>-7.4728514394089327</v>
      </c>
      <c r="J897" s="63"/>
      <c r="K897" s="15">
        <f t="shared" si="145"/>
        <v>-7.1400000000000041</v>
      </c>
      <c r="L897" s="15">
        <f t="shared" si="146"/>
        <v>0</v>
      </c>
      <c r="M897" s="62"/>
      <c r="N897" s="21">
        <v>1667</v>
      </c>
      <c r="O897" s="21">
        <v>1146</v>
      </c>
      <c r="P897" s="21">
        <f t="shared" si="149"/>
        <v>521</v>
      </c>
      <c r="Q897" s="16">
        <f t="shared" si="150"/>
        <v>138.91666666666666</v>
      </c>
      <c r="R897" s="16">
        <f t="shared" si="151"/>
        <v>286.5</v>
      </c>
      <c r="S897" s="16">
        <f t="shared" si="152"/>
        <v>65.125</v>
      </c>
      <c r="T897" s="15">
        <f t="shared" si="153"/>
        <v>1.5935812837432515</v>
      </c>
      <c r="U897"/>
      <c r="V897" s="13"/>
      <c r="W897" s="13"/>
      <c r="X897" s="13"/>
    </row>
    <row r="898" spans="1:24" s="64" customFormat="1" ht="18" customHeight="1" x14ac:dyDescent="0.2">
      <c r="A898" s="13">
        <v>90.924999999999997</v>
      </c>
      <c r="B898" s="14">
        <v>5.2480000000000002</v>
      </c>
      <c r="C898" s="14">
        <v>0.72</v>
      </c>
      <c r="D898" s="15">
        <v>-7.39</v>
      </c>
      <c r="E898" s="67"/>
      <c r="F898" s="16">
        <f t="shared" si="147"/>
        <v>1668.2281907141369</v>
      </c>
      <c r="G898" s="15">
        <f t="shared" si="143"/>
        <v>-7.2275271031220596</v>
      </c>
      <c r="H898" s="16">
        <f t="shared" si="148"/>
        <v>1190.0771551388061</v>
      </c>
      <c r="I898" s="14">
        <f t="shared" si="144"/>
        <v>-7.5556025162926783</v>
      </c>
      <c r="J898" s="63"/>
      <c r="K898" s="15">
        <f t="shared" si="145"/>
        <v>-7.3899999999999988</v>
      </c>
      <c r="L898" s="15">
        <f t="shared" si="146"/>
        <v>0</v>
      </c>
      <c r="M898" s="62"/>
      <c r="N898" s="21">
        <v>1668</v>
      </c>
      <c r="O898" s="21">
        <v>1190</v>
      </c>
      <c r="P898" s="21">
        <f t="shared" si="149"/>
        <v>478</v>
      </c>
      <c r="Q898" s="16">
        <f t="shared" si="150"/>
        <v>139</v>
      </c>
      <c r="R898" s="16">
        <f t="shared" si="151"/>
        <v>297.5</v>
      </c>
      <c r="S898" s="16">
        <f t="shared" si="152"/>
        <v>59.75</v>
      </c>
      <c r="T898" s="15">
        <f t="shared" si="153"/>
        <v>1.710431654676259</v>
      </c>
      <c r="U898"/>
      <c r="V898" s="13"/>
      <c r="W898" s="13"/>
      <c r="X898" s="13"/>
    </row>
    <row r="899" spans="1:24" s="64" customFormat="1" ht="18" customHeight="1" x14ac:dyDescent="0.2">
      <c r="A899" s="13">
        <v>90.974999999999994</v>
      </c>
      <c r="B899" s="14">
        <v>6.6829999999999998</v>
      </c>
      <c r="C899" s="14">
        <v>0.82499999999999996</v>
      </c>
      <c r="D899" s="15">
        <v>-6.81</v>
      </c>
      <c r="E899" s="67"/>
      <c r="F899" s="16">
        <f t="shared" si="147"/>
        <v>1503.8475975975978</v>
      </c>
      <c r="G899" s="15">
        <f t="shared" si="143"/>
        <v>-6.6995605120121864</v>
      </c>
      <c r="H899" s="16">
        <f t="shared" si="148"/>
        <v>1009.1879572473708</v>
      </c>
      <c r="I899" s="14">
        <f t="shared" si="144"/>
        <v>-7.1676508746441341</v>
      </c>
      <c r="J899" s="63"/>
      <c r="K899" s="15">
        <f t="shared" si="145"/>
        <v>-6.81</v>
      </c>
      <c r="L899" s="15">
        <f t="shared" si="146"/>
        <v>0</v>
      </c>
      <c r="M899" s="62"/>
      <c r="N899" s="21">
        <v>1504</v>
      </c>
      <c r="O899" s="21">
        <v>1009</v>
      </c>
      <c r="P899" s="21">
        <f t="shared" si="149"/>
        <v>495</v>
      </c>
      <c r="Q899" s="16">
        <f t="shared" si="150"/>
        <v>125.33333333333333</v>
      </c>
      <c r="R899" s="16">
        <f t="shared" si="151"/>
        <v>252.25</v>
      </c>
      <c r="S899" s="16">
        <f t="shared" si="152"/>
        <v>61.875</v>
      </c>
      <c r="T899" s="15">
        <f t="shared" si="153"/>
        <v>1.5189494680851063</v>
      </c>
      <c r="U899"/>
      <c r="V899" s="13"/>
      <c r="W899" s="13"/>
      <c r="X899" s="13"/>
    </row>
    <row r="900" spans="1:24" s="64" customFormat="1" ht="18" customHeight="1" x14ac:dyDescent="0.2">
      <c r="A900" s="13">
        <v>91.025000000000006</v>
      </c>
      <c r="B900" s="14">
        <v>6.8079999999999998</v>
      </c>
      <c r="C900" s="14">
        <v>0.83299999999999996</v>
      </c>
      <c r="D900" s="15">
        <v>-6.89</v>
      </c>
      <c r="E900" s="67"/>
      <c r="F900" s="16">
        <f t="shared" si="147"/>
        <v>1492.6415797317438</v>
      </c>
      <c r="G900" s="15">
        <f t="shared" si="143"/>
        <v>-6.7214480247666968</v>
      </c>
      <c r="H900" s="16">
        <f t="shared" si="148"/>
        <v>1015.9277083218343</v>
      </c>
      <c r="I900" s="14">
        <f t="shared" si="144"/>
        <v>-7.1845833764541691</v>
      </c>
      <c r="J900" s="63"/>
      <c r="K900" s="15">
        <f t="shared" si="145"/>
        <v>-6.8900000000000023</v>
      </c>
      <c r="L900" s="15">
        <f t="shared" si="146"/>
        <v>0</v>
      </c>
      <c r="M900" s="62"/>
      <c r="N900" s="21">
        <v>1493</v>
      </c>
      <c r="O900" s="21">
        <v>1016</v>
      </c>
      <c r="P900" s="21">
        <f t="shared" si="149"/>
        <v>477</v>
      </c>
      <c r="Q900" s="16">
        <f t="shared" si="150"/>
        <v>124.41666666666667</v>
      </c>
      <c r="R900" s="16">
        <f t="shared" si="151"/>
        <v>254</v>
      </c>
      <c r="S900" s="16">
        <f t="shared" si="152"/>
        <v>59.625</v>
      </c>
      <c r="T900" s="15">
        <f t="shared" si="153"/>
        <v>1.5622906898861353</v>
      </c>
      <c r="U900"/>
      <c r="V900" s="13"/>
      <c r="W900" s="13"/>
      <c r="X900" s="13"/>
    </row>
    <row r="901" spans="1:24" s="64" customFormat="1" ht="18" customHeight="1" x14ac:dyDescent="0.2">
      <c r="A901" s="13">
        <v>91.075000000000003</v>
      </c>
      <c r="B901" s="14">
        <v>5.8079999999999998</v>
      </c>
      <c r="C901" s="14">
        <v>0.76400000000000001</v>
      </c>
      <c r="D901" s="15">
        <v>-6.96</v>
      </c>
      <c r="E901" s="67"/>
      <c r="F901" s="16">
        <f t="shared" si="147"/>
        <v>1595.162253633287</v>
      </c>
      <c r="G901" s="15">
        <f t="shared" si="143"/>
        <v>-6.9173665835699474</v>
      </c>
      <c r="H901" s="16">
        <f t="shared" si="148"/>
        <v>1078.9922611132824</v>
      </c>
      <c r="I901" s="14">
        <f t="shared" si="144"/>
        <v>-7.3327724981619973</v>
      </c>
      <c r="J901" s="63"/>
      <c r="K901" s="15">
        <f t="shared" si="145"/>
        <v>-6.9600000000000017</v>
      </c>
      <c r="L901" s="15">
        <f t="shared" si="146"/>
        <v>0</v>
      </c>
      <c r="M901" s="62"/>
      <c r="N901" s="21">
        <v>1595</v>
      </c>
      <c r="O901" s="21">
        <v>1079</v>
      </c>
      <c r="P901" s="21">
        <f t="shared" si="149"/>
        <v>516</v>
      </c>
      <c r="Q901" s="16">
        <f t="shared" si="150"/>
        <v>132.91666666666666</v>
      </c>
      <c r="R901" s="16">
        <f t="shared" si="151"/>
        <v>269.75</v>
      </c>
      <c r="S901" s="16">
        <f t="shared" si="152"/>
        <v>64.5</v>
      </c>
      <c r="T901" s="15">
        <f t="shared" si="153"/>
        <v>1.5442006269592479</v>
      </c>
      <c r="U901"/>
      <c r="V901" s="13"/>
      <c r="W901" s="13"/>
      <c r="X901" s="13"/>
    </row>
    <row r="902" spans="1:24" s="64" customFormat="1" ht="18" customHeight="1" x14ac:dyDescent="0.2">
      <c r="A902" s="13">
        <v>91.125</v>
      </c>
      <c r="B902" s="14">
        <v>6.2809999999999997</v>
      </c>
      <c r="C902" s="14">
        <v>0.79800000000000004</v>
      </c>
      <c r="D902" s="15">
        <v>-6.84</v>
      </c>
      <c r="E902" s="67"/>
      <c r="F902" s="16">
        <f t="shared" si="147"/>
        <v>1542.9424224918159</v>
      </c>
      <c r="G902" s="15">
        <f t="shared" si="143"/>
        <v>-6.7769835388455011</v>
      </c>
      <c r="H902" s="16">
        <f t="shared" si="148"/>
        <v>1033.2964325988053</v>
      </c>
      <c r="I902" s="14">
        <f t="shared" si="144"/>
        <v>-7.2272013037713672</v>
      </c>
      <c r="J902" s="63"/>
      <c r="K902" s="15">
        <f t="shared" si="145"/>
        <v>-6.839999999999999</v>
      </c>
      <c r="L902" s="15">
        <f t="shared" si="146"/>
        <v>0</v>
      </c>
      <c r="M902" s="62"/>
      <c r="N902" s="21">
        <v>1543</v>
      </c>
      <c r="O902" s="21">
        <v>1033</v>
      </c>
      <c r="P902" s="21">
        <f t="shared" si="149"/>
        <v>510</v>
      </c>
      <c r="Q902" s="16">
        <f t="shared" si="150"/>
        <v>128.58333333333334</v>
      </c>
      <c r="R902" s="16">
        <f t="shared" si="151"/>
        <v>258.25</v>
      </c>
      <c r="S902" s="16">
        <f t="shared" si="152"/>
        <v>63.75</v>
      </c>
      <c r="T902" s="15">
        <f t="shared" si="153"/>
        <v>1.5126377187297471</v>
      </c>
      <c r="U902"/>
      <c r="V902" s="13"/>
      <c r="W902" s="13"/>
      <c r="X902" s="13"/>
    </row>
    <row r="903" spans="1:24" s="64" customFormat="1" ht="18" customHeight="1" x14ac:dyDescent="0.2">
      <c r="A903" s="13">
        <v>91.174999999999997</v>
      </c>
      <c r="B903" s="14">
        <v>7.6909999999999998</v>
      </c>
      <c r="C903" s="14">
        <v>0.88600000000000001</v>
      </c>
      <c r="D903" s="15">
        <v>-6.49</v>
      </c>
      <c r="E903" s="67"/>
      <c r="F903" s="16">
        <f t="shared" si="147"/>
        <v>1422.4214450559205</v>
      </c>
      <c r="G903" s="15">
        <f t="shared" si="143"/>
        <v>-6.3983375863635281</v>
      </c>
      <c r="H903" s="16">
        <f t="shared" si="148"/>
        <v>922.06505023673708</v>
      </c>
      <c r="I903" s="14">
        <f t="shared" si="144"/>
        <v>-6.9264877642432374</v>
      </c>
      <c r="J903" s="63"/>
      <c r="K903" s="15">
        <f t="shared" si="145"/>
        <v>-6.490000000000002</v>
      </c>
      <c r="L903" s="15">
        <f t="shared" si="146"/>
        <v>0</v>
      </c>
      <c r="M903" s="62"/>
      <c r="N903" s="21">
        <v>1422</v>
      </c>
      <c r="O903" s="21">
        <v>922</v>
      </c>
      <c r="P903" s="21">
        <f t="shared" si="149"/>
        <v>500</v>
      </c>
      <c r="Q903" s="16">
        <f t="shared" si="150"/>
        <v>118.5</v>
      </c>
      <c r="R903" s="16">
        <f t="shared" si="151"/>
        <v>230.5</v>
      </c>
      <c r="S903" s="16">
        <f t="shared" si="152"/>
        <v>62.5</v>
      </c>
      <c r="T903" s="15">
        <f t="shared" si="153"/>
        <v>1.4177215189873418</v>
      </c>
      <c r="U903"/>
      <c r="V903" s="13"/>
      <c r="W903" s="13"/>
      <c r="X903" s="13"/>
    </row>
    <row r="904" spans="1:24" s="64" customFormat="1" ht="18" customHeight="1" x14ac:dyDescent="0.2">
      <c r="A904" s="13">
        <v>91.224999999999994</v>
      </c>
      <c r="B904" s="14">
        <v>7.0149999999999997</v>
      </c>
      <c r="C904" s="14">
        <v>0.84599999999999997</v>
      </c>
      <c r="D904" s="15">
        <v>-6.74</v>
      </c>
      <c r="E904" s="67"/>
      <c r="F904" s="16">
        <f t="shared" si="147"/>
        <v>1474.7837290631328</v>
      </c>
      <c r="G904" s="15">
        <f t="shared" si="143"/>
        <v>-6.6166594271222676</v>
      </c>
      <c r="H904" s="16">
        <f t="shared" si="148"/>
        <v>984.18465799992271</v>
      </c>
      <c r="I904" s="14">
        <f t="shared" si="144"/>
        <v>-7.1028082168700077</v>
      </c>
      <c r="J904" s="63"/>
      <c r="K904" s="15">
        <f t="shared" si="145"/>
        <v>-6.7399999999999993</v>
      </c>
      <c r="L904" s="15">
        <f t="shared" si="146"/>
        <v>0</v>
      </c>
      <c r="M904" s="62"/>
      <c r="N904" s="21">
        <v>1475</v>
      </c>
      <c r="O904" s="21">
        <v>984</v>
      </c>
      <c r="P904" s="21">
        <f t="shared" si="149"/>
        <v>491</v>
      </c>
      <c r="Q904" s="16">
        <f t="shared" si="150"/>
        <v>122.91666666666667</v>
      </c>
      <c r="R904" s="16">
        <f t="shared" si="151"/>
        <v>246</v>
      </c>
      <c r="S904" s="16">
        <f t="shared" si="152"/>
        <v>61.375</v>
      </c>
      <c r="T904" s="15">
        <f t="shared" si="153"/>
        <v>1.5020338983050847</v>
      </c>
      <c r="U904"/>
      <c r="V904" s="13"/>
      <c r="W904" s="13"/>
      <c r="X904" s="13"/>
    </row>
    <row r="905" spans="1:24" s="64" customFormat="1" ht="18" customHeight="1" x14ac:dyDescent="0.2">
      <c r="A905" s="13">
        <v>91.275000000000006</v>
      </c>
      <c r="B905" s="14">
        <v>8.3559999999999999</v>
      </c>
      <c r="C905" s="14">
        <v>0.92200000000000004</v>
      </c>
      <c r="D905" s="15">
        <v>-6.28</v>
      </c>
      <c r="E905" s="67"/>
      <c r="F905" s="16">
        <f t="shared" si="147"/>
        <v>1378.3760536728023</v>
      </c>
      <c r="G905" s="15">
        <f t="shared" si="143"/>
        <v>-6.2080635875206367</v>
      </c>
      <c r="H905" s="16">
        <f t="shared" si="148"/>
        <v>871.93924997115164</v>
      </c>
      <c r="I905" s="14">
        <f t="shared" si="144"/>
        <v>-6.7658951124344719</v>
      </c>
      <c r="J905" s="63"/>
      <c r="K905" s="15">
        <f t="shared" si="145"/>
        <v>-6.28</v>
      </c>
      <c r="L905" s="15">
        <f t="shared" si="146"/>
        <v>0</v>
      </c>
      <c r="M905" s="62"/>
      <c r="N905" s="21">
        <v>1378</v>
      </c>
      <c r="O905" s="21">
        <v>872</v>
      </c>
      <c r="P905" s="21">
        <f t="shared" si="149"/>
        <v>506</v>
      </c>
      <c r="Q905" s="16">
        <f t="shared" si="150"/>
        <v>114.83333333333333</v>
      </c>
      <c r="R905" s="16">
        <f t="shared" si="151"/>
        <v>218</v>
      </c>
      <c r="S905" s="16">
        <f t="shared" si="152"/>
        <v>63.25</v>
      </c>
      <c r="T905" s="15">
        <f t="shared" si="153"/>
        <v>1.3476052249637156</v>
      </c>
      <c r="U905"/>
      <c r="V905" s="13"/>
      <c r="W905" s="13"/>
      <c r="X905" s="13"/>
    </row>
    <row r="906" spans="1:24" s="64" customFormat="1" ht="18" customHeight="1" x14ac:dyDescent="0.2">
      <c r="A906" s="13">
        <v>91.325000000000003</v>
      </c>
      <c r="B906" s="14">
        <v>6.2519999999999998</v>
      </c>
      <c r="C906" s="14">
        <v>0.79600000000000004</v>
      </c>
      <c r="D906" s="15">
        <v>-7.16</v>
      </c>
      <c r="E906" s="67"/>
      <c r="F906" s="16">
        <f t="shared" si="147"/>
        <v>1545.9193517267993</v>
      </c>
      <c r="G906" s="15">
        <f t="shared" si="143"/>
        <v>-6.9372259666541121</v>
      </c>
      <c r="H906" s="16">
        <f t="shared" si="148"/>
        <v>1085.6732361018817</v>
      </c>
      <c r="I906" s="14">
        <f t="shared" si="144"/>
        <v>-7.3474629286723232</v>
      </c>
      <c r="J906" s="63"/>
      <c r="K906" s="15">
        <f t="shared" si="145"/>
        <v>-7.1600000000000037</v>
      </c>
      <c r="L906" s="15">
        <f t="shared" si="146"/>
        <v>0</v>
      </c>
      <c r="M906" s="62"/>
      <c r="N906" s="21">
        <v>1546</v>
      </c>
      <c r="O906" s="21">
        <v>1086</v>
      </c>
      <c r="P906" s="21">
        <f t="shared" si="149"/>
        <v>460</v>
      </c>
      <c r="Q906" s="16">
        <f t="shared" si="150"/>
        <v>128.83333333333334</v>
      </c>
      <c r="R906" s="16">
        <f t="shared" si="151"/>
        <v>271.5</v>
      </c>
      <c r="S906" s="16">
        <f t="shared" si="152"/>
        <v>57.5</v>
      </c>
      <c r="T906" s="15">
        <f t="shared" si="153"/>
        <v>1.6610608020698576</v>
      </c>
      <c r="U906"/>
      <c r="V906" s="13"/>
      <c r="W906" s="13"/>
      <c r="X906" s="13"/>
    </row>
    <row r="907" spans="1:24" s="64" customFormat="1" ht="18" customHeight="1" x14ac:dyDescent="0.2">
      <c r="A907" s="23">
        <v>91.375</v>
      </c>
      <c r="B907" s="24">
        <v>6.4710000000000001</v>
      </c>
      <c r="C907" s="24">
        <v>0.81100000000000005</v>
      </c>
      <c r="D907" s="25">
        <v>-7.05</v>
      </c>
      <c r="E907" s="68"/>
      <c r="F907" s="26">
        <f t="shared" si="147"/>
        <v>1523.8683910232025</v>
      </c>
      <c r="G907" s="25">
        <f t="shared" si="143"/>
        <v>-6.8499589750358485</v>
      </c>
      <c r="H907" s="26">
        <f t="shared" si="148"/>
        <v>1056.7217463649356</v>
      </c>
      <c r="I907" s="24">
        <f t="shared" si="144"/>
        <v>-7.2824614437427737</v>
      </c>
      <c r="J907" s="69"/>
      <c r="K907" s="25">
        <f t="shared" si="145"/>
        <v>-7.0500000000000007</v>
      </c>
      <c r="L907" s="25">
        <f t="shared" si="146"/>
        <v>0</v>
      </c>
      <c r="M907" s="70"/>
      <c r="N907" s="27">
        <v>1524</v>
      </c>
      <c r="O907" s="27">
        <v>1057</v>
      </c>
      <c r="P907" s="27">
        <f t="shared" si="149"/>
        <v>467</v>
      </c>
      <c r="Q907" s="26">
        <f t="shared" si="150"/>
        <v>127</v>
      </c>
      <c r="R907" s="26">
        <f t="shared" si="151"/>
        <v>264.25</v>
      </c>
      <c r="S907" s="26">
        <f t="shared" si="152"/>
        <v>58.375</v>
      </c>
      <c r="T907" s="25">
        <f t="shared" si="153"/>
        <v>1.6210629921259843</v>
      </c>
      <c r="U907"/>
      <c r="V907" s="13"/>
      <c r="W907" s="13"/>
      <c r="X907" s="13"/>
    </row>
    <row r="908" spans="1:24" x14ac:dyDescent="0.2">
      <c r="A908"/>
      <c r="B908"/>
      <c r="C908"/>
      <c r="D908"/>
      <c r="E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V908"/>
      <c r="W908"/>
      <c r="X908"/>
    </row>
    <row r="909" spans="1:24" x14ac:dyDescent="0.2">
      <c r="A909"/>
      <c r="B909"/>
      <c r="C909"/>
      <c r="D909"/>
      <c r="E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V909"/>
      <c r="W909"/>
      <c r="X909"/>
    </row>
    <row r="910" spans="1:24" x14ac:dyDescent="0.2">
      <c r="A910"/>
      <c r="B910"/>
      <c r="C910"/>
      <c r="D910"/>
      <c r="E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V910"/>
      <c r="W910"/>
      <c r="X910"/>
    </row>
    <row r="911" spans="1:24" x14ac:dyDescent="0.2">
      <c r="A911"/>
      <c r="B911"/>
      <c r="C911"/>
      <c r="D911"/>
      <c r="E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V911"/>
      <c r="W911"/>
      <c r="X911"/>
    </row>
    <row r="912" spans="1:24" x14ac:dyDescent="0.2">
      <c r="A912"/>
      <c r="B912"/>
      <c r="C912"/>
      <c r="D912"/>
      <c r="E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V912"/>
      <c r="W912"/>
      <c r="X912"/>
    </row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spans="1:24" x14ac:dyDescent="0.2">
      <c r="A1009"/>
      <c r="B1009"/>
      <c r="C1009"/>
      <c r="D1009"/>
      <c r="E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V1009"/>
      <c r="W1009"/>
      <c r="X1009"/>
    </row>
    <row r="1010" spans="1:24" x14ac:dyDescent="0.2">
      <c r="A1010"/>
      <c r="B1010"/>
      <c r="C1010"/>
      <c r="D1010"/>
      <c r="E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V1010"/>
      <c r="W1010"/>
      <c r="X1010"/>
    </row>
    <row r="1011" spans="1:24" x14ac:dyDescent="0.2">
      <c r="A1011"/>
      <c r="B1011"/>
      <c r="C1011"/>
      <c r="D1011"/>
      <c r="E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V1011"/>
      <c r="W1011"/>
      <c r="X1011"/>
    </row>
    <row r="1012" spans="1:24" x14ac:dyDescent="0.2">
      <c r="A1012"/>
      <c r="B1012"/>
      <c r="C1012"/>
      <c r="D1012"/>
      <c r="E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V1012"/>
      <c r="W1012"/>
      <c r="X1012"/>
    </row>
    <row r="1013" spans="1:24" x14ac:dyDescent="0.2">
      <c r="A1013"/>
      <c r="B1013"/>
      <c r="C1013"/>
      <c r="D1013"/>
      <c r="E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V1013"/>
      <c r="W1013"/>
      <c r="X1013"/>
    </row>
    <row r="1014" spans="1:24" x14ac:dyDescent="0.2">
      <c r="A1014"/>
      <c r="B1014"/>
      <c r="C1014"/>
      <c r="D1014"/>
      <c r="E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V1014"/>
      <c r="W1014"/>
      <c r="X1014"/>
    </row>
    <row r="1015" spans="1:24" x14ac:dyDescent="0.2">
      <c r="A1015"/>
      <c r="B1015"/>
      <c r="C1015"/>
      <c r="D1015"/>
      <c r="E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V1015"/>
      <c r="W1015"/>
      <c r="X1015"/>
    </row>
    <row r="1016" spans="1:24" x14ac:dyDescent="0.2">
      <c r="A1016"/>
      <c r="B1016"/>
      <c r="C1016"/>
      <c r="D1016"/>
      <c r="E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V1016"/>
      <c r="W1016"/>
      <c r="X1016"/>
    </row>
    <row r="1017" spans="1:24" x14ac:dyDescent="0.2">
      <c r="A1017"/>
      <c r="B1017"/>
      <c r="C1017"/>
      <c r="D1017"/>
      <c r="E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V1017"/>
      <c r="W1017"/>
      <c r="X1017"/>
    </row>
    <row r="1018" spans="1:24" x14ac:dyDescent="0.2">
      <c r="A1018"/>
      <c r="B1018"/>
      <c r="C1018"/>
      <c r="D1018"/>
      <c r="E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V1018"/>
      <c r="W1018"/>
      <c r="X1018"/>
    </row>
    <row r="1019" spans="1:24" x14ac:dyDescent="0.2">
      <c r="A1019"/>
      <c r="B1019"/>
      <c r="C1019"/>
      <c r="D1019"/>
      <c r="E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V1019"/>
      <c r="W1019"/>
      <c r="X1019"/>
    </row>
    <row r="1020" spans="1:24" x14ac:dyDescent="0.2">
      <c r="A1020"/>
      <c r="B1020"/>
      <c r="C1020"/>
      <c r="D1020"/>
      <c r="E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V1020"/>
      <c r="W1020"/>
      <c r="X1020"/>
    </row>
    <row r="1021" spans="1:24" s="48" customFormat="1" x14ac:dyDescent="0.2">
      <c r="A1021" s="71"/>
      <c r="B1021" s="71"/>
      <c r="C1021" s="71"/>
      <c r="D1021" s="71"/>
      <c r="G1021" s="44"/>
      <c r="H1021" s="44"/>
      <c r="I1021" s="44"/>
      <c r="J1021" s="44"/>
      <c r="K1021" s="44"/>
      <c r="L1021" s="44"/>
      <c r="M1021" s="44"/>
      <c r="N1021" s="44"/>
      <c r="O1021" s="44"/>
      <c r="P1021" s="44"/>
      <c r="Q1021" s="44"/>
      <c r="R1021" s="44"/>
      <c r="S1021" s="44"/>
      <c r="T1021" s="44"/>
      <c r="U1021"/>
      <c r="V1021" s="44"/>
      <c r="W1021" s="44"/>
      <c r="X1021" s="44"/>
    </row>
    <row r="1022" spans="1:24" s="48" customFormat="1" x14ac:dyDescent="0.2">
      <c r="A1022" s="71"/>
      <c r="B1022" s="71"/>
      <c r="C1022" s="71"/>
      <c r="D1022" s="71"/>
      <c r="G1022" s="44"/>
      <c r="H1022" s="44"/>
      <c r="I1022" s="44"/>
      <c r="J1022" s="44"/>
      <c r="K1022" s="44"/>
      <c r="L1022" s="44"/>
      <c r="M1022" s="44"/>
      <c r="N1022" s="44"/>
      <c r="O1022" s="44"/>
      <c r="P1022" s="44"/>
      <c r="Q1022" s="44"/>
      <c r="R1022" s="44"/>
      <c r="S1022" s="44"/>
      <c r="T1022" s="44"/>
      <c r="U1022"/>
      <c r="V1022" s="44"/>
      <c r="W1022" s="44"/>
      <c r="X1022" s="44"/>
    </row>
    <row r="1023" spans="1:24" s="48" customFormat="1" x14ac:dyDescent="0.2">
      <c r="A1023" s="71"/>
      <c r="B1023" s="71"/>
      <c r="C1023" s="71"/>
      <c r="D1023" s="71"/>
      <c r="G1023" s="44"/>
      <c r="H1023" s="44"/>
      <c r="I1023" s="44"/>
      <c r="J1023" s="44"/>
      <c r="K1023" s="44"/>
      <c r="L1023" s="44"/>
      <c r="M1023" s="44"/>
      <c r="N1023" s="44"/>
      <c r="O1023" s="44"/>
      <c r="P1023" s="44"/>
      <c r="Q1023" s="44"/>
      <c r="R1023" s="44"/>
      <c r="S1023" s="44"/>
      <c r="T1023" s="44"/>
      <c r="U1023"/>
      <c r="V1023" s="44"/>
      <c r="W1023" s="44"/>
      <c r="X1023" s="44"/>
    </row>
    <row r="1024" spans="1:24" s="48" customFormat="1" x14ac:dyDescent="0.2">
      <c r="A1024" s="71"/>
      <c r="B1024" s="71"/>
      <c r="C1024" s="71"/>
      <c r="D1024" s="71"/>
      <c r="G1024" s="44"/>
      <c r="H1024" s="44"/>
      <c r="I1024" s="44"/>
      <c r="J1024" s="44"/>
      <c r="K1024" s="44"/>
      <c r="L1024" s="44"/>
      <c r="M1024" s="44"/>
      <c r="N1024" s="44"/>
      <c r="O1024" s="44"/>
      <c r="P1024" s="44"/>
      <c r="Q1024" s="44"/>
      <c r="R1024" s="44"/>
      <c r="S1024" s="44"/>
      <c r="T1024" s="44"/>
      <c r="U1024"/>
      <c r="V1024" s="44"/>
      <c r="W1024" s="44"/>
      <c r="X1024" s="44"/>
    </row>
    <row r="1025" spans="1:24" s="48" customFormat="1" x14ac:dyDescent="0.2">
      <c r="A1025" s="71"/>
      <c r="B1025" s="71"/>
      <c r="C1025" s="71"/>
      <c r="D1025" s="71"/>
      <c r="G1025" s="44"/>
      <c r="H1025" s="44"/>
      <c r="I1025" s="44"/>
      <c r="J1025" s="44"/>
      <c r="K1025" s="44"/>
      <c r="L1025" s="44"/>
      <c r="M1025" s="44"/>
      <c r="N1025" s="44"/>
      <c r="O1025" s="44"/>
      <c r="P1025" s="44"/>
      <c r="Q1025" s="44"/>
      <c r="R1025" s="44"/>
      <c r="S1025" s="44"/>
      <c r="T1025" s="44"/>
      <c r="U1025"/>
      <c r="V1025" s="44"/>
      <c r="W1025" s="44"/>
      <c r="X1025" s="44"/>
    </row>
    <row r="1026" spans="1:24" s="48" customFormat="1" x14ac:dyDescent="0.2">
      <c r="A1026" s="71"/>
      <c r="B1026" s="71"/>
      <c r="C1026" s="71"/>
      <c r="D1026" s="71"/>
      <c r="G1026" s="44"/>
      <c r="H1026" s="44"/>
      <c r="I1026" s="44"/>
      <c r="J1026" s="44"/>
      <c r="K1026" s="44"/>
      <c r="L1026" s="44"/>
      <c r="M1026" s="44"/>
      <c r="N1026" s="44"/>
      <c r="O1026" s="44"/>
      <c r="P1026" s="44"/>
      <c r="Q1026" s="44"/>
      <c r="R1026" s="44"/>
      <c r="S1026" s="44"/>
      <c r="T1026" s="44"/>
      <c r="U1026"/>
      <c r="V1026" s="44"/>
      <c r="W1026" s="44"/>
      <c r="X1026" s="44"/>
    </row>
    <row r="1027" spans="1:24" s="48" customFormat="1" x14ac:dyDescent="0.2">
      <c r="A1027" s="71"/>
      <c r="B1027" s="71"/>
      <c r="C1027" s="71"/>
      <c r="D1027" s="71"/>
      <c r="G1027" s="44"/>
      <c r="H1027" s="44"/>
      <c r="I1027" s="44"/>
      <c r="J1027" s="44"/>
      <c r="K1027" s="44"/>
      <c r="L1027" s="44"/>
      <c r="M1027" s="44"/>
      <c r="N1027" s="44"/>
      <c r="O1027" s="44"/>
      <c r="P1027" s="44"/>
      <c r="Q1027" s="44"/>
      <c r="R1027" s="44"/>
      <c r="S1027" s="44"/>
      <c r="T1027" s="44"/>
      <c r="U1027"/>
      <c r="V1027" s="44"/>
      <c r="W1027" s="44"/>
      <c r="X1027" s="44"/>
    </row>
    <row r="1028" spans="1:24" s="48" customFormat="1" x14ac:dyDescent="0.2">
      <c r="A1028" s="71"/>
      <c r="B1028" s="71"/>
      <c r="C1028" s="71"/>
      <c r="D1028" s="71"/>
      <c r="G1028" s="44"/>
      <c r="H1028" s="44"/>
      <c r="I1028" s="44"/>
      <c r="J1028" s="44"/>
      <c r="K1028" s="44"/>
      <c r="L1028" s="44"/>
      <c r="M1028" s="44"/>
      <c r="N1028" s="44"/>
      <c r="O1028" s="44"/>
      <c r="P1028" s="44"/>
      <c r="Q1028" s="44"/>
      <c r="R1028" s="44"/>
      <c r="S1028" s="44"/>
      <c r="T1028" s="44"/>
      <c r="U1028"/>
      <c r="V1028" s="44"/>
      <c r="W1028" s="44"/>
      <c r="X1028" s="44"/>
    </row>
    <row r="1029" spans="1:24" s="48" customFormat="1" x14ac:dyDescent="0.2">
      <c r="A1029" s="71"/>
      <c r="B1029" s="71"/>
      <c r="C1029" s="71"/>
      <c r="D1029" s="71"/>
      <c r="G1029" s="44"/>
      <c r="H1029" s="44"/>
      <c r="I1029" s="44"/>
      <c r="J1029" s="44"/>
      <c r="K1029" s="44"/>
      <c r="L1029" s="44"/>
      <c r="M1029" s="44"/>
      <c r="N1029" s="44"/>
      <c r="O1029" s="44"/>
      <c r="P1029" s="44"/>
      <c r="Q1029" s="44"/>
      <c r="R1029" s="44"/>
      <c r="S1029" s="44"/>
      <c r="T1029" s="44"/>
      <c r="U1029"/>
      <c r="V1029" s="44"/>
      <c r="W1029" s="44"/>
      <c r="X1029" s="44"/>
    </row>
    <row r="1030" spans="1:24" s="48" customFormat="1" x14ac:dyDescent="0.2">
      <c r="A1030" s="71"/>
      <c r="B1030" s="71"/>
      <c r="C1030" s="71"/>
      <c r="D1030" s="71"/>
      <c r="G1030" s="44"/>
      <c r="H1030" s="44"/>
      <c r="I1030" s="44"/>
      <c r="J1030" s="44"/>
      <c r="K1030" s="44"/>
      <c r="L1030" s="44"/>
      <c r="M1030" s="44"/>
      <c r="N1030" s="44"/>
      <c r="O1030" s="44"/>
      <c r="P1030" s="44"/>
      <c r="Q1030" s="44"/>
      <c r="R1030" s="44"/>
      <c r="S1030" s="44"/>
      <c r="T1030" s="44"/>
      <c r="U1030"/>
      <c r="V1030" s="44"/>
      <c r="W1030" s="44"/>
      <c r="X1030" s="44"/>
    </row>
    <row r="1031" spans="1:24" s="48" customFormat="1" x14ac:dyDescent="0.2">
      <c r="A1031" s="71"/>
      <c r="B1031" s="71"/>
      <c r="C1031" s="71"/>
      <c r="D1031" s="71"/>
      <c r="G1031" s="44"/>
      <c r="H1031" s="44"/>
      <c r="I1031" s="44"/>
      <c r="J1031" s="44"/>
      <c r="K1031" s="44"/>
      <c r="L1031" s="44"/>
      <c r="M1031" s="44"/>
      <c r="N1031" s="44"/>
      <c r="O1031" s="44"/>
      <c r="P1031" s="44"/>
      <c r="Q1031" s="44"/>
      <c r="R1031" s="44"/>
      <c r="S1031" s="44"/>
      <c r="T1031" s="44"/>
      <c r="U1031"/>
      <c r="V1031" s="44"/>
      <c r="W1031" s="44"/>
      <c r="X1031" s="44"/>
    </row>
    <row r="1032" spans="1:24" s="48" customFormat="1" x14ac:dyDescent="0.2">
      <c r="A1032" s="71"/>
      <c r="B1032" s="71"/>
      <c r="C1032" s="71"/>
      <c r="D1032" s="71"/>
      <c r="G1032" s="44"/>
      <c r="H1032" s="44"/>
      <c r="I1032" s="44"/>
      <c r="J1032" s="44"/>
      <c r="K1032" s="44"/>
      <c r="L1032" s="44"/>
      <c r="M1032" s="44"/>
      <c r="N1032" s="44"/>
      <c r="O1032" s="44"/>
      <c r="P1032" s="44"/>
      <c r="Q1032" s="44"/>
      <c r="R1032" s="44"/>
      <c r="S1032" s="44"/>
      <c r="T1032" s="44"/>
      <c r="U1032"/>
      <c r="V1032" s="44"/>
      <c r="W1032" s="44"/>
      <c r="X1032" s="44"/>
    </row>
    <row r="1033" spans="1:24" s="48" customFormat="1" x14ac:dyDescent="0.2">
      <c r="A1033" s="71"/>
      <c r="B1033" s="71"/>
      <c r="C1033" s="71"/>
      <c r="D1033" s="71"/>
      <c r="G1033" s="44"/>
      <c r="H1033" s="44"/>
      <c r="I1033" s="44"/>
      <c r="J1033" s="44"/>
      <c r="K1033" s="44"/>
      <c r="L1033" s="44"/>
      <c r="M1033" s="44"/>
      <c r="N1033" s="44"/>
      <c r="O1033" s="44"/>
      <c r="P1033" s="44"/>
      <c r="Q1033" s="44"/>
      <c r="R1033" s="44"/>
      <c r="S1033" s="44"/>
      <c r="T1033" s="44"/>
      <c r="U1033"/>
      <c r="V1033" s="44"/>
      <c r="W1033" s="44"/>
      <c r="X1033" s="44"/>
    </row>
    <row r="1034" spans="1:24" s="48" customFormat="1" x14ac:dyDescent="0.2">
      <c r="A1034" s="71"/>
      <c r="B1034" s="71"/>
      <c r="C1034" s="71"/>
      <c r="D1034" s="71"/>
      <c r="G1034" s="44"/>
      <c r="H1034" s="44"/>
      <c r="I1034" s="44"/>
      <c r="J1034" s="44"/>
      <c r="K1034" s="44"/>
      <c r="L1034" s="44"/>
      <c r="M1034" s="44"/>
      <c r="N1034" s="44"/>
      <c r="O1034" s="44"/>
      <c r="P1034" s="44"/>
      <c r="Q1034" s="44"/>
      <c r="R1034" s="44"/>
      <c r="S1034" s="44"/>
      <c r="T1034" s="44"/>
      <c r="U1034"/>
      <c r="V1034" s="44"/>
      <c r="W1034" s="44"/>
      <c r="X1034" s="44"/>
    </row>
    <row r="1035" spans="1:24" s="48" customFormat="1" x14ac:dyDescent="0.2">
      <c r="A1035" s="71"/>
      <c r="B1035" s="71"/>
      <c r="C1035" s="71"/>
      <c r="D1035" s="71"/>
      <c r="G1035" s="44"/>
      <c r="H1035" s="44"/>
      <c r="I1035" s="44"/>
      <c r="J1035" s="44"/>
      <c r="K1035" s="44"/>
      <c r="L1035" s="44"/>
      <c r="M1035" s="44"/>
      <c r="N1035" s="44"/>
      <c r="O1035" s="44"/>
      <c r="P1035" s="44"/>
      <c r="Q1035" s="44"/>
      <c r="R1035" s="44"/>
      <c r="S1035" s="44"/>
      <c r="T1035" s="44"/>
      <c r="U1035"/>
      <c r="V1035" s="44"/>
      <c r="W1035" s="44"/>
      <c r="X1035" s="44"/>
    </row>
    <row r="1036" spans="1:24" s="48" customFormat="1" x14ac:dyDescent="0.2">
      <c r="A1036" s="71"/>
      <c r="B1036" s="71"/>
      <c r="C1036" s="71"/>
      <c r="D1036" s="71"/>
      <c r="G1036" s="44"/>
      <c r="H1036" s="44"/>
      <c r="I1036" s="44"/>
      <c r="J1036" s="44"/>
      <c r="K1036" s="44"/>
      <c r="L1036" s="44"/>
      <c r="M1036" s="44"/>
      <c r="N1036" s="44"/>
      <c r="O1036" s="44"/>
      <c r="P1036" s="44"/>
      <c r="Q1036" s="44"/>
      <c r="R1036" s="44"/>
      <c r="S1036" s="44"/>
      <c r="T1036" s="44"/>
      <c r="U1036"/>
      <c r="V1036" s="44"/>
      <c r="W1036" s="44"/>
      <c r="X1036" s="44"/>
    </row>
    <row r="1037" spans="1:24" s="48" customFormat="1" x14ac:dyDescent="0.2">
      <c r="A1037" s="71"/>
      <c r="B1037" s="71"/>
      <c r="C1037" s="71"/>
      <c r="D1037" s="71"/>
      <c r="G1037" s="44"/>
      <c r="H1037" s="44"/>
      <c r="I1037" s="44"/>
      <c r="J1037" s="44"/>
      <c r="K1037" s="44"/>
      <c r="L1037" s="44"/>
      <c r="M1037" s="44"/>
      <c r="N1037" s="44"/>
      <c r="O1037" s="44"/>
      <c r="P1037" s="44"/>
      <c r="Q1037" s="44"/>
      <c r="R1037" s="44"/>
      <c r="S1037" s="44"/>
      <c r="T1037" s="44"/>
      <c r="U1037"/>
      <c r="V1037" s="44"/>
      <c r="W1037" s="44"/>
      <c r="X1037" s="44"/>
    </row>
    <row r="1038" spans="1:24" s="48" customFormat="1" x14ac:dyDescent="0.2">
      <c r="A1038" s="71"/>
      <c r="B1038" s="71"/>
      <c r="C1038" s="71"/>
      <c r="D1038" s="71"/>
      <c r="G1038" s="44"/>
      <c r="H1038" s="44"/>
      <c r="I1038" s="44"/>
      <c r="J1038" s="44"/>
      <c r="K1038" s="44"/>
      <c r="L1038" s="44"/>
      <c r="M1038" s="44"/>
      <c r="N1038" s="44"/>
      <c r="O1038" s="44"/>
      <c r="P1038" s="44"/>
      <c r="Q1038" s="44"/>
      <c r="R1038" s="44"/>
      <c r="S1038" s="44"/>
      <c r="T1038" s="44"/>
      <c r="U1038"/>
      <c r="V1038" s="44"/>
      <c r="W1038" s="44"/>
      <c r="X1038" s="44"/>
    </row>
    <row r="1039" spans="1:24" s="48" customFormat="1" x14ac:dyDescent="0.2">
      <c r="A1039" s="71"/>
      <c r="B1039" s="71"/>
      <c r="C1039" s="71"/>
      <c r="D1039" s="71"/>
      <c r="G1039" s="44"/>
      <c r="H1039" s="44"/>
      <c r="I1039" s="44"/>
      <c r="J1039" s="44"/>
      <c r="K1039" s="44"/>
      <c r="L1039" s="44"/>
      <c r="M1039" s="44"/>
      <c r="N1039" s="44"/>
      <c r="O1039" s="44"/>
      <c r="P1039" s="44"/>
      <c r="Q1039" s="44"/>
      <c r="R1039" s="44"/>
      <c r="S1039" s="44"/>
      <c r="T1039" s="44"/>
      <c r="U1039"/>
      <c r="V1039" s="44"/>
      <c r="W1039" s="44"/>
      <c r="X1039" s="44"/>
    </row>
    <row r="1040" spans="1:24" s="48" customFormat="1" x14ac:dyDescent="0.2">
      <c r="A1040" s="71"/>
      <c r="B1040" s="71"/>
      <c r="C1040" s="71"/>
      <c r="D1040" s="71"/>
      <c r="G1040" s="44"/>
      <c r="H1040" s="44"/>
      <c r="I1040" s="44"/>
      <c r="J1040" s="44"/>
      <c r="K1040" s="44"/>
      <c r="L1040" s="44"/>
      <c r="M1040" s="44"/>
      <c r="N1040" s="44"/>
      <c r="O1040" s="44"/>
      <c r="P1040" s="44"/>
      <c r="Q1040" s="44"/>
      <c r="R1040" s="44"/>
      <c r="S1040" s="44"/>
      <c r="T1040" s="44"/>
      <c r="U1040"/>
      <c r="V1040" s="44"/>
      <c r="W1040" s="44"/>
      <c r="X1040" s="44"/>
    </row>
    <row r="1041" spans="1:24" s="48" customFormat="1" x14ac:dyDescent="0.2">
      <c r="A1041" s="71"/>
      <c r="B1041" s="71"/>
      <c r="C1041" s="71"/>
      <c r="D1041" s="71"/>
      <c r="G1041" s="44"/>
      <c r="H1041" s="44"/>
      <c r="I1041" s="44"/>
      <c r="J1041" s="44"/>
      <c r="K1041" s="44"/>
      <c r="L1041" s="44"/>
      <c r="M1041" s="44"/>
      <c r="N1041" s="44"/>
      <c r="O1041" s="44"/>
      <c r="P1041" s="44"/>
      <c r="Q1041" s="44"/>
      <c r="R1041" s="44"/>
      <c r="S1041" s="44"/>
      <c r="T1041" s="44"/>
      <c r="U1041"/>
      <c r="V1041" s="44"/>
      <c r="W1041" s="44"/>
      <c r="X1041" s="44"/>
    </row>
    <row r="1042" spans="1:24" s="48" customFormat="1" x14ac:dyDescent="0.2">
      <c r="A1042" s="71"/>
      <c r="B1042" s="71"/>
      <c r="C1042" s="71"/>
      <c r="D1042" s="71"/>
      <c r="G1042" s="44"/>
      <c r="H1042" s="44"/>
      <c r="I1042" s="44"/>
      <c r="J1042" s="44"/>
      <c r="K1042" s="44"/>
      <c r="L1042" s="44"/>
      <c r="M1042" s="44"/>
      <c r="N1042" s="44"/>
      <c r="O1042" s="44"/>
      <c r="P1042" s="44"/>
      <c r="Q1042" s="44"/>
      <c r="R1042" s="44"/>
      <c r="S1042" s="44"/>
      <c r="T1042" s="44"/>
      <c r="U1042"/>
      <c r="V1042" s="44"/>
      <c r="W1042" s="44"/>
      <c r="X1042" s="44"/>
    </row>
    <row r="1043" spans="1:24" s="48" customFormat="1" x14ac:dyDescent="0.2">
      <c r="A1043" s="71"/>
      <c r="B1043" s="71"/>
      <c r="C1043" s="71"/>
      <c r="D1043" s="71"/>
      <c r="G1043" s="44"/>
      <c r="H1043" s="44"/>
      <c r="I1043" s="44"/>
      <c r="J1043" s="44"/>
      <c r="K1043" s="44"/>
      <c r="L1043" s="44"/>
      <c r="M1043" s="44"/>
      <c r="N1043" s="44"/>
      <c r="O1043" s="44"/>
      <c r="P1043" s="44"/>
      <c r="Q1043" s="44"/>
      <c r="R1043" s="44"/>
      <c r="S1043" s="44"/>
      <c r="T1043" s="44"/>
      <c r="U1043"/>
      <c r="V1043" s="44"/>
      <c r="W1043" s="44"/>
      <c r="X1043" s="44"/>
    </row>
    <row r="1044" spans="1:24" s="48" customFormat="1" x14ac:dyDescent="0.2">
      <c r="A1044" s="71"/>
      <c r="B1044" s="71"/>
      <c r="C1044" s="71"/>
      <c r="D1044" s="71"/>
      <c r="G1044" s="44"/>
      <c r="H1044" s="44"/>
      <c r="I1044" s="44"/>
      <c r="J1044" s="44"/>
      <c r="K1044" s="44"/>
      <c r="L1044" s="44"/>
      <c r="M1044" s="44"/>
      <c r="N1044" s="44"/>
      <c r="O1044" s="44"/>
      <c r="P1044" s="44"/>
      <c r="Q1044" s="44"/>
      <c r="R1044" s="44"/>
      <c r="S1044" s="44"/>
      <c r="T1044" s="44"/>
      <c r="U1044"/>
      <c r="V1044" s="44"/>
      <c r="W1044" s="44"/>
      <c r="X1044" s="44"/>
    </row>
    <row r="1045" spans="1:24" s="48" customFormat="1" x14ac:dyDescent="0.2">
      <c r="A1045" s="71"/>
      <c r="B1045" s="71"/>
      <c r="C1045" s="71"/>
      <c r="D1045" s="71"/>
      <c r="G1045" s="44"/>
      <c r="H1045" s="44"/>
      <c r="I1045" s="44"/>
      <c r="J1045" s="44"/>
      <c r="K1045" s="44"/>
      <c r="L1045" s="44"/>
      <c r="M1045" s="44"/>
      <c r="N1045" s="44"/>
      <c r="O1045" s="44"/>
      <c r="P1045" s="44"/>
      <c r="Q1045" s="44"/>
      <c r="R1045" s="44"/>
      <c r="S1045" s="44"/>
      <c r="T1045" s="44"/>
      <c r="U1045"/>
      <c r="V1045" s="44"/>
      <c r="W1045" s="44"/>
      <c r="X1045" s="44"/>
    </row>
    <row r="1046" spans="1:24" s="48" customFormat="1" x14ac:dyDescent="0.2">
      <c r="A1046" s="71"/>
      <c r="B1046" s="71"/>
      <c r="C1046" s="71"/>
      <c r="D1046" s="71"/>
      <c r="G1046" s="44"/>
      <c r="H1046" s="44"/>
      <c r="I1046" s="44"/>
      <c r="J1046" s="44"/>
      <c r="K1046" s="44"/>
      <c r="L1046" s="44"/>
      <c r="M1046" s="44"/>
      <c r="N1046" s="44"/>
      <c r="O1046" s="44"/>
      <c r="P1046" s="44"/>
      <c r="Q1046" s="44"/>
      <c r="R1046" s="44"/>
      <c r="S1046" s="44"/>
      <c r="T1046" s="44"/>
      <c r="U1046"/>
      <c r="V1046" s="44"/>
      <c r="W1046" s="44"/>
      <c r="X1046" s="44"/>
    </row>
    <row r="1047" spans="1:24" s="48" customFormat="1" x14ac:dyDescent="0.2">
      <c r="A1047" s="71"/>
      <c r="B1047" s="71"/>
      <c r="C1047" s="71"/>
      <c r="D1047" s="71"/>
      <c r="G1047" s="44"/>
      <c r="H1047" s="44"/>
      <c r="I1047" s="44"/>
      <c r="J1047" s="44"/>
      <c r="K1047" s="44"/>
      <c r="L1047" s="44"/>
      <c r="M1047" s="44"/>
      <c r="N1047" s="44"/>
      <c r="O1047" s="44"/>
      <c r="P1047" s="44"/>
      <c r="Q1047" s="44"/>
      <c r="R1047" s="44"/>
      <c r="S1047" s="44"/>
      <c r="T1047" s="44"/>
      <c r="U1047"/>
      <c r="V1047" s="44"/>
      <c r="W1047" s="44"/>
      <c r="X1047" s="44"/>
    </row>
  </sheetData>
  <pageMargins left="0.7" right="0.7" top="0.75" bottom="0.75" header="0.3" footer="0.3"/>
  <pageSetup paperSize="9" scale="7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2024-05-13T10:36:26Z</cp:lastPrinted>
  <dcterms:created xsi:type="dcterms:W3CDTF">2024-05-08T02:01:08Z</dcterms:created>
  <dcterms:modified xsi:type="dcterms:W3CDTF">2025-10-03T01:52:52Z</dcterms:modified>
</cp:coreProperties>
</file>