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_minamino/Desktop/Final version_2021.10/Souce Data File/"/>
    </mc:Choice>
  </mc:AlternateContent>
  <xr:revisionPtr revIDLastSave="0" documentId="8_{F92F9DF0-6029-B548-B8F9-E1367DDB2911}" xr6:coauthVersionLast="47" xr6:coauthVersionMax="47" xr10:uidLastSave="{00000000-0000-0000-0000-000000000000}"/>
  <bookViews>
    <workbookView xWindow="0" yWindow="460" windowWidth="26800" windowHeight="13920" activeTab="5" xr2:uid="{950E50F7-9A40-D647-B16D-11BAFA4BBF08}"/>
  </bookViews>
  <sheets>
    <sheet name="Ext fig 3b" sheetId="2" r:id="rId1"/>
    <sheet name="Ext Fig3c" sheetId="3" r:id="rId2"/>
    <sheet name="Ext Fig3d" sheetId="4" r:id="rId3"/>
    <sheet name="Ext Fig3e" sheetId="5" r:id="rId4"/>
    <sheet name="Ext fig 3f" sheetId="6" r:id="rId5"/>
    <sheet name="Ext fig 3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6" l="1"/>
  <c r="F5" i="6"/>
  <c r="L3" i="4"/>
  <c r="L5" i="4"/>
  <c r="N6" i="4"/>
  <c r="L7" i="4"/>
  <c r="L9" i="4"/>
  <c r="F6" i="2"/>
  <c r="F7" i="2"/>
</calcChain>
</file>

<file path=xl/sharedStrings.xml><?xml version="1.0" encoding="utf-8"?>
<sst xmlns="http://schemas.openxmlformats.org/spreadsheetml/2006/main" count="579" uniqueCount="219">
  <si>
    <t>2018/8/15 ApoEpure56  cont vac8</t>
  </si>
  <si>
    <t>2018/8/15 ApoEpure56  cont vac7</t>
  </si>
  <si>
    <t>2018/8/10 ApoEpure56  cont vac6</t>
  </si>
  <si>
    <t>2018/8/10 ApoEpure56  cont vac5</t>
  </si>
  <si>
    <t>2018/8/20 ApoE-/- 56 vac20</t>
  </si>
  <si>
    <t>2018/8/20 ApoE-/- 56 vac19</t>
  </si>
  <si>
    <t>2018/8/20 ApoE-/- 56 vac18</t>
  </si>
  <si>
    <t>2018/8/11 ApoE-/- 56 vac17</t>
  </si>
  <si>
    <t>2018/8/11 ApoE-/- 56 vac16</t>
  </si>
  <si>
    <t>2018/8/11 ApoE-/- 56 vac15</t>
  </si>
  <si>
    <t>2018/8/11 ApoE-/- 56 vac14</t>
  </si>
  <si>
    <t>2018/8/11 ApoE-/- 56 vac13</t>
  </si>
  <si>
    <t>2018/8/11 ApoE-/- 56 vac12</t>
  </si>
  <si>
    <t>2018/8/11 ApoE-/- 56 vac11</t>
  </si>
  <si>
    <t>2018/4/25 ApoE adj+pep1 12</t>
  </si>
  <si>
    <t>2018/4/25 ApoE adj+pep1 9</t>
  </si>
  <si>
    <t>2018/4/24 ApoE adj+pep1 7</t>
  </si>
  <si>
    <t>2018/4/24 ApoE adj+pep1 6</t>
  </si>
  <si>
    <t>2018/4/24 ApoE adj+pep1 3</t>
  </si>
  <si>
    <t>2018/4/24 ApoE adj+pep1 2</t>
  </si>
  <si>
    <t>2018/8/9 ApoEpure56  Gp vac4</t>
  </si>
  <si>
    <t>2018/8/10 ApoEpure56  Gp vac3</t>
  </si>
  <si>
    <t>2018/8/10 ApoEpure56  Gp vac2</t>
  </si>
  <si>
    <t>2018/8/9 ApoEpure56  Gp vac1</t>
  </si>
  <si>
    <t>2018/8/20 ApoE-/- 56 cont10</t>
  </si>
  <si>
    <t>2018/8/20 ApoE-/- 56 cont9</t>
  </si>
  <si>
    <t>2018/8/20 ApoE-/- 56 cont8</t>
  </si>
  <si>
    <t>2018/8/20 ApoE-/- 56 cont7</t>
  </si>
  <si>
    <t>Equal variances not assumed</t>
  </si>
  <si>
    <t>2018/8/11 ApoE-/- 56 cont6</t>
  </si>
  <si>
    <t>Equal variances assumed</t>
  </si>
  <si>
    <t>data</t>
  </si>
  <si>
    <t>2018/8/11 ApoE-/- 56 cont5</t>
  </si>
  <si>
    <t>Upper</t>
  </si>
  <si>
    <t>Lower</t>
  </si>
  <si>
    <t>2018/8/11 ApoE-/- 56 cont4</t>
  </si>
  <si>
    <t>95% Confidence Interval of the Difference</t>
  </si>
  <si>
    <t>Std. Error Difference</t>
  </si>
  <si>
    <t>Mean Difference</t>
  </si>
  <si>
    <t>Sig. (2-tailed)</t>
  </si>
  <si>
    <t>df</t>
  </si>
  <si>
    <t>t</t>
  </si>
  <si>
    <t>Sig.</t>
  </si>
  <si>
    <t>F</t>
  </si>
  <si>
    <t>2018/8/11 ApoE-/- 56 cont3</t>
  </si>
  <si>
    <t>t-test for Equality of Means</t>
  </si>
  <si>
    <t>Levene's Test for Equality of Variances</t>
  </si>
  <si>
    <t>2018/8/11 ApoE-/- 56 cont2</t>
  </si>
  <si>
    <t>Independent Samples Test</t>
    <phoneticPr fontId="1"/>
  </si>
  <si>
    <t>2018/8/11 ApoE-/- 56 cont1</t>
  </si>
  <si>
    <t>NS</t>
    <phoneticPr fontId="1"/>
  </si>
  <si>
    <t>p</t>
    <phoneticPr fontId="1"/>
  </si>
  <si>
    <t>2018/4/25 ApoE adj 11</t>
  </si>
  <si>
    <t>Levene</t>
    <phoneticPr fontId="1"/>
  </si>
  <si>
    <t>2018/4/25 ApoE adj 8</t>
  </si>
  <si>
    <t>t-test</t>
    <phoneticPr fontId="1"/>
  </si>
  <si>
    <t>2018/4/24 ApoE adj 5</t>
  </si>
  <si>
    <t>Std. Error Mean</t>
  </si>
  <si>
    <t>Std. Deviation</t>
  </si>
  <si>
    <t>Mean</t>
  </si>
  <si>
    <t>N</t>
  </si>
  <si>
    <t>group</t>
  </si>
  <si>
    <t>n=19,20</t>
    <phoneticPr fontId="1"/>
  </si>
  <si>
    <t>2018/4/24 ApoE adj 4</t>
  </si>
  <si>
    <t>Group Statistics</t>
  </si>
  <si>
    <t>2018/4/24 ApoE adj 1</t>
  </si>
  <si>
    <t>BW</t>
    <phoneticPr fontId="1"/>
  </si>
  <si>
    <t>groupnumber</t>
    <phoneticPr fontId="1"/>
  </si>
  <si>
    <t>name</t>
    <phoneticPr fontId="1"/>
  </si>
  <si>
    <t>BW of ApoE KO mice vac</t>
    <phoneticPr fontId="1"/>
  </si>
  <si>
    <t>GP high</t>
  </si>
  <si>
    <t>Cd31- Cd45-</t>
  </si>
  <si>
    <t xml:space="preserve"> contvac22</t>
  </si>
  <si>
    <t>outlier</t>
  </si>
  <si>
    <t xml:space="preserve"> contvac19</t>
  </si>
  <si>
    <t xml:space="preserve"> contvac15</t>
  </si>
  <si>
    <t xml:space="preserve"> contvac12</t>
  </si>
  <si>
    <t xml:space="preserve"> contvac11</t>
  </si>
  <si>
    <t>Cd45</t>
  </si>
  <si>
    <t>abnormal value</t>
  </si>
  <si>
    <t>Mac</t>
  </si>
  <si>
    <t>Cd31</t>
  </si>
  <si>
    <t>Neutro</t>
  </si>
  <si>
    <t>whole SVF</t>
  </si>
  <si>
    <t>Nk cell</t>
  </si>
  <si>
    <t>T cell</t>
  </si>
  <si>
    <t>cell number(%Aorta)</t>
    <phoneticPr fontId="1"/>
  </si>
  <si>
    <t>fruction</t>
    <phoneticPr fontId="1"/>
  </si>
  <si>
    <t>group</t>
    <phoneticPr fontId="1"/>
  </si>
  <si>
    <t>source</t>
    <phoneticPr fontId="1"/>
  </si>
  <si>
    <t>FACS Aorta Cd45+ fruction</t>
    <phoneticPr fontId="1"/>
  </si>
  <si>
    <t>FACS Aorta</t>
    <phoneticPr fontId="1"/>
  </si>
  <si>
    <t>GPhighMac</t>
  </si>
  <si>
    <t>GPhighNeut</t>
  </si>
  <si>
    <t>GPhighINk</t>
  </si>
  <si>
    <t>GPhighT</t>
  </si>
  <si>
    <t>Gphighothers</t>
  </si>
  <si>
    <t>GPhighHC</t>
  </si>
  <si>
    <t>GPhighEC</t>
  </si>
  <si>
    <t>totalGpposi</t>
  </si>
  <si>
    <t>**</t>
    <phoneticPr fontId="1"/>
  </si>
  <si>
    <t>equal variance</t>
  </si>
  <si>
    <t>Mac</t>
    <phoneticPr fontId="1"/>
  </si>
  <si>
    <t>Neutro</t>
    <phoneticPr fontId="1"/>
  </si>
  <si>
    <t>Nk cell</t>
    <phoneticPr fontId="1"/>
  </si>
  <si>
    <t>T cell</t>
    <phoneticPr fontId="1"/>
  </si>
  <si>
    <t xml:space="preserve"> Gpvac21</t>
  </si>
  <si>
    <t xml:space="preserve"> Gpvac20</t>
  </si>
  <si>
    <t xml:space="preserve"> Gpvac14</t>
  </si>
  <si>
    <t xml:space="preserve"> Gpvac13</t>
  </si>
  <si>
    <t>*</t>
    <phoneticPr fontId="1"/>
  </si>
  <si>
    <t>n=5,4</t>
    <phoneticPr fontId="1"/>
  </si>
  <si>
    <t>Gpnmb high Cd31- Cd45-</t>
    <phoneticPr fontId="1"/>
  </si>
  <si>
    <t>Gpnmb high Cd45+</t>
    <phoneticPr fontId="1"/>
  </si>
  <si>
    <t>Gpnmb high Cd31+</t>
    <phoneticPr fontId="1"/>
  </si>
  <si>
    <t>total Gpnmb high</t>
    <phoneticPr fontId="1"/>
  </si>
  <si>
    <t>FACS cell number(%Aorta)</t>
    <phoneticPr fontId="1"/>
  </si>
  <si>
    <t>spposi</t>
  </si>
  <si>
    <t>equal variance not assumed</t>
    <phoneticPr fontId="1"/>
  </si>
  <si>
    <t>ttest</t>
    <phoneticPr fontId="1"/>
  </si>
  <si>
    <t>total Spider betaGal+</t>
    <phoneticPr fontId="1"/>
  </si>
  <si>
    <t>cellnum</t>
  </si>
  <si>
    <t>%</t>
    <phoneticPr fontId="1"/>
  </si>
  <si>
    <t>FACS Sp- Gp- (%) Ao</t>
    <phoneticPr fontId="1"/>
  </si>
  <si>
    <t>Zmpste KO 1814</t>
    <phoneticPr fontId="1"/>
  </si>
  <si>
    <t>Zmpste KO 1807</t>
    <phoneticPr fontId="1"/>
  </si>
  <si>
    <t>lifespanweek</t>
  </si>
  <si>
    <t>Zmpste KO 1806</t>
    <phoneticPr fontId="1"/>
  </si>
  <si>
    <t>Zmpste KO 1801</t>
    <phoneticPr fontId="1"/>
  </si>
  <si>
    <t xml:space="preserve">Zmpste KO 1948 </t>
    <phoneticPr fontId="1"/>
  </si>
  <si>
    <t>Zmpste KO 1708</t>
    <phoneticPr fontId="1"/>
  </si>
  <si>
    <t xml:space="preserve">Zmpste KO 1945 </t>
    <phoneticPr fontId="1"/>
  </si>
  <si>
    <t>Zmpste KO 1707</t>
    <phoneticPr fontId="1"/>
  </si>
  <si>
    <t>Independent Samples Test</t>
  </si>
  <si>
    <t>Zmpste KO 1810</t>
    <phoneticPr fontId="1"/>
  </si>
  <si>
    <t>Zmpste KO 1666</t>
    <phoneticPr fontId="1"/>
  </si>
  <si>
    <t>Zmpste KO 1808</t>
    <phoneticPr fontId="1"/>
  </si>
  <si>
    <t>Zmpste KO 1663</t>
    <phoneticPr fontId="1"/>
  </si>
  <si>
    <t>Zmpste KO 1804</t>
    <phoneticPr fontId="1"/>
  </si>
  <si>
    <t>Zmpste KO 1661</t>
    <phoneticPr fontId="1"/>
  </si>
  <si>
    <t>Zmpste KO 1779</t>
    <phoneticPr fontId="1"/>
  </si>
  <si>
    <t>Zmpste KO 1495</t>
    <phoneticPr fontId="1"/>
  </si>
  <si>
    <t>group1</t>
  </si>
  <si>
    <t>Zmpste KO 1775</t>
    <phoneticPr fontId="1"/>
  </si>
  <si>
    <t>Zmpste KO 1489</t>
    <phoneticPr fontId="1"/>
  </si>
  <si>
    <t>Zmpste KO 1709</t>
    <phoneticPr fontId="1"/>
  </si>
  <si>
    <t>Zmpste KO 1488</t>
    <phoneticPr fontId="1"/>
  </si>
  <si>
    <t>female</t>
    <phoneticPr fontId="1"/>
  </si>
  <si>
    <t>Zmpste KO 1688</t>
    <phoneticPr fontId="1"/>
  </si>
  <si>
    <t>Zmpste KO 1485</t>
    <phoneticPr fontId="1"/>
  </si>
  <si>
    <t>Zmpste KO  1682</t>
    <phoneticPr fontId="1"/>
  </si>
  <si>
    <t>Zmpste KO 1479</t>
    <phoneticPr fontId="1"/>
  </si>
  <si>
    <t>Zmpste KO 1678</t>
    <phoneticPr fontId="1"/>
  </si>
  <si>
    <t>Zmpste KO 1475</t>
    <phoneticPr fontId="1"/>
  </si>
  <si>
    <t>Zmpste KO 1675</t>
    <phoneticPr fontId="1"/>
  </si>
  <si>
    <t>Zmpste KO 1473</t>
    <phoneticPr fontId="1"/>
  </si>
  <si>
    <t>n=18, 16</t>
    <phoneticPr fontId="1"/>
  </si>
  <si>
    <t>Zmpste KO 1674</t>
    <phoneticPr fontId="1"/>
  </si>
  <si>
    <t>Zmpste KO 1329</t>
    <phoneticPr fontId="1"/>
  </si>
  <si>
    <t>n=19, 19</t>
    <phoneticPr fontId="1"/>
  </si>
  <si>
    <t>male</t>
    <phoneticPr fontId="1"/>
  </si>
  <si>
    <t>Zmpste KO 1627</t>
    <phoneticPr fontId="1"/>
  </si>
  <si>
    <t>Zmpste KO 1327</t>
    <phoneticPr fontId="1"/>
  </si>
  <si>
    <t>n=37, 35</t>
    <phoneticPr fontId="1"/>
  </si>
  <si>
    <t>both</t>
    <phoneticPr fontId="1"/>
  </si>
  <si>
    <t>Zmpste KO 1547</t>
    <phoneticPr fontId="1"/>
  </si>
  <si>
    <t>Zmpste KO 1463</t>
    <phoneticPr fontId="1"/>
  </si>
  <si>
    <t>Zmpste KO 1505</t>
    <phoneticPr fontId="1"/>
  </si>
  <si>
    <t>Zmpste KO 1461</t>
    <phoneticPr fontId="1"/>
  </si>
  <si>
    <t>Zmpste KO 1500</t>
    <phoneticPr fontId="1"/>
  </si>
  <si>
    <t>Zmpste KO 1460</t>
    <phoneticPr fontId="1"/>
  </si>
  <si>
    <t>Zmpste KO 1492</t>
    <phoneticPr fontId="1"/>
  </si>
  <si>
    <t>Zmpste KO 1313</t>
    <phoneticPr fontId="1"/>
  </si>
  <si>
    <t>equal variance</t>
    <phoneticPr fontId="1"/>
  </si>
  <si>
    <t>Zmpste KO 1484</t>
    <phoneticPr fontId="1"/>
  </si>
  <si>
    <t>Zmpste KO 1307</t>
    <phoneticPr fontId="1"/>
  </si>
  <si>
    <t>Zmpste KO 1483</t>
    <phoneticPr fontId="1"/>
  </si>
  <si>
    <t>Zmpste KO 1301</t>
    <phoneticPr fontId="1"/>
  </si>
  <si>
    <t>Zmpste KO 1482</t>
    <phoneticPr fontId="1"/>
  </si>
  <si>
    <t>Zmpste KO 1265</t>
  </si>
  <si>
    <t>Zmpste KO 1476</t>
    <phoneticPr fontId="1"/>
  </si>
  <si>
    <t>Zmpste KO 1165</t>
  </si>
  <si>
    <t>Zmpste KO 1467</t>
    <phoneticPr fontId="1"/>
  </si>
  <si>
    <t>Zmpste KO 1162</t>
  </si>
  <si>
    <t>Zmpste KO 1466</t>
    <phoneticPr fontId="1"/>
  </si>
  <si>
    <t>Zmpste KO 1121</t>
  </si>
  <si>
    <t>Zmpste KO 1456</t>
    <phoneticPr fontId="1"/>
  </si>
  <si>
    <t>Zmpste KO 1119</t>
  </si>
  <si>
    <t>Zmpste KO 1305</t>
    <phoneticPr fontId="1"/>
  </si>
  <si>
    <t>Zmpste KO 1055</t>
  </si>
  <si>
    <t>not equal variance</t>
    <phoneticPr fontId="1"/>
  </si>
  <si>
    <t>Zmpste KO 1266</t>
  </si>
  <si>
    <t>Zmpste KO 945</t>
  </si>
  <si>
    <t>Zmpste KO 1222</t>
  </si>
  <si>
    <t>Zmpste KO 941</t>
  </si>
  <si>
    <t>Zmpste KO 1221</t>
  </si>
  <si>
    <t>Zmpste KO 934</t>
  </si>
  <si>
    <t>Zmpste KO 1111</t>
  </si>
  <si>
    <t>Zmpste KO 932</t>
  </si>
  <si>
    <t>Zmpste KO 1068</t>
  </si>
  <si>
    <t>Zmpste KO 925</t>
  </si>
  <si>
    <t>GP vaccine</t>
    <phoneticPr fontId="1"/>
  </si>
  <si>
    <t>Zmpste KO 1058</t>
  </si>
  <si>
    <t>Zmpste KO 923</t>
  </si>
  <si>
    <t>group2</t>
  </si>
  <si>
    <t>Control vaccine</t>
    <phoneticPr fontId="1"/>
  </si>
  <si>
    <t>Zmpste KO 1049</t>
    <phoneticPr fontId="1"/>
  </si>
  <si>
    <t>Zmpste KO 916</t>
  </si>
  <si>
    <t>Group</t>
    <phoneticPr fontId="1"/>
  </si>
  <si>
    <t>Zmpste KO 812</t>
    <phoneticPr fontId="1"/>
  </si>
  <si>
    <t>Zmpste KO 911</t>
    <phoneticPr fontId="1"/>
  </si>
  <si>
    <t>total</t>
    <phoneticPr fontId="1"/>
  </si>
  <si>
    <t>Endopoint</t>
    <phoneticPr fontId="1"/>
  </si>
  <si>
    <t>Lifespan w</t>
    <phoneticPr fontId="1"/>
  </si>
  <si>
    <t>Group2</t>
    <phoneticPr fontId="1"/>
  </si>
  <si>
    <t>Name</t>
    <phoneticPr fontId="1"/>
  </si>
  <si>
    <t>Female</t>
    <phoneticPr fontId="1"/>
  </si>
  <si>
    <t>Male</t>
    <phoneticPr fontId="1"/>
  </si>
  <si>
    <t>Lifespan of Zmpste24 KO mice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</si>
</sst>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Times New Roman"/>
      <family val="1"/>
    </font>
    <font>
      <sz val="9"/>
      <name val="ＭＳ Ｐゴシック"/>
      <family val="2"/>
      <charset val="128"/>
    </font>
    <font>
      <sz val="12"/>
      <name val="ＭＳ Ｐゴシック"/>
      <family val="2"/>
      <charset val="128"/>
    </font>
    <font>
      <sz val="12"/>
      <color theme="1"/>
      <name val="游ゴシック Light"/>
      <family val="3"/>
      <charset val="128"/>
      <scheme val="major"/>
    </font>
    <font>
      <sz val="12"/>
      <color rgb="FF000000"/>
      <name val="游ゴシック Light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/>
  </cellStyleXfs>
  <cellXfs count="32">
    <xf numFmtId="0" fontId="0" fillId="0" borderId="0" xfId="0">
      <alignment vertical="center"/>
    </xf>
    <xf numFmtId="176" fontId="3" fillId="2" borderId="0" xfId="1" applyNumberFormat="1" applyFont="1" applyFill="1"/>
    <xf numFmtId="0" fontId="0" fillId="2" borderId="0" xfId="0" applyFill="1">
      <alignment vertical="center"/>
    </xf>
    <xf numFmtId="0" fontId="3" fillId="2" borderId="0" xfId="1" applyFont="1" applyFill="1"/>
    <xf numFmtId="0" fontId="2" fillId="2" borderId="0" xfId="1" applyFill="1"/>
    <xf numFmtId="176" fontId="3" fillId="3" borderId="0" xfId="1" applyNumberFormat="1" applyFont="1" applyFill="1"/>
    <xf numFmtId="0" fontId="0" fillId="3" borderId="0" xfId="0" applyFill="1">
      <alignment vertical="center"/>
    </xf>
    <xf numFmtId="0" fontId="3" fillId="3" borderId="0" xfId="1" applyFont="1" applyFill="1"/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3" borderId="0" xfId="1" applyFill="1"/>
    <xf numFmtId="0" fontId="6" fillId="0" borderId="1" xfId="2" applyFont="1" applyBorder="1"/>
    <xf numFmtId="56" fontId="6" fillId="0" borderId="1" xfId="2" applyNumberFormat="1" applyFont="1" applyBorder="1"/>
    <xf numFmtId="0" fontId="0" fillId="2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0" xfId="0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/>
    <xf numFmtId="0" fontId="0" fillId="0" borderId="2" xfId="0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/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</cellXfs>
  <cellStyles count="3">
    <cellStyle name="標準" xfId="0" builtinId="0"/>
    <cellStyle name="標準 2 2" xfId="1" xr:uid="{666EF050-77D4-614E-8CCD-AC597AFFF28C}"/>
    <cellStyle name="標準 6" xfId="2" xr:uid="{90E65F90-8733-4746-94B7-8FDB78942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9D7C-58FE-B74D-9CC0-3E627D36211E}">
  <dimension ref="A1:S41"/>
  <sheetViews>
    <sheetView workbookViewId="0">
      <selection activeCell="G17" sqref="G17"/>
    </sheetView>
  </sheetViews>
  <sheetFormatPr baseColWidth="10" defaultRowHeight="20"/>
  <cols>
    <col min="1" max="1" width="27.5703125" customWidth="1"/>
  </cols>
  <sheetData>
    <row r="1" spans="1:19">
      <c r="A1" t="s">
        <v>69</v>
      </c>
    </row>
    <row r="2" spans="1:19">
      <c r="A2" s="13" t="s">
        <v>68</v>
      </c>
      <c r="B2" s="8" t="s">
        <v>67</v>
      </c>
      <c r="C2" s="12" t="s">
        <v>66</v>
      </c>
    </row>
    <row r="3" spans="1:19">
      <c r="A3" s="6" t="s">
        <v>65</v>
      </c>
      <c r="B3" s="6">
        <v>1</v>
      </c>
      <c r="C3" s="11">
        <v>19.3</v>
      </c>
      <c r="I3" s="10" t="s">
        <v>64</v>
      </c>
      <c r="J3" s="10"/>
      <c r="K3" s="10"/>
      <c r="L3" s="10"/>
      <c r="M3" s="10"/>
      <c r="N3" s="10"/>
    </row>
    <row r="4" spans="1:19">
      <c r="A4" s="6" t="s">
        <v>63</v>
      </c>
      <c r="B4" s="6">
        <v>1</v>
      </c>
      <c r="C4" s="11">
        <v>25.6</v>
      </c>
      <c r="E4" t="s">
        <v>62</v>
      </c>
      <c r="I4" s="9"/>
      <c r="J4" s="9" t="s">
        <v>61</v>
      </c>
      <c r="K4" s="9" t="s">
        <v>60</v>
      </c>
      <c r="L4" s="9" t="s">
        <v>59</v>
      </c>
      <c r="M4" s="9" t="s">
        <v>58</v>
      </c>
      <c r="N4" s="9" t="s">
        <v>57</v>
      </c>
    </row>
    <row r="5" spans="1:19">
      <c r="A5" s="6" t="s">
        <v>56</v>
      </c>
      <c r="B5" s="6">
        <v>1</v>
      </c>
      <c r="C5" s="11">
        <v>23.8</v>
      </c>
      <c r="E5" t="s">
        <v>55</v>
      </c>
      <c r="I5" s="8" t="s">
        <v>31</v>
      </c>
      <c r="J5" s="8">
        <v>1</v>
      </c>
      <c r="K5" s="8">
        <v>19</v>
      </c>
      <c r="L5" s="8">
        <v>21.042100000000001</v>
      </c>
      <c r="M5" s="8">
        <v>2.50739</v>
      </c>
      <c r="N5" s="8">
        <v>0.57523999999999997</v>
      </c>
    </row>
    <row r="6" spans="1:19">
      <c r="A6" s="6" t="s">
        <v>54</v>
      </c>
      <c r="B6" s="6">
        <v>1</v>
      </c>
      <c r="C6" s="11">
        <v>21.2</v>
      </c>
      <c r="E6" t="s">
        <v>53</v>
      </c>
      <c r="F6">
        <f>L12</f>
        <v>0.36399999999999999</v>
      </c>
      <c r="I6" s="8"/>
      <c r="J6" s="8">
        <v>2</v>
      </c>
      <c r="K6" s="8">
        <v>20</v>
      </c>
      <c r="L6" s="8">
        <v>21.67</v>
      </c>
      <c r="M6" s="8">
        <v>3.0303900000000001</v>
      </c>
      <c r="N6" s="8">
        <v>0.67762</v>
      </c>
    </row>
    <row r="7" spans="1:19">
      <c r="A7" s="6" t="s">
        <v>52</v>
      </c>
      <c r="B7" s="6">
        <v>1</v>
      </c>
      <c r="C7" s="11">
        <v>20.8</v>
      </c>
      <c r="E7" t="s">
        <v>51</v>
      </c>
      <c r="F7">
        <f>O12</f>
        <v>0.48599999999999999</v>
      </c>
      <c r="G7" t="s">
        <v>50</v>
      </c>
    </row>
    <row r="8" spans="1:19">
      <c r="A8" s="6" t="s">
        <v>49</v>
      </c>
      <c r="B8" s="6">
        <v>1</v>
      </c>
      <c r="C8" s="7">
        <v>21.8</v>
      </c>
      <c r="I8" s="10" t="s">
        <v>48</v>
      </c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6" t="s">
        <v>47</v>
      </c>
      <c r="B9" s="6">
        <v>1</v>
      </c>
      <c r="C9" s="7">
        <v>22.2</v>
      </c>
      <c r="I9" s="9"/>
      <c r="J9" s="9"/>
      <c r="K9" s="9" t="s">
        <v>46</v>
      </c>
      <c r="L9" s="9"/>
      <c r="M9" s="9" t="s">
        <v>45</v>
      </c>
      <c r="N9" s="9"/>
      <c r="O9" s="9"/>
      <c r="P9" s="9"/>
      <c r="Q9" s="9"/>
      <c r="R9" s="9"/>
      <c r="S9" s="9"/>
    </row>
    <row r="10" spans="1:19">
      <c r="A10" s="6" t="s">
        <v>44</v>
      </c>
      <c r="B10" s="6">
        <v>1</v>
      </c>
      <c r="C10" s="7">
        <v>24.2</v>
      </c>
      <c r="I10" s="9"/>
      <c r="J10" s="9"/>
      <c r="K10" s="9" t="s">
        <v>43</v>
      </c>
      <c r="L10" s="9" t="s">
        <v>42</v>
      </c>
      <c r="M10" s="9" t="s">
        <v>41</v>
      </c>
      <c r="N10" s="9" t="s">
        <v>40</v>
      </c>
      <c r="O10" s="9" t="s">
        <v>39</v>
      </c>
      <c r="P10" s="9" t="s">
        <v>38</v>
      </c>
      <c r="Q10" s="9" t="s">
        <v>37</v>
      </c>
      <c r="R10" s="9" t="s">
        <v>36</v>
      </c>
      <c r="S10" s="9"/>
    </row>
    <row r="11" spans="1:19">
      <c r="A11" s="6" t="s">
        <v>35</v>
      </c>
      <c r="B11" s="6">
        <v>1</v>
      </c>
      <c r="C11" s="7">
        <v>22.8</v>
      </c>
      <c r="I11" s="9"/>
      <c r="J11" s="9"/>
      <c r="K11" s="9"/>
      <c r="L11" s="9"/>
      <c r="M11" s="9"/>
      <c r="N11" s="9"/>
      <c r="O11" s="9"/>
      <c r="P11" s="9"/>
      <c r="Q11" s="9"/>
      <c r="R11" s="9" t="s">
        <v>34</v>
      </c>
      <c r="S11" s="9" t="s">
        <v>33</v>
      </c>
    </row>
    <row r="12" spans="1:19">
      <c r="A12" s="6" t="s">
        <v>32</v>
      </c>
      <c r="B12" s="6">
        <v>1</v>
      </c>
      <c r="C12" s="7">
        <v>21.4</v>
      </c>
      <c r="I12" s="8" t="s">
        <v>31</v>
      </c>
      <c r="J12" s="9" t="s">
        <v>30</v>
      </c>
      <c r="K12" s="8">
        <v>0.84399999999999997</v>
      </c>
      <c r="L12" s="8">
        <v>0.36399999999999999</v>
      </c>
      <c r="M12" s="8">
        <v>-0.70299999999999996</v>
      </c>
      <c r="N12" s="8">
        <v>37</v>
      </c>
      <c r="O12" s="8">
        <v>0.48599999999999999</v>
      </c>
      <c r="P12" s="8">
        <v>-0.62788999999999995</v>
      </c>
      <c r="Q12" s="8">
        <v>0.89324000000000003</v>
      </c>
      <c r="R12" s="8">
        <v>-2.4377800000000001</v>
      </c>
      <c r="S12" s="8">
        <v>1.1819900000000001</v>
      </c>
    </row>
    <row r="13" spans="1:19">
      <c r="A13" s="6" t="s">
        <v>29</v>
      </c>
      <c r="B13" s="6">
        <v>1</v>
      </c>
      <c r="C13" s="7">
        <v>22.8</v>
      </c>
      <c r="I13" s="8"/>
      <c r="J13" s="9" t="s">
        <v>28</v>
      </c>
      <c r="K13" s="8"/>
      <c r="L13" s="8"/>
      <c r="M13" s="8">
        <v>-0.70599999999999996</v>
      </c>
      <c r="N13" s="8">
        <v>36.334000000000003</v>
      </c>
      <c r="O13" s="8">
        <v>0.48399999999999999</v>
      </c>
      <c r="P13" s="8">
        <v>-0.62788999999999995</v>
      </c>
      <c r="Q13" s="8">
        <v>0.88885000000000003</v>
      </c>
      <c r="R13" s="8">
        <v>-2.4300000000000002</v>
      </c>
      <c r="S13" s="8">
        <v>1.17421</v>
      </c>
    </row>
    <row r="14" spans="1:19">
      <c r="A14" s="6" t="s">
        <v>27</v>
      </c>
      <c r="B14" s="6">
        <v>1</v>
      </c>
      <c r="C14" s="7">
        <v>17.5</v>
      </c>
    </row>
    <row r="15" spans="1:19">
      <c r="A15" s="6" t="s">
        <v>26</v>
      </c>
      <c r="B15" s="6">
        <v>1</v>
      </c>
      <c r="C15" s="7">
        <v>21.6</v>
      </c>
    </row>
    <row r="16" spans="1:19">
      <c r="A16" s="6" t="s">
        <v>25</v>
      </c>
      <c r="B16" s="6">
        <v>1</v>
      </c>
      <c r="C16" s="7">
        <v>21.6</v>
      </c>
    </row>
    <row r="17" spans="1:3">
      <c r="A17" s="6" t="s">
        <v>24</v>
      </c>
      <c r="B17" s="6">
        <v>1</v>
      </c>
      <c r="C17" s="7">
        <v>16.7</v>
      </c>
    </row>
    <row r="18" spans="1:3">
      <c r="A18" s="6" t="s">
        <v>23</v>
      </c>
      <c r="B18" s="6">
        <v>1</v>
      </c>
      <c r="C18" s="5">
        <v>21.2</v>
      </c>
    </row>
    <row r="19" spans="1:3">
      <c r="A19" s="6" t="s">
        <v>22</v>
      </c>
      <c r="B19" s="6">
        <v>1</v>
      </c>
      <c r="C19" s="5">
        <v>21</v>
      </c>
    </row>
    <row r="20" spans="1:3">
      <c r="A20" s="6" t="s">
        <v>21</v>
      </c>
      <c r="B20" s="6">
        <v>1</v>
      </c>
      <c r="C20" s="5">
        <v>16.399999999999999</v>
      </c>
    </row>
    <row r="21" spans="1:3">
      <c r="A21" s="6" t="s">
        <v>20</v>
      </c>
      <c r="B21" s="6">
        <v>1</v>
      </c>
      <c r="C21" s="5">
        <v>17.899999999999999</v>
      </c>
    </row>
    <row r="22" spans="1:3">
      <c r="A22" s="2" t="s">
        <v>19</v>
      </c>
      <c r="B22" s="2">
        <v>2</v>
      </c>
      <c r="C22" s="4">
        <v>24</v>
      </c>
    </row>
    <row r="23" spans="1:3">
      <c r="A23" s="2" t="s">
        <v>18</v>
      </c>
      <c r="B23" s="2">
        <v>2</v>
      </c>
      <c r="C23" s="4">
        <v>25.4</v>
      </c>
    </row>
    <row r="24" spans="1:3">
      <c r="A24" s="2" t="s">
        <v>17</v>
      </c>
      <c r="B24" s="2">
        <v>2</v>
      </c>
      <c r="C24" s="4">
        <v>25.1</v>
      </c>
    </row>
    <row r="25" spans="1:3">
      <c r="A25" s="2" t="s">
        <v>16</v>
      </c>
      <c r="B25" s="2">
        <v>2</v>
      </c>
      <c r="C25" s="4">
        <v>25</v>
      </c>
    </row>
    <row r="26" spans="1:3">
      <c r="A26" s="2" t="s">
        <v>15</v>
      </c>
      <c r="B26" s="2">
        <v>2</v>
      </c>
      <c r="C26" s="4">
        <v>22</v>
      </c>
    </row>
    <row r="27" spans="1:3">
      <c r="A27" s="2" t="s">
        <v>14</v>
      </c>
      <c r="B27" s="2">
        <v>2</v>
      </c>
      <c r="C27" s="4">
        <v>26.3</v>
      </c>
    </row>
    <row r="28" spans="1:3">
      <c r="A28" s="2" t="s">
        <v>13</v>
      </c>
      <c r="B28" s="2">
        <v>2</v>
      </c>
      <c r="C28" s="3">
        <v>20.7</v>
      </c>
    </row>
    <row r="29" spans="1:3">
      <c r="A29" s="2" t="s">
        <v>12</v>
      </c>
      <c r="B29" s="2">
        <v>2</v>
      </c>
      <c r="C29" s="3">
        <v>21.9</v>
      </c>
    </row>
    <row r="30" spans="1:3">
      <c r="A30" s="2" t="s">
        <v>11</v>
      </c>
      <c r="B30" s="2">
        <v>2</v>
      </c>
      <c r="C30" s="3">
        <v>22.2</v>
      </c>
    </row>
    <row r="31" spans="1:3">
      <c r="A31" s="2" t="s">
        <v>10</v>
      </c>
      <c r="B31" s="2">
        <v>2</v>
      </c>
      <c r="C31" s="3">
        <v>22.1</v>
      </c>
    </row>
    <row r="32" spans="1:3">
      <c r="A32" s="2" t="s">
        <v>9</v>
      </c>
      <c r="B32" s="2">
        <v>2</v>
      </c>
      <c r="C32" s="3">
        <v>16.5</v>
      </c>
    </row>
    <row r="33" spans="1:3">
      <c r="A33" s="2" t="s">
        <v>8</v>
      </c>
      <c r="B33" s="2">
        <v>2</v>
      </c>
      <c r="C33" s="3">
        <v>18.399999999999999</v>
      </c>
    </row>
    <row r="34" spans="1:3">
      <c r="A34" s="2" t="s">
        <v>7</v>
      </c>
      <c r="B34" s="2">
        <v>2</v>
      </c>
      <c r="C34" s="3">
        <v>18.600000000000001</v>
      </c>
    </row>
    <row r="35" spans="1:3">
      <c r="A35" s="2" t="s">
        <v>6</v>
      </c>
      <c r="B35" s="2">
        <v>2</v>
      </c>
      <c r="C35" s="3">
        <v>19.899999999999999</v>
      </c>
    </row>
    <row r="36" spans="1:3">
      <c r="A36" s="2" t="s">
        <v>5</v>
      </c>
      <c r="B36" s="2">
        <v>2</v>
      </c>
      <c r="C36" s="3">
        <v>23.9</v>
      </c>
    </row>
    <row r="37" spans="1:3">
      <c r="A37" s="2" t="s">
        <v>4</v>
      </c>
      <c r="B37" s="2">
        <v>2</v>
      </c>
      <c r="C37" s="3">
        <v>15.2</v>
      </c>
    </row>
    <row r="38" spans="1:3">
      <c r="A38" s="2" t="s">
        <v>3</v>
      </c>
      <c r="B38" s="2">
        <v>2</v>
      </c>
      <c r="C38" s="1">
        <v>23.5</v>
      </c>
    </row>
    <row r="39" spans="1:3">
      <c r="A39" s="2" t="s">
        <v>2</v>
      </c>
      <c r="B39" s="2">
        <v>2</v>
      </c>
      <c r="C39" s="1">
        <v>22.2</v>
      </c>
    </row>
    <row r="40" spans="1:3">
      <c r="A40" s="2" t="s">
        <v>1</v>
      </c>
      <c r="B40" s="2">
        <v>2</v>
      </c>
      <c r="C40" s="1">
        <v>18.7</v>
      </c>
    </row>
    <row r="41" spans="1:3">
      <c r="A41" s="2" t="s">
        <v>0</v>
      </c>
      <c r="B41" s="2">
        <v>2</v>
      </c>
      <c r="C41" s="1">
        <v>21.8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54B6-01AA-A04F-8ECE-F48F28C762F7}">
  <dimension ref="A1:M32"/>
  <sheetViews>
    <sheetView workbookViewId="0">
      <selection activeCell="H12" sqref="H12"/>
    </sheetView>
  </sheetViews>
  <sheetFormatPr baseColWidth="10" defaultRowHeight="20"/>
  <sheetData>
    <row r="1" spans="1:13">
      <c r="A1" t="s">
        <v>91</v>
      </c>
      <c r="I1" t="s">
        <v>90</v>
      </c>
    </row>
    <row r="2" spans="1:13">
      <c r="A2" s="8" t="s">
        <v>68</v>
      </c>
      <c r="B2" s="8" t="s">
        <v>88</v>
      </c>
      <c r="C2" s="8" t="s">
        <v>87</v>
      </c>
      <c r="D2" s="8" t="s">
        <v>89</v>
      </c>
      <c r="E2" s="8" t="s">
        <v>86</v>
      </c>
      <c r="I2" s="8" t="s">
        <v>68</v>
      </c>
      <c r="J2" s="8" t="s">
        <v>88</v>
      </c>
      <c r="K2" s="8" t="s">
        <v>87</v>
      </c>
      <c r="L2" s="8" t="s">
        <v>86</v>
      </c>
    </row>
    <row r="3" spans="1:13">
      <c r="A3" s="15" t="s">
        <v>77</v>
      </c>
      <c r="B3" s="15">
        <v>1</v>
      </c>
      <c r="C3" s="15" t="s">
        <v>81</v>
      </c>
      <c r="D3" s="15" t="s">
        <v>83</v>
      </c>
      <c r="E3" s="15">
        <v>6.84</v>
      </c>
      <c r="I3" s="15" t="s">
        <v>77</v>
      </c>
      <c r="J3" s="16">
        <v>1</v>
      </c>
      <c r="K3" s="16" t="s">
        <v>85</v>
      </c>
      <c r="L3" s="16">
        <v>1.0564586600180202E-3</v>
      </c>
    </row>
    <row r="4" spans="1:13">
      <c r="A4" s="15" t="s">
        <v>76</v>
      </c>
      <c r="B4" s="15">
        <v>1</v>
      </c>
      <c r="C4" s="15" t="s">
        <v>81</v>
      </c>
      <c r="D4" s="15" t="s">
        <v>83</v>
      </c>
      <c r="E4" s="15">
        <v>10.01</v>
      </c>
      <c r="I4" s="15" t="s">
        <v>76</v>
      </c>
      <c r="J4" s="16">
        <v>1</v>
      </c>
      <c r="K4" s="16" t="s">
        <v>85</v>
      </c>
      <c r="L4" s="16">
        <v>1.5690027810574296E-3</v>
      </c>
    </row>
    <row r="5" spans="1:13">
      <c r="A5" s="15" t="s">
        <v>75</v>
      </c>
      <c r="B5" s="15">
        <v>1</v>
      </c>
      <c r="C5" s="15" t="s">
        <v>81</v>
      </c>
      <c r="D5" s="15" t="s">
        <v>83</v>
      </c>
      <c r="E5" s="15">
        <v>9.89</v>
      </c>
      <c r="I5" s="15" t="s">
        <v>75</v>
      </c>
      <c r="J5" s="16">
        <v>1</v>
      </c>
      <c r="K5" s="16" t="s">
        <v>85</v>
      </c>
      <c r="L5" s="16">
        <v>3.1318400256114915E-3</v>
      </c>
    </row>
    <row r="6" spans="1:13">
      <c r="A6" s="15" t="s">
        <v>74</v>
      </c>
      <c r="B6" s="15">
        <v>1</v>
      </c>
      <c r="C6" s="15" t="s">
        <v>81</v>
      </c>
      <c r="D6" s="15" t="s">
        <v>83</v>
      </c>
      <c r="E6" s="15">
        <v>12.389999999999999</v>
      </c>
      <c r="I6" s="15" t="s">
        <v>74</v>
      </c>
      <c r="J6" s="16">
        <v>1</v>
      </c>
      <c r="K6" s="16" t="s">
        <v>85</v>
      </c>
      <c r="L6" s="16">
        <v>5.4753268085688863E-3</v>
      </c>
    </row>
    <row r="7" spans="1:13">
      <c r="A7" s="15" t="s">
        <v>72</v>
      </c>
      <c r="B7" s="15">
        <v>1</v>
      </c>
      <c r="C7" s="15" t="s">
        <v>81</v>
      </c>
      <c r="D7" s="15" t="s">
        <v>83</v>
      </c>
      <c r="E7" s="15">
        <v>18.11</v>
      </c>
      <c r="F7" t="s">
        <v>73</v>
      </c>
      <c r="I7" s="15" t="s">
        <v>72</v>
      </c>
      <c r="J7" s="16">
        <v>1</v>
      </c>
      <c r="K7" s="16" t="s">
        <v>85</v>
      </c>
      <c r="L7" s="16">
        <v>6.7146640802775394E-3</v>
      </c>
    </row>
    <row r="8" spans="1:13">
      <c r="A8" s="14" t="s">
        <v>77</v>
      </c>
      <c r="B8" s="14">
        <v>2</v>
      </c>
      <c r="C8" s="14" t="s">
        <v>78</v>
      </c>
      <c r="D8" s="14" t="s">
        <v>83</v>
      </c>
      <c r="E8" s="14">
        <v>3.2099999999999995</v>
      </c>
      <c r="F8" t="s">
        <v>73</v>
      </c>
      <c r="I8" s="14" t="s">
        <v>77</v>
      </c>
      <c r="J8" s="2">
        <v>2</v>
      </c>
      <c r="K8" s="2" t="s">
        <v>84</v>
      </c>
      <c r="L8" s="2">
        <v>1.5092266571686002E-3</v>
      </c>
    </row>
    <row r="9" spans="1:13">
      <c r="A9" s="14" t="s">
        <v>76</v>
      </c>
      <c r="B9" s="14">
        <v>2</v>
      </c>
      <c r="C9" s="14" t="s">
        <v>78</v>
      </c>
      <c r="D9" s="14" t="s">
        <v>83</v>
      </c>
      <c r="E9" s="14">
        <v>7.4499999999999993</v>
      </c>
      <c r="I9" s="14" t="s">
        <v>76</v>
      </c>
      <c r="J9" s="2">
        <v>2</v>
      </c>
      <c r="K9" s="2" t="s">
        <v>84</v>
      </c>
      <c r="L9" s="2">
        <v>2.3535041715861444E-3</v>
      </c>
    </row>
    <row r="10" spans="1:13">
      <c r="A10" s="14" t="s">
        <v>75</v>
      </c>
      <c r="B10" s="14">
        <v>2</v>
      </c>
      <c r="C10" s="14" t="s">
        <v>78</v>
      </c>
      <c r="D10" s="14" t="s">
        <v>83</v>
      </c>
      <c r="E10" s="14">
        <v>7.28</v>
      </c>
      <c r="I10" s="14" t="s">
        <v>75</v>
      </c>
      <c r="J10" s="2">
        <v>2</v>
      </c>
      <c r="K10" s="2" t="s">
        <v>84</v>
      </c>
      <c r="L10" s="2">
        <v>1.7399111253397178E-3</v>
      </c>
    </row>
    <row r="11" spans="1:13">
      <c r="A11" s="14" t="s">
        <v>74</v>
      </c>
      <c r="B11" s="14">
        <v>2</v>
      </c>
      <c r="C11" s="14" t="s">
        <v>78</v>
      </c>
      <c r="D11" s="14" t="s">
        <v>83</v>
      </c>
      <c r="E11" s="14">
        <v>13.01</v>
      </c>
      <c r="F11" t="s">
        <v>73</v>
      </c>
      <c r="I11" s="14" t="s">
        <v>74</v>
      </c>
      <c r="J11" s="2">
        <v>2</v>
      </c>
      <c r="K11" s="2" t="s">
        <v>84</v>
      </c>
      <c r="L11" s="2">
        <v>5.4753268085688863E-3</v>
      </c>
      <c r="M11" t="s">
        <v>79</v>
      </c>
    </row>
    <row r="12" spans="1:13">
      <c r="A12" s="14" t="s">
        <v>72</v>
      </c>
      <c r="B12" s="14">
        <v>2</v>
      </c>
      <c r="C12" s="14" t="s">
        <v>78</v>
      </c>
      <c r="D12" s="14" t="s">
        <v>83</v>
      </c>
      <c r="E12" s="14">
        <v>9.35</v>
      </c>
      <c r="I12" s="14" t="s">
        <v>72</v>
      </c>
      <c r="J12" s="2">
        <v>2</v>
      </c>
      <c r="K12" s="2" t="s">
        <v>84</v>
      </c>
      <c r="L12" s="2">
        <v>2.6112582534412654E-3</v>
      </c>
    </row>
    <row r="13" spans="1:13">
      <c r="A13" s="15" t="s">
        <v>77</v>
      </c>
      <c r="B13" s="15">
        <v>3</v>
      </c>
      <c r="C13" s="15" t="s">
        <v>71</v>
      </c>
      <c r="D13" s="15" t="s">
        <v>83</v>
      </c>
      <c r="E13" s="15">
        <v>89.55</v>
      </c>
      <c r="I13" s="15" t="s">
        <v>77</v>
      </c>
      <c r="J13" s="16">
        <v>3</v>
      </c>
      <c r="K13" s="16" t="s">
        <v>82</v>
      </c>
      <c r="L13" s="16">
        <v>1.5092266571686002E-3</v>
      </c>
      <c r="M13" t="s">
        <v>73</v>
      </c>
    </row>
    <row r="14" spans="1:13">
      <c r="A14" s="15" t="s">
        <v>76</v>
      </c>
      <c r="B14" s="15">
        <v>3</v>
      </c>
      <c r="C14" s="15" t="s">
        <v>71</v>
      </c>
      <c r="D14" s="15" t="s">
        <v>83</v>
      </c>
      <c r="E14" s="15">
        <v>81.63</v>
      </c>
      <c r="I14" s="15" t="s">
        <v>76</v>
      </c>
      <c r="J14" s="16">
        <v>3</v>
      </c>
      <c r="K14" s="16" t="s">
        <v>82</v>
      </c>
      <c r="L14" s="16">
        <v>5.0992590384366454E-3</v>
      </c>
    </row>
    <row r="15" spans="1:13">
      <c r="A15" s="15" t="s">
        <v>75</v>
      </c>
      <c r="B15" s="15">
        <v>3</v>
      </c>
      <c r="C15" s="15" t="s">
        <v>71</v>
      </c>
      <c r="D15" s="15" t="s">
        <v>83</v>
      </c>
      <c r="E15" s="15">
        <v>81.88</v>
      </c>
      <c r="I15" s="15" t="s">
        <v>75</v>
      </c>
      <c r="J15" s="16">
        <v>3</v>
      </c>
      <c r="K15" s="16" t="s">
        <v>82</v>
      </c>
      <c r="L15" s="16">
        <v>5.2197333760191532E-3</v>
      </c>
    </row>
    <row r="16" spans="1:13">
      <c r="A16" s="15" t="s">
        <v>74</v>
      </c>
      <c r="B16" s="15">
        <v>3</v>
      </c>
      <c r="C16" s="15" t="s">
        <v>71</v>
      </c>
      <c r="D16" s="15" t="s">
        <v>83</v>
      </c>
      <c r="E16" s="15">
        <v>73.77</v>
      </c>
      <c r="I16" s="15" t="s">
        <v>74</v>
      </c>
      <c r="J16" s="16">
        <v>3</v>
      </c>
      <c r="K16" s="16" t="s">
        <v>82</v>
      </c>
      <c r="L16" s="16">
        <v>1.3003901170351105E-2</v>
      </c>
      <c r="M16" t="s">
        <v>79</v>
      </c>
    </row>
    <row r="17" spans="1:13">
      <c r="A17" s="15" t="s">
        <v>72</v>
      </c>
      <c r="B17" s="15">
        <v>3</v>
      </c>
      <c r="C17" s="15" t="s">
        <v>71</v>
      </c>
      <c r="D17" s="15" t="s">
        <v>83</v>
      </c>
      <c r="E17" s="15">
        <v>70.679999999999993</v>
      </c>
      <c r="I17" s="15" t="s">
        <v>72</v>
      </c>
      <c r="J17" s="16">
        <v>3</v>
      </c>
      <c r="K17" s="16" t="s">
        <v>82</v>
      </c>
      <c r="L17" s="16">
        <v>6.7146640802775394E-3</v>
      </c>
    </row>
    <row r="18" spans="1:13">
      <c r="A18" s="14" t="s">
        <v>77</v>
      </c>
      <c r="B18" s="14">
        <v>4</v>
      </c>
      <c r="C18" s="14" t="s">
        <v>81</v>
      </c>
      <c r="D18" s="14" t="s">
        <v>70</v>
      </c>
      <c r="E18" s="14">
        <v>0.94960541269048326</v>
      </c>
      <c r="I18" s="14" t="s">
        <v>77</v>
      </c>
      <c r="J18" s="2">
        <v>4</v>
      </c>
      <c r="K18" s="2" t="s">
        <v>80</v>
      </c>
      <c r="L18" s="2">
        <v>1.8865333214607503E-2</v>
      </c>
    </row>
    <row r="19" spans="1:13">
      <c r="A19" s="14" t="s">
        <v>76</v>
      </c>
      <c r="B19" s="14">
        <v>4</v>
      </c>
      <c r="C19" s="14" t="s">
        <v>81</v>
      </c>
      <c r="D19" s="14" t="s">
        <v>70</v>
      </c>
      <c r="E19" s="14">
        <v>1.0786894119769828</v>
      </c>
      <c r="I19" s="14" t="s">
        <v>76</v>
      </c>
      <c r="J19" s="2">
        <v>4</v>
      </c>
      <c r="K19" s="2" t="s">
        <v>80</v>
      </c>
      <c r="L19" s="2">
        <v>2.1966038934804012E-2</v>
      </c>
    </row>
    <row r="20" spans="1:13">
      <c r="A20" s="14" t="s">
        <v>75</v>
      </c>
      <c r="B20" s="14">
        <v>4</v>
      </c>
      <c r="C20" s="14" t="s">
        <v>81</v>
      </c>
      <c r="D20" s="14" t="s">
        <v>70</v>
      </c>
      <c r="E20" s="14">
        <v>1.0522982486054611</v>
      </c>
      <c r="I20" s="14" t="s">
        <v>75</v>
      </c>
      <c r="J20" s="2">
        <v>4</v>
      </c>
      <c r="K20" s="2" t="s">
        <v>80</v>
      </c>
      <c r="L20" s="2">
        <v>2.9578489130775199E-2</v>
      </c>
    </row>
    <row r="21" spans="1:13">
      <c r="A21" s="14" t="s">
        <v>74</v>
      </c>
      <c r="B21" s="14">
        <v>4</v>
      </c>
      <c r="C21" s="14" t="s">
        <v>81</v>
      </c>
      <c r="D21" s="14" t="s">
        <v>70</v>
      </c>
      <c r="E21" s="14">
        <v>1.3181849291629595</v>
      </c>
      <c r="I21" s="14" t="s">
        <v>74</v>
      </c>
      <c r="J21" s="2">
        <v>4</v>
      </c>
      <c r="K21" s="2" t="s">
        <v>80</v>
      </c>
      <c r="L21" s="2">
        <v>4.243378276640887E-2</v>
      </c>
      <c r="M21" t="s">
        <v>73</v>
      </c>
    </row>
    <row r="22" spans="1:13">
      <c r="A22" s="14" t="s">
        <v>72</v>
      </c>
      <c r="B22" s="14">
        <v>4</v>
      </c>
      <c r="C22" s="14" t="s">
        <v>81</v>
      </c>
      <c r="D22" s="14" t="s">
        <v>70</v>
      </c>
      <c r="E22" s="14">
        <v>2.584399597120155</v>
      </c>
      <c r="F22" t="s">
        <v>79</v>
      </c>
      <c r="I22" s="14" t="s">
        <v>72</v>
      </c>
      <c r="J22" s="2">
        <v>4</v>
      </c>
      <c r="K22" s="2" t="s">
        <v>80</v>
      </c>
      <c r="L22" s="2">
        <v>2.9469914574551424E-2</v>
      </c>
    </row>
    <row r="23" spans="1:13">
      <c r="A23" s="15" t="s">
        <v>77</v>
      </c>
      <c r="B23" s="15">
        <v>5</v>
      </c>
      <c r="C23" s="15" t="s">
        <v>78</v>
      </c>
      <c r="D23" s="15" t="s">
        <v>70</v>
      </c>
      <c r="E23" s="15">
        <v>6.6858740912568992E-2</v>
      </c>
    </row>
    <row r="24" spans="1:13">
      <c r="A24" s="15" t="s">
        <v>76</v>
      </c>
      <c r="B24" s="15">
        <v>5</v>
      </c>
      <c r="C24" s="15" t="s">
        <v>78</v>
      </c>
      <c r="D24" s="15" t="s">
        <v>70</v>
      </c>
      <c r="E24" s="15">
        <v>0.1314039829135597</v>
      </c>
    </row>
    <row r="25" spans="1:13">
      <c r="A25" s="15" t="s">
        <v>75</v>
      </c>
      <c r="B25" s="15">
        <v>5</v>
      </c>
      <c r="C25" s="15" t="s">
        <v>78</v>
      </c>
      <c r="D25" s="15" t="s">
        <v>70</v>
      </c>
      <c r="E25" s="15">
        <v>0.13571306777649797</v>
      </c>
    </row>
    <row r="26" spans="1:13">
      <c r="A26" s="15" t="s">
        <v>74</v>
      </c>
      <c r="B26" s="15">
        <v>5</v>
      </c>
      <c r="C26" s="15" t="s">
        <v>78</v>
      </c>
      <c r="D26" s="15" t="s">
        <v>70</v>
      </c>
      <c r="E26" s="15">
        <v>0.21764424064061325</v>
      </c>
      <c r="F26" t="s">
        <v>79</v>
      </c>
    </row>
    <row r="27" spans="1:13">
      <c r="A27" s="15" t="s">
        <v>72</v>
      </c>
      <c r="B27" s="15">
        <v>5</v>
      </c>
      <c r="C27" s="15" t="s">
        <v>78</v>
      </c>
      <c r="D27" s="15" t="s">
        <v>70</v>
      </c>
      <c r="E27" s="15">
        <v>0.1536912000596859</v>
      </c>
    </row>
    <row r="28" spans="1:13">
      <c r="A28" s="14" t="s">
        <v>77</v>
      </c>
      <c r="B28" s="14">
        <v>6</v>
      </c>
      <c r="C28" s="14" t="s">
        <v>71</v>
      </c>
      <c r="D28" s="14" t="s">
        <v>70</v>
      </c>
      <c r="E28" s="14">
        <v>0.75355686992428206</v>
      </c>
    </row>
    <row r="29" spans="1:13">
      <c r="A29" s="14" t="s">
        <v>76</v>
      </c>
      <c r="B29" s="14">
        <v>6</v>
      </c>
      <c r="C29" s="14" t="s">
        <v>71</v>
      </c>
      <c r="D29" s="14" t="s">
        <v>70</v>
      </c>
      <c r="E29" s="14">
        <v>1.010830041696249</v>
      </c>
    </row>
    <row r="30" spans="1:13">
      <c r="A30" s="14" t="s">
        <v>75</v>
      </c>
      <c r="B30" s="14">
        <v>6</v>
      </c>
      <c r="C30" s="14" t="s">
        <v>71</v>
      </c>
      <c r="D30" s="14" t="s">
        <v>70</v>
      </c>
      <c r="E30" s="14">
        <v>0.997665039269794</v>
      </c>
    </row>
    <row r="31" spans="1:13">
      <c r="A31" s="14" t="s">
        <v>74</v>
      </c>
      <c r="B31" s="14">
        <v>6</v>
      </c>
      <c r="C31" s="14" t="s">
        <v>71</v>
      </c>
      <c r="D31" s="14" t="s">
        <v>70</v>
      </c>
      <c r="E31" s="14">
        <v>1.8410786393812879</v>
      </c>
      <c r="F31" t="s">
        <v>73</v>
      </c>
    </row>
    <row r="32" spans="1:13">
      <c r="A32" s="14" t="s">
        <v>72</v>
      </c>
      <c r="B32" s="14">
        <v>6</v>
      </c>
      <c r="C32" s="14" t="s">
        <v>71</v>
      </c>
      <c r="D32" s="14" t="s">
        <v>70</v>
      </c>
      <c r="E32" s="14">
        <v>1.2895885403066363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F323-9239-2246-A80B-E91AB578854E}">
  <dimension ref="A1:AA40"/>
  <sheetViews>
    <sheetView workbookViewId="0">
      <selection activeCell="N18" sqref="N18"/>
    </sheetView>
  </sheetViews>
  <sheetFormatPr baseColWidth="10" defaultRowHeight="20"/>
  <cols>
    <col min="3" max="3" width="15.5703125" bestFit="1" customWidth="1"/>
    <col min="4" max="4" width="17.5703125" customWidth="1"/>
    <col min="5" max="5" width="17.5703125" bestFit="1" customWidth="1"/>
    <col min="6" max="6" width="16" customWidth="1"/>
    <col min="8" max="8" width="12.7109375" bestFit="1" customWidth="1"/>
    <col min="12" max="12" width="22.42578125" customWidth="1"/>
    <col min="13" max="13" width="14.42578125" customWidth="1"/>
  </cols>
  <sheetData>
    <row r="1" spans="1:22">
      <c r="A1" t="s">
        <v>116</v>
      </c>
    </row>
    <row r="2" spans="1:22">
      <c r="A2" s="8" t="s">
        <v>88</v>
      </c>
      <c r="B2" s="8" t="s">
        <v>68</v>
      </c>
      <c r="C2" s="8" t="s">
        <v>115</v>
      </c>
      <c r="D2" s="8" t="s">
        <v>114</v>
      </c>
      <c r="E2" s="8" t="s">
        <v>113</v>
      </c>
      <c r="F2" s="8" t="s">
        <v>112</v>
      </c>
      <c r="G2" s="8" t="s">
        <v>85</v>
      </c>
      <c r="H2" s="8" t="s">
        <v>84</v>
      </c>
      <c r="I2" s="8" t="s">
        <v>82</v>
      </c>
      <c r="J2" s="8" t="s">
        <v>80</v>
      </c>
      <c r="L2" t="s">
        <v>111</v>
      </c>
      <c r="Q2" s="10" t="s">
        <v>64</v>
      </c>
      <c r="R2" s="10"/>
      <c r="S2" s="10"/>
      <c r="T2" s="10"/>
      <c r="U2" s="10"/>
      <c r="V2" s="10"/>
    </row>
    <row r="3" spans="1:22">
      <c r="A3" s="15">
        <v>1</v>
      </c>
      <c r="B3" s="15" t="s">
        <v>77</v>
      </c>
      <c r="C3" s="15">
        <v>1.8107701432708865</v>
      </c>
      <c r="D3" s="15">
        <v>0.94960541269048326</v>
      </c>
      <c r="E3" s="15">
        <v>6.6858740912568992E-2</v>
      </c>
      <c r="F3" s="15">
        <v>0.75355686992428206</v>
      </c>
      <c r="G3" s="15">
        <v>1.0564586600180202E-3</v>
      </c>
      <c r="H3" s="15">
        <v>1.5092266571686002E-3</v>
      </c>
      <c r="I3" s="15">
        <v>1.5092266571686002E-3</v>
      </c>
      <c r="J3" s="15">
        <v>1.8865333214607503E-2</v>
      </c>
      <c r="L3" t="str">
        <f>C2</f>
        <v>total Gpnmb high</v>
      </c>
      <c r="M3" t="s">
        <v>53</v>
      </c>
      <c r="N3">
        <v>0.15</v>
      </c>
      <c r="Q3" s="9"/>
      <c r="R3" s="9" t="s">
        <v>61</v>
      </c>
      <c r="S3" s="9" t="s">
        <v>60</v>
      </c>
      <c r="T3" s="9" t="s">
        <v>59</v>
      </c>
      <c r="U3" s="9" t="s">
        <v>58</v>
      </c>
      <c r="V3" s="9" t="s">
        <v>57</v>
      </c>
    </row>
    <row r="4" spans="1:22">
      <c r="A4" s="15">
        <v>1</v>
      </c>
      <c r="B4" s="15" t="s">
        <v>76</v>
      </c>
      <c r="C4" s="15">
        <v>2.5641427949431042</v>
      </c>
      <c r="D4" s="15">
        <v>1.0786894119769828</v>
      </c>
      <c r="E4" s="15">
        <v>0.1314039829135597</v>
      </c>
      <c r="F4" s="15">
        <v>1.010830041696249</v>
      </c>
      <c r="G4" s="15">
        <v>1.5690027810574296E-3</v>
      </c>
      <c r="H4" s="15">
        <v>2.3535041715861444E-3</v>
      </c>
      <c r="I4" s="15">
        <v>5.0992590384366454E-3</v>
      </c>
      <c r="J4" s="15">
        <v>2.1966038934804012E-2</v>
      </c>
      <c r="M4" t="s">
        <v>101</v>
      </c>
      <c r="N4">
        <v>1.2999999999999999E-2</v>
      </c>
      <c r="O4" t="s">
        <v>110</v>
      </c>
      <c r="Q4" s="8" t="s">
        <v>99</v>
      </c>
      <c r="R4" s="8">
        <v>1</v>
      </c>
      <c r="S4" s="8">
        <v>5</v>
      </c>
      <c r="T4" s="8">
        <v>3.0025387100000001</v>
      </c>
      <c r="U4" s="8">
        <v>1.0652449690000001</v>
      </c>
      <c r="V4" s="8">
        <v>0.47639203299999999</v>
      </c>
    </row>
    <row r="5" spans="1:22">
      <c r="A5" s="15">
        <v>1</v>
      </c>
      <c r="B5" s="15" t="s">
        <v>75</v>
      </c>
      <c r="C5" s="15">
        <v>2.5409662074461234</v>
      </c>
      <c r="D5" s="15">
        <v>1.0522982486054611</v>
      </c>
      <c r="E5" s="15">
        <v>0.13571306777649797</v>
      </c>
      <c r="F5" s="15">
        <v>0.997665039269794</v>
      </c>
      <c r="G5" s="15">
        <v>3.1318400256114915E-3</v>
      </c>
      <c r="H5" s="15">
        <v>1.7399111253397178E-3</v>
      </c>
      <c r="I5" s="15">
        <v>5.2197333760191532E-3</v>
      </c>
      <c r="J5" s="15">
        <v>2.9578489130775199E-2</v>
      </c>
      <c r="L5" t="str">
        <f>D2</f>
        <v>Gpnmb high Cd31+</v>
      </c>
      <c r="M5" t="s">
        <v>53</v>
      </c>
      <c r="N5">
        <v>8.5000000000000006E-2</v>
      </c>
      <c r="Q5" s="8"/>
      <c r="R5" s="8">
        <v>2</v>
      </c>
      <c r="S5" s="8">
        <v>4</v>
      </c>
      <c r="T5" s="8">
        <v>1.06616307</v>
      </c>
      <c r="U5" s="8">
        <v>0.49809128200000002</v>
      </c>
      <c r="V5" s="8">
        <v>0.24904564100000001</v>
      </c>
    </row>
    <row r="6" spans="1:22">
      <c r="A6" s="15">
        <v>1</v>
      </c>
      <c r="B6" s="15" t="s">
        <v>74</v>
      </c>
      <c r="C6" s="15">
        <v>3.5356922866333589</v>
      </c>
      <c r="D6" s="15">
        <v>1.3181849291629595</v>
      </c>
      <c r="E6" s="15">
        <v>0.21764424064061325</v>
      </c>
      <c r="F6" s="15">
        <v>1.8410786393812879</v>
      </c>
      <c r="G6" s="15">
        <v>5.4753268085688863E-3</v>
      </c>
      <c r="H6" s="15">
        <v>5.4753268085688863E-3</v>
      </c>
      <c r="I6" s="15">
        <v>1.3003901170351105E-2</v>
      </c>
      <c r="J6" s="15">
        <v>4.243378276640887E-2</v>
      </c>
      <c r="M6" t="s">
        <v>101</v>
      </c>
      <c r="N6">
        <f>W27</f>
        <v>1.0482999999999999E-2</v>
      </c>
      <c r="O6" t="s">
        <v>110</v>
      </c>
      <c r="Q6" s="8" t="s">
        <v>98</v>
      </c>
      <c r="R6" s="8">
        <v>1</v>
      </c>
      <c r="S6" s="8">
        <v>5</v>
      </c>
      <c r="T6" s="8">
        <v>1.39663552</v>
      </c>
      <c r="U6" s="8">
        <v>0.67757505100000004</v>
      </c>
      <c r="V6" s="8">
        <v>0.30302077500000002</v>
      </c>
    </row>
    <row r="7" spans="1:22">
      <c r="A7" s="15">
        <v>1</v>
      </c>
      <c r="B7" s="15" t="s">
        <v>72</v>
      </c>
      <c r="C7" s="15">
        <v>4.5611220949751932</v>
      </c>
      <c r="D7" s="15">
        <v>2.584399597120155</v>
      </c>
      <c r="E7" s="15">
        <v>0.1536912000596859</v>
      </c>
      <c r="F7" s="15">
        <v>1.2895885403066363</v>
      </c>
      <c r="G7" s="15">
        <v>6.7146640802775394E-3</v>
      </c>
      <c r="H7" s="15">
        <v>2.6112582534412654E-3</v>
      </c>
      <c r="I7" s="15">
        <v>6.7146640802775394E-3</v>
      </c>
      <c r="J7" s="15">
        <v>2.9469914574551424E-2</v>
      </c>
      <c r="L7" t="str">
        <f>E2</f>
        <v>Gpnmb high Cd45+</v>
      </c>
      <c r="M7" t="s">
        <v>53</v>
      </c>
      <c r="N7">
        <v>0.14199999999999999</v>
      </c>
      <c r="Q7" s="8"/>
      <c r="R7" s="8">
        <v>2</v>
      </c>
      <c r="S7" s="8">
        <v>4</v>
      </c>
      <c r="T7" s="8">
        <v>0.20172768999999999</v>
      </c>
      <c r="U7" s="8">
        <v>6.8139671999999998E-2</v>
      </c>
      <c r="V7" s="8">
        <v>3.4069835999999999E-2</v>
      </c>
    </row>
    <row r="8" spans="1:22">
      <c r="A8" s="14">
        <v>2</v>
      </c>
      <c r="B8" s="14" t="s">
        <v>109</v>
      </c>
      <c r="C8" s="14">
        <v>1.4666202454521717</v>
      </c>
      <c r="D8" s="14">
        <v>0.21868744016015321</v>
      </c>
      <c r="E8" s="14">
        <v>4.2431891374358086E-2</v>
      </c>
      <c r="F8" s="14">
        <v>1.0879972147271302</v>
      </c>
      <c r="G8" s="14">
        <v>3.2639916441813905E-3</v>
      </c>
      <c r="H8" s="14">
        <v>1.0879972147271304E-3</v>
      </c>
      <c r="I8" s="14">
        <v>9.7919749325441723E-3</v>
      </c>
      <c r="J8" s="14">
        <v>7.6159805030899122E-3</v>
      </c>
      <c r="M8" t="s">
        <v>101</v>
      </c>
      <c r="N8">
        <v>6.0000000000000001E-3</v>
      </c>
      <c r="O8" t="s">
        <v>100</v>
      </c>
      <c r="Q8" s="8" t="s">
        <v>97</v>
      </c>
      <c r="R8" s="8">
        <v>1</v>
      </c>
      <c r="S8" s="8">
        <v>5</v>
      </c>
      <c r="T8" s="8">
        <v>0.14106225</v>
      </c>
      <c r="U8" s="8">
        <v>5.3973022000000002E-2</v>
      </c>
      <c r="V8" s="8">
        <v>2.4137469000000002E-2</v>
      </c>
    </row>
    <row r="9" spans="1:22">
      <c r="A9" s="14">
        <v>2</v>
      </c>
      <c r="B9" s="14" t="s">
        <v>108</v>
      </c>
      <c r="C9" s="14">
        <v>0.42552091412026261</v>
      </c>
      <c r="D9" s="14">
        <v>0.11167985109353187</v>
      </c>
      <c r="E9" s="14">
        <v>2.6885890078072489E-2</v>
      </c>
      <c r="F9" s="14">
        <v>0.20939972080037225</v>
      </c>
      <c r="G9" s="14">
        <v>0</v>
      </c>
      <c r="H9" s="14">
        <v>5.1703634765524011E-4</v>
      </c>
      <c r="I9" s="14">
        <v>5.1703634765524011E-4</v>
      </c>
      <c r="J9" s="14">
        <v>4.6533271288971617E-3</v>
      </c>
      <c r="L9" t="str">
        <f>F2</f>
        <v>Gpnmb high Cd31- Cd45-</v>
      </c>
      <c r="M9" t="s">
        <v>53</v>
      </c>
      <c r="N9">
        <v>0.85799999999999998</v>
      </c>
      <c r="Q9" s="8"/>
      <c r="R9" s="8">
        <v>2</v>
      </c>
      <c r="S9" s="8">
        <v>4</v>
      </c>
      <c r="T9" s="8">
        <v>3.4829590000000001E-2</v>
      </c>
      <c r="U9" s="8">
        <v>6.6324369999999997E-3</v>
      </c>
      <c r="V9" s="8">
        <v>3.3162180000000001E-3</v>
      </c>
    </row>
    <row r="10" spans="1:22">
      <c r="A10" s="14">
        <v>2</v>
      </c>
      <c r="B10" s="14" t="s">
        <v>107</v>
      </c>
      <c r="C10" s="14">
        <v>1.4551905352593602</v>
      </c>
      <c r="D10" s="14">
        <v>0.27609939578248172</v>
      </c>
      <c r="E10" s="14">
        <v>3.7346778173475786E-2</v>
      </c>
      <c r="F10" s="14">
        <v>0.91099462473157</v>
      </c>
      <c r="G10" s="14">
        <v>4.0014405185866912E-3</v>
      </c>
      <c r="H10" s="14">
        <v>1.3338135061955639E-3</v>
      </c>
      <c r="I10" s="14">
        <v>2.6676270123911277E-3</v>
      </c>
      <c r="J10" s="14">
        <v>8.0028810371733823E-3</v>
      </c>
      <c r="M10" t="s">
        <v>101</v>
      </c>
      <c r="N10">
        <v>0.13100000000000001</v>
      </c>
      <c r="O10" t="s">
        <v>50</v>
      </c>
      <c r="Q10" s="8" t="s">
        <v>96</v>
      </c>
      <c r="R10" s="8">
        <v>1</v>
      </c>
      <c r="S10" s="8">
        <v>5</v>
      </c>
      <c r="T10" s="8">
        <v>1.17854383</v>
      </c>
      <c r="U10" s="8">
        <v>0.41615570099999999</v>
      </c>
      <c r="V10" s="8">
        <v>0.18611048699999999</v>
      </c>
    </row>
    <row r="11" spans="1:22">
      <c r="A11" s="14">
        <v>2</v>
      </c>
      <c r="B11" s="14" t="s">
        <v>106</v>
      </c>
      <c r="C11" s="14">
        <v>0.91732057993147731</v>
      </c>
      <c r="D11" s="14">
        <v>0.20044409167177404</v>
      </c>
      <c r="E11" s="14">
        <v>3.2653799395151159E-2</v>
      </c>
      <c r="F11" s="14">
        <v>0.66061148007113502</v>
      </c>
      <c r="G11" s="14">
        <v>5.0236614454078718E-4</v>
      </c>
      <c r="H11" s="14">
        <v>5.0236614454078718E-4</v>
      </c>
      <c r="I11" s="14">
        <v>1.5070984336223612E-3</v>
      </c>
      <c r="J11" s="14">
        <v>8.5402244571933811E-3</v>
      </c>
      <c r="L11" t="s">
        <v>105</v>
      </c>
      <c r="M11" t="s">
        <v>53</v>
      </c>
      <c r="N11">
        <v>0.57099999999999995</v>
      </c>
      <c r="Q11" s="8"/>
      <c r="R11" s="8">
        <v>2</v>
      </c>
      <c r="S11" s="8">
        <v>4</v>
      </c>
      <c r="T11" s="8">
        <v>0.71725075999999999</v>
      </c>
      <c r="U11" s="8">
        <v>0.38127431299999998</v>
      </c>
      <c r="V11" s="8">
        <v>0.190637156</v>
      </c>
    </row>
    <row r="12" spans="1:22">
      <c r="M12" t="s">
        <v>101</v>
      </c>
      <c r="N12">
        <v>0.314</v>
      </c>
      <c r="O12" t="s">
        <v>50</v>
      </c>
      <c r="Q12" s="8" t="s">
        <v>95</v>
      </c>
      <c r="R12" s="8">
        <v>1</v>
      </c>
      <c r="S12" s="8">
        <v>5</v>
      </c>
      <c r="T12" s="8">
        <v>3.58946E-3</v>
      </c>
      <c r="U12" s="8">
        <v>2.4510790000000001E-3</v>
      </c>
      <c r="V12" s="8">
        <v>1.096156E-3</v>
      </c>
    </row>
    <row r="13" spans="1:22">
      <c r="L13" t="s">
        <v>104</v>
      </c>
      <c r="M13" t="s">
        <v>53</v>
      </c>
      <c r="N13">
        <v>0.19500000000000001</v>
      </c>
      <c r="Q13" s="8"/>
      <c r="R13" s="8">
        <v>2</v>
      </c>
      <c r="S13" s="8">
        <v>4</v>
      </c>
      <c r="T13" s="8">
        <v>1.94195E-3</v>
      </c>
      <c r="U13" s="8">
        <v>1.9860239999999999E-3</v>
      </c>
      <c r="V13" s="8">
        <v>9.9301199999999993E-4</v>
      </c>
    </row>
    <row r="14" spans="1:22">
      <c r="M14" t="s">
        <v>101</v>
      </c>
      <c r="N14">
        <v>5.8000000000000003E-2</v>
      </c>
      <c r="O14" t="s">
        <v>50</v>
      </c>
      <c r="Q14" s="8" t="s">
        <v>94</v>
      </c>
      <c r="R14" s="8">
        <v>1</v>
      </c>
      <c r="S14" s="8">
        <v>5</v>
      </c>
      <c r="T14" s="8">
        <v>2.73785E-3</v>
      </c>
      <c r="U14" s="8">
        <v>1.593967E-3</v>
      </c>
      <c r="V14" s="8">
        <v>7.1284400000000002E-4</v>
      </c>
    </row>
    <row r="15" spans="1:22">
      <c r="L15" t="s">
        <v>103</v>
      </c>
      <c r="M15" t="s">
        <v>53</v>
      </c>
      <c r="N15">
        <v>0.89</v>
      </c>
      <c r="Q15" s="8"/>
      <c r="R15" s="8">
        <v>2</v>
      </c>
      <c r="S15" s="8">
        <v>4</v>
      </c>
      <c r="T15" s="8">
        <v>8.6030000000000004E-4</v>
      </c>
      <c r="U15" s="8">
        <v>4.1713600000000003E-4</v>
      </c>
      <c r="V15" s="8">
        <v>2.0856800000000001E-4</v>
      </c>
    </row>
    <row r="16" spans="1:22">
      <c r="M16" t="s">
        <v>101</v>
      </c>
      <c r="N16">
        <v>0.372</v>
      </c>
      <c r="O16" t="s">
        <v>50</v>
      </c>
      <c r="Q16" s="8" t="s">
        <v>93</v>
      </c>
      <c r="R16" s="8">
        <v>1</v>
      </c>
      <c r="S16" s="8">
        <v>5</v>
      </c>
      <c r="T16" s="8">
        <v>6.30936E-3</v>
      </c>
      <c r="U16" s="8">
        <v>4.2033929999999997E-3</v>
      </c>
      <c r="V16" s="8">
        <v>1.879815E-3</v>
      </c>
    </row>
    <row r="17" spans="12:27">
      <c r="L17" t="s">
        <v>102</v>
      </c>
      <c r="M17" t="s">
        <v>53</v>
      </c>
      <c r="N17">
        <v>0.114</v>
      </c>
      <c r="Q17" s="8"/>
      <c r="R17" s="8">
        <v>2</v>
      </c>
      <c r="S17" s="8">
        <v>4</v>
      </c>
      <c r="T17" s="8">
        <v>3.6209300000000001E-3</v>
      </c>
      <c r="U17" s="8">
        <v>4.2068610000000001E-3</v>
      </c>
      <c r="V17" s="8">
        <v>2.1034299999999999E-3</v>
      </c>
    </row>
    <row r="18" spans="12:27">
      <c r="M18" t="s">
        <v>101</v>
      </c>
      <c r="N18">
        <v>3.0000000000000001E-3</v>
      </c>
      <c r="O18" t="s">
        <v>100</v>
      </c>
      <c r="Q18" s="8" t="s">
        <v>92</v>
      </c>
      <c r="R18" s="8">
        <v>1</v>
      </c>
      <c r="S18" s="8">
        <v>5</v>
      </c>
      <c r="T18" s="8">
        <v>2.8462709999999999E-2</v>
      </c>
      <c r="U18" s="8">
        <v>9.1072319999999998E-3</v>
      </c>
      <c r="V18" s="8">
        <v>4.0728780000000003E-3</v>
      </c>
    </row>
    <row r="19" spans="12:27">
      <c r="Q19" s="8"/>
      <c r="R19" s="8">
        <v>2</v>
      </c>
      <c r="S19" s="8">
        <v>4</v>
      </c>
      <c r="T19" s="8">
        <v>7.2030999999999996E-3</v>
      </c>
      <c r="U19" s="8">
        <v>1.741586E-3</v>
      </c>
      <c r="V19" s="8">
        <v>8.7079300000000002E-4</v>
      </c>
    </row>
    <row r="21" spans="12:27">
      <c r="Q21" s="10" t="s">
        <v>48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2:27">
      <c r="Q22" s="9"/>
      <c r="R22" s="9"/>
      <c r="S22" s="9" t="s">
        <v>46</v>
      </c>
      <c r="T22" s="9"/>
      <c r="U22" s="9" t="s">
        <v>45</v>
      </c>
      <c r="V22" s="9"/>
      <c r="W22" s="9"/>
      <c r="X22" s="9"/>
      <c r="Y22" s="9"/>
      <c r="Z22" s="9"/>
      <c r="AA22" s="9"/>
    </row>
    <row r="23" spans="12:27">
      <c r="Q23" s="9"/>
      <c r="R23" s="9"/>
      <c r="S23" s="9" t="s">
        <v>43</v>
      </c>
      <c r="T23" s="9" t="s">
        <v>42</v>
      </c>
      <c r="U23" s="9" t="s">
        <v>41</v>
      </c>
      <c r="V23" s="9" t="s">
        <v>40</v>
      </c>
      <c r="W23" s="9" t="s">
        <v>39</v>
      </c>
      <c r="X23" s="9" t="s">
        <v>38</v>
      </c>
      <c r="Y23" s="9" t="s">
        <v>37</v>
      </c>
      <c r="Z23" s="9" t="s">
        <v>36</v>
      </c>
      <c r="AA23" s="9"/>
    </row>
    <row r="24" spans="12:27">
      <c r="Q24" s="9"/>
      <c r="R24" s="9"/>
      <c r="S24" s="9"/>
      <c r="T24" s="9"/>
      <c r="U24" s="9"/>
      <c r="V24" s="9"/>
      <c r="W24" s="9"/>
      <c r="X24" s="9"/>
      <c r="Y24" s="9"/>
      <c r="Z24" s="9" t="s">
        <v>34</v>
      </c>
      <c r="AA24" s="9" t="s">
        <v>33</v>
      </c>
    </row>
    <row r="25" spans="12:27">
      <c r="Q25" s="8" t="s">
        <v>99</v>
      </c>
      <c r="R25" s="9" t="s">
        <v>30</v>
      </c>
      <c r="S25" s="8">
        <v>2.62</v>
      </c>
      <c r="T25" s="8">
        <v>0.15</v>
      </c>
      <c r="U25" s="8">
        <v>3.323</v>
      </c>
      <c r="V25" s="8">
        <v>7</v>
      </c>
      <c r="W25" s="8">
        <v>1.2999999999999999E-2</v>
      </c>
      <c r="X25" s="8">
        <v>1.936375637</v>
      </c>
      <c r="Y25" s="8">
        <v>0.58278548699999999</v>
      </c>
      <c r="Z25" s="8">
        <v>0.55830694000000003</v>
      </c>
      <c r="AA25" s="8">
        <v>3.314444333</v>
      </c>
    </row>
    <row r="26" spans="12:27">
      <c r="Q26" s="8"/>
      <c r="R26" s="9" t="s">
        <v>28</v>
      </c>
      <c r="S26" s="8"/>
      <c r="T26" s="8"/>
      <c r="U26" s="8">
        <v>3.6019999999999999</v>
      </c>
      <c r="V26" s="8">
        <v>5.8979999999999997</v>
      </c>
      <c r="W26" s="8">
        <v>1.2E-2</v>
      </c>
      <c r="X26" s="8">
        <v>1.936375637</v>
      </c>
      <c r="Y26" s="8">
        <v>0.53756218300000003</v>
      </c>
      <c r="Z26" s="8">
        <v>0.61546172099999996</v>
      </c>
      <c r="AA26" s="8">
        <v>3.2572895530000001</v>
      </c>
    </row>
    <row r="27" spans="12:27">
      <c r="Q27" s="8" t="s">
        <v>98</v>
      </c>
      <c r="R27" s="9" t="s">
        <v>30</v>
      </c>
      <c r="S27" s="8">
        <v>4.0209999999999999</v>
      </c>
      <c r="T27" s="8">
        <v>8.5000000000000006E-2</v>
      </c>
      <c r="U27" s="8">
        <v>3.4649999999999999</v>
      </c>
      <c r="V27" s="8">
        <v>7</v>
      </c>
      <c r="W27" s="8">
        <v>1.0482999999999999E-2</v>
      </c>
      <c r="X27" s="8">
        <v>1.194907825</v>
      </c>
      <c r="Y27" s="8">
        <v>0.34489385099999997</v>
      </c>
      <c r="Z27" s="8">
        <v>0.37936346100000001</v>
      </c>
      <c r="AA27" s="8">
        <v>2.0104521900000001</v>
      </c>
    </row>
    <row r="28" spans="12:27">
      <c r="Q28" s="8"/>
      <c r="R28" s="9" t="s">
        <v>28</v>
      </c>
      <c r="S28" s="8"/>
      <c r="T28" s="8"/>
      <c r="U28" s="8">
        <v>3.919</v>
      </c>
      <c r="V28" s="8">
        <v>4.101</v>
      </c>
      <c r="W28" s="8">
        <v>1.6E-2</v>
      </c>
      <c r="X28" s="8">
        <v>1.194907825</v>
      </c>
      <c r="Y28" s="8">
        <v>0.304930064</v>
      </c>
      <c r="Z28" s="8">
        <v>0.35643820900000001</v>
      </c>
      <c r="AA28" s="8">
        <v>2.0333774419999999</v>
      </c>
    </row>
    <row r="29" spans="12:27">
      <c r="Q29" s="8" t="s">
        <v>97</v>
      </c>
      <c r="R29" s="9" t="s">
        <v>30</v>
      </c>
      <c r="S29" s="8">
        <v>2.7450000000000001</v>
      </c>
      <c r="T29" s="8">
        <v>0.14199999999999999</v>
      </c>
      <c r="U29" s="8">
        <v>3.86</v>
      </c>
      <c r="V29" s="8">
        <v>7</v>
      </c>
      <c r="W29" s="8">
        <v>6.0000000000000001E-3</v>
      </c>
      <c r="X29" s="8">
        <v>0.10623265699999999</v>
      </c>
      <c r="Y29" s="8">
        <v>2.7523865000000002E-2</v>
      </c>
      <c r="Z29" s="8">
        <v>4.1149057000000003E-2</v>
      </c>
      <c r="AA29" s="8">
        <v>0.171316257</v>
      </c>
    </row>
    <row r="30" spans="12:27">
      <c r="Q30" s="8"/>
      <c r="R30" s="9" t="s">
        <v>28</v>
      </c>
      <c r="S30" s="8"/>
      <c r="T30" s="8"/>
      <c r="U30" s="8">
        <v>4.3600000000000003</v>
      </c>
      <c r="V30" s="8">
        <v>4.1500000000000004</v>
      </c>
      <c r="W30" s="8">
        <v>1.0999999999999999E-2</v>
      </c>
      <c r="X30" s="8">
        <v>0.10623265699999999</v>
      </c>
      <c r="Y30" s="8">
        <v>2.4364210000000001E-2</v>
      </c>
      <c r="Z30" s="8">
        <v>3.9542992999999999E-2</v>
      </c>
      <c r="AA30" s="8">
        <v>0.17292232199999999</v>
      </c>
    </row>
    <row r="31" spans="12:27">
      <c r="Q31" s="8" t="s">
        <v>96</v>
      </c>
      <c r="R31" s="9" t="s">
        <v>30</v>
      </c>
      <c r="S31" s="8">
        <v>3.5000000000000003E-2</v>
      </c>
      <c r="T31" s="8">
        <v>0.85799999999999998</v>
      </c>
      <c r="U31" s="8">
        <v>1.712</v>
      </c>
      <c r="V31" s="8">
        <v>7</v>
      </c>
      <c r="W31" s="8">
        <v>0.13100000000000001</v>
      </c>
      <c r="X31" s="8">
        <v>0.46129306599999997</v>
      </c>
      <c r="Y31" s="8">
        <v>0.26938651400000002</v>
      </c>
      <c r="Z31" s="8">
        <v>-0.17570481900000001</v>
      </c>
      <c r="AA31" s="8">
        <v>1.09829095</v>
      </c>
    </row>
    <row r="32" spans="12:27">
      <c r="Q32" s="8"/>
      <c r="R32" s="9" t="s">
        <v>28</v>
      </c>
      <c r="S32" s="8"/>
      <c r="T32" s="8"/>
      <c r="U32" s="8">
        <v>1.7310000000000001</v>
      </c>
      <c r="V32" s="8">
        <v>6.806</v>
      </c>
      <c r="W32" s="8">
        <v>0.128</v>
      </c>
      <c r="X32" s="8">
        <v>0.46129306599999997</v>
      </c>
      <c r="Y32" s="8">
        <v>0.26642004200000002</v>
      </c>
      <c r="Z32" s="8">
        <v>-0.1723393</v>
      </c>
      <c r="AA32" s="8">
        <v>1.0949254319999999</v>
      </c>
    </row>
    <row r="33" spans="17:27">
      <c r="Q33" s="8" t="s">
        <v>95</v>
      </c>
      <c r="R33" s="9" t="s">
        <v>30</v>
      </c>
      <c r="S33" s="8">
        <v>0.35299999999999998</v>
      </c>
      <c r="T33" s="8">
        <v>0.57099999999999995</v>
      </c>
      <c r="U33" s="8">
        <v>1.085</v>
      </c>
      <c r="V33" s="8">
        <v>7</v>
      </c>
      <c r="W33" s="8">
        <v>0.314</v>
      </c>
      <c r="X33" s="8">
        <v>1.6475089999999999E-3</v>
      </c>
      <c r="Y33" s="8">
        <v>1.5184020000000001E-3</v>
      </c>
      <c r="Z33" s="8">
        <v>-1.9429409999999999E-3</v>
      </c>
      <c r="AA33" s="8">
        <v>5.2379590000000004E-3</v>
      </c>
    </row>
    <row r="34" spans="17:27">
      <c r="Q34" s="8"/>
      <c r="R34" s="9" t="s">
        <v>28</v>
      </c>
      <c r="S34" s="8"/>
      <c r="T34" s="8"/>
      <c r="U34" s="8">
        <v>1.1140000000000001</v>
      </c>
      <c r="V34" s="8">
        <v>6.9859999999999998</v>
      </c>
      <c r="W34" s="8">
        <v>0.30199999999999999</v>
      </c>
      <c r="X34" s="8">
        <v>1.6475089999999999E-3</v>
      </c>
      <c r="Y34" s="8">
        <v>1.479064E-3</v>
      </c>
      <c r="Z34" s="8">
        <v>-1.851346E-3</v>
      </c>
      <c r="AA34" s="8">
        <v>5.1463639999999996E-3</v>
      </c>
    </row>
    <row r="35" spans="17:27">
      <c r="Q35" s="8" t="s">
        <v>94</v>
      </c>
      <c r="R35" s="9" t="s">
        <v>30</v>
      </c>
      <c r="S35" s="8">
        <v>2.0529999999999999</v>
      </c>
      <c r="T35" s="8">
        <v>0.19500000000000001</v>
      </c>
      <c r="U35" s="8">
        <v>2.2650000000000001</v>
      </c>
      <c r="V35" s="8">
        <v>7</v>
      </c>
      <c r="W35" s="8">
        <v>5.8000000000000003E-2</v>
      </c>
      <c r="X35" s="8">
        <v>1.8775420000000001E-3</v>
      </c>
      <c r="Y35" s="8">
        <v>8.2878699999999999E-4</v>
      </c>
      <c r="Z35" s="8">
        <v>-8.2229000000000002E-5</v>
      </c>
      <c r="AA35" s="8">
        <v>3.8373130000000002E-3</v>
      </c>
    </row>
    <row r="36" spans="17:27">
      <c r="Q36" s="8"/>
      <c r="R36" s="9" t="s">
        <v>28</v>
      </c>
      <c r="S36" s="8"/>
      <c r="T36" s="8"/>
      <c r="U36" s="8">
        <v>2.528</v>
      </c>
      <c r="V36" s="8">
        <v>4.6689999999999996</v>
      </c>
      <c r="W36" s="8">
        <v>5.6000000000000001E-2</v>
      </c>
      <c r="X36" s="8">
        <v>1.8775420000000001E-3</v>
      </c>
      <c r="Y36" s="8">
        <v>7.4272900000000002E-4</v>
      </c>
      <c r="Z36" s="8">
        <v>-7.3203999999999999E-5</v>
      </c>
      <c r="AA36" s="8">
        <v>3.8282889999999999E-3</v>
      </c>
    </row>
    <row r="37" spans="17:27">
      <c r="Q37" s="8" t="s">
        <v>93</v>
      </c>
      <c r="R37" s="9" t="s">
        <v>30</v>
      </c>
      <c r="S37" s="8">
        <v>2.1000000000000001E-2</v>
      </c>
      <c r="T37" s="8">
        <v>0.89</v>
      </c>
      <c r="U37" s="8">
        <v>0.95299999999999996</v>
      </c>
      <c r="V37" s="8">
        <v>7</v>
      </c>
      <c r="W37" s="8">
        <v>0.372</v>
      </c>
      <c r="X37" s="8">
        <v>2.6884230000000001E-3</v>
      </c>
      <c r="Y37" s="8">
        <v>2.8207190000000002E-3</v>
      </c>
      <c r="Z37" s="8">
        <v>-3.9815179999999999E-3</v>
      </c>
      <c r="AA37" s="8">
        <v>9.3583629999999998E-3</v>
      </c>
    </row>
    <row r="38" spans="17:27">
      <c r="Q38" s="8"/>
      <c r="R38" s="9" t="s">
        <v>28</v>
      </c>
      <c r="S38" s="8"/>
      <c r="T38" s="8"/>
      <c r="U38" s="8">
        <v>0.95299999999999996</v>
      </c>
      <c r="V38" s="8">
        <v>6.5650000000000004</v>
      </c>
      <c r="W38" s="8">
        <v>0.374</v>
      </c>
      <c r="X38" s="8">
        <v>2.6884230000000001E-3</v>
      </c>
      <c r="Y38" s="8">
        <v>2.8210140000000002E-3</v>
      </c>
      <c r="Z38" s="8">
        <v>-4.0728800000000001E-3</v>
      </c>
      <c r="AA38" s="8">
        <v>9.4497260000000003E-3</v>
      </c>
    </row>
    <row r="39" spans="17:27">
      <c r="Q39" s="8" t="s">
        <v>92</v>
      </c>
      <c r="R39" s="9" t="s">
        <v>30</v>
      </c>
      <c r="S39" s="8">
        <v>3.2610000000000001</v>
      </c>
      <c r="T39" s="8">
        <v>0.114</v>
      </c>
      <c r="U39" s="8">
        <v>4.5419999999999998</v>
      </c>
      <c r="V39" s="8">
        <v>7</v>
      </c>
      <c r="W39" s="8">
        <v>3.0000000000000001E-3</v>
      </c>
      <c r="X39" s="8">
        <v>2.1259608999999999E-2</v>
      </c>
      <c r="Y39" s="8">
        <v>4.6811129999999998E-3</v>
      </c>
      <c r="Z39" s="8">
        <v>1.0190536E-2</v>
      </c>
      <c r="AA39" s="8">
        <v>3.2328680999999998E-2</v>
      </c>
    </row>
    <row r="40" spans="17:27">
      <c r="Q40" s="8"/>
      <c r="R40" s="9" t="s">
        <v>28</v>
      </c>
      <c r="S40" s="8"/>
      <c r="T40" s="8"/>
      <c r="U40" s="8">
        <v>5.1040000000000001</v>
      </c>
      <c r="V40" s="8">
        <v>4.3620000000000001</v>
      </c>
      <c r="W40" s="8">
        <v>6.0000000000000001E-3</v>
      </c>
      <c r="X40" s="8">
        <v>2.1259608999999999E-2</v>
      </c>
      <c r="Y40" s="8">
        <v>4.1649269999999997E-3</v>
      </c>
      <c r="Z40" s="8">
        <v>1.0064642E-2</v>
      </c>
      <c r="AA40" s="8">
        <v>3.2454574999999999E-2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73FF-B86C-A649-8FC3-F87D3BA8CAB4}">
  <dimension ref="A1:Q14"/>
  <sheetViews>
    <sheetView workbookViewId="0">
      <selection activeCell="E8" sqref="E8"/>
    </sheetView>
  </sheetViews>
  <sheetFormatPr baseColWidth="10" defaultRowHeight="20"/>
  <cols>
    <col min="4" max="4" width="22.7109375" bestFit="1" customWidth="1"/>
  </cols>
  <sheetData>
    <row r="1" spans="1:17">
      <c r="A1" t="s">
        <v>120</v>
      </c>
    </row>
    <row r="2" spans="1:17">
      <c r="A2" s="8" t="s">
        <v>68</v>
      </c>
      <c r="B2" s="8" t="s">
        <v>86</v>
      </c>
      <c r="G2" s="10" t="s">
        <v>64</v>
      </c>
      <c r="H2" s="10"/>
      <c r="I2" s="10"/>
      <c r="J2" s="10"/>
      <c r="K2" s="10"/>
      <c r="L2" s="10"/>
    </row>
    <row r="3" spans="1:17">
      <c r="A3" s="15" t="s">
        <v>77</v>
      </c>
      <c r="B3" s="15">
        <v>10.483390206024531</v>
      </c>
      <c r="D3" s="19" t="s">
        <v>111</v>
      </c>
      <c r="E3" s="17"/>
      <c r="F3" s="17"/>
      <c r="G3" s="9"/>
      <c r="H3" s="9" t="s">
        <v>61</v>
      </c>
      <c r="I3" s="9" t="s">
        <v>60</v>
      </c>
      <c r="J3" s="9" t="s">
        <v>59</v>
      </c>
      <c r="K3" s="9" t="s">
        <v>58</v>
      </c>
      <c r="L3" s="9" t="s">
        <v>57</v>
      </c>
    </row>
    <row r="4" spans="1:17">
      <c r="A4" s="15" t="s">
        <v>76</v>
      </c>
      <c r="B4" s="15">
        <v>16.666339791087278</v>
      </c>
      <c r="D4" s="17" t="s">
        <v>119</v>
      </c>
      <c r="E4" s="17"/>
      <c r="F4" s="17"/>
      <c r="G4" s="8" t="s">
        <v>117</v>
      </c>
      <c r="H4" s="8">
        <v>1</v>
      </c>
      <c r="I4" s="8">
        <v>5</v>
      </c>
      <c r="J4" s="8">
        <v>16.963999999999999</v>
      </c>
      <c r="K4" s="8">
        <v>4.2379899999999999</v>
      </c>
      <c r="L4" s="8">
        <v>1.8952899999999999</v>
      </c>
    </row>
    <row r="5" spans="1:17">
      <c r="A5" s="15" t="s">
        <v>75</v>
      </c>
      <c r="B5" s="15">
        <v>16.231282906069158</v>
      </c>
      <c r="D5" s="17" t="s">
        <v>53</v>
      </c>
      <c r="E5" s="17">
        <v>1</v>
      </c>
      <c r="F5" s="17"/>
      <c r="G5" s="8"/>
      <c r="H5" s="8">
        <v>2</v>
      </c>
      <c r="I5" s="8">
        <v>4</v>
      </c>
      <c r="J5" s="8">
        <v>7.6355000000000004</v>
      </c>
      <c r="K5" s="8">
        <v>4.0605099999999998</v>
      </c>
      <c r="L5" s="8">
        <v>2.0302600000000002</v>
      </c>
    </row>
    <row r="6" spans="1:17">
      <c r="A6" s="15" t="s">
        <v>74</v>
      </c>
      <c r="B6" s="15">
        <v>21.43042912873862</v>
      </c>
      <c r="D6" s="18" t="s">
        <v>118</v>
      </c>
      <c r="E6" s="17">
        <v>1.2E-2</v>
      </c>
      <c r="F6" s="17" t="s">
        <v>110</v>
      </c>
    </row>
    <row r="7" spans="1:17">
      <c r="A7" s="15" t="s">
        <v>72</v>
      </c>
      <c r="B7" s="15">
        <v>20.008579848547019</v>
      </c>
    </row>
    <row r="8" spans="1:17">
      <c r="A8" s="14" t="s">
        <v>109</v>
      </c>
      <c r="B8" s="14">
        <v>11.984289320219341</v>
      </c>
    </row>
    <row r="9" spans="1:17">
      <c r="A9" s="14" t="s">
        <v>108</v>
      </c>
      <c r="B9" s="14">
        <v>2.4238663978077657</v>
      </c>
      <c r="G9" s="10" t="s">
        <v>48</v>
      </c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>
      <c r="A10" s="14" t="s">
        <v>107</v>
      </c>
      <c r="B10" s="14">
        <v>6.8384618462646554</v>
      </c>
      <c r="G10" s="9"/>
      <c r="H10" s="9"/>
      <c r="I10" s="9" t="s">
        <v>46</v>
      </c>
      <c r="J10" s="9"/>
      <c r="K10" s="9" t="s">
        <v>45</v>
      </c>
      <c r="L10" s="9"/>
      <c r="M10" s="9"/>
      <c r="N10" s="9"/>
      <c r="O10" s="9"/>
      <c r="P10" s="9"/>
      <c r="Q10" s="9"/>
    </row>
    <row r="11" spans="1:17">
      <c r="A11" s="14" t="s">
        <v>106</v>
      </c>
      <c r="B11" s="14">
        <v>9.2952807724381845</v>
      </c>
      <c r="G11" s="9"/>
      <c r="H11" s="9"/>
      <c r="I11" s="9" t="s">
        <v>43</v>
      </c>
      <c r="J11" s="9" t="s">
        <v>42</v>
      </c>
      <c r="K11" s="9" t="s">
        <v>41</v>
      </c>
      <c r="L11" s="9" t="s">
        <v>40</v>
      </c>
      <c r="M11" s="9" t="s">
        <v>39</v>
      </c>
      <c r="N11" s="9" t="s">
        <v>38</v>
      </c>
      <c r="O11" s="9" t="s">
        <v>37</v>
      </c>
      <c r="P11" s="9" t="s">
        <v>36</v>
      </c>
      <c r="Q11" s="9"/>
    </row>
    <row r="12" spans="1:17">
      <c r="G12" s="9"/>
      <c r="H12" s="9"/>
      <c r="I12" s="9"/>
      <c r="J12" s="9"/>
      <c r="K12" s="9"/>
      <c r="L12" s="9"/>
      <c r="M12" s="9"/>
      <c r="N12" s="9"/>
      <c r="O12" s="9"/>
      <c r="P12" s="9" t="s">
        <v>34</v>
      </c>
      <c r="Q12" s="9" t="s">
        <v>33</v>
      </c>
    </row>
    <row r="13" spans="1:17">
      <c r="G13" s="8" t="s">
        <v>117</v>
      </c>
      <c r="H13" s="9" t="s">
        <v>30</v>
      </c>
      <c r="I13" s="8">
        <v>0</v>
      </c>
      <c r="J13" s="8">
        <v>1</v>
      </c>
      <c r="K13" s="8">
        <v>3.3410000000000002</v>
      </c>
      <c r="L13" s="8">
        <v>7</v>
      </c>
      <c r="M13" s="8">
        <v>1.2E-2</v>
      </c>
      <c r="N13" s="8">
        <v>9.3285300000000007</v>
      </c>
      <c r="O13" s="8">
        <v>2.7925300000000002</v>
      </c>
      <c r="P13" s="8">
        <v>2.72525</v>
      </c>
      <c r="Q13" s="8">
        <v>15.93181</v>
      </c>
    </row>
    <row r="14" spans="1:17">
      <c r="G14" s="8"/>
      <c r="H14" s="9" t="s">
        <v>28</v>
      </c>
      <c r="I14" s="8"/>
      <c r="J14" s="8"/>
      <c r="K14" s="8">
        <v>3.359</v>
      </c>
      <c r="L14" s="8">
        <v>6.694</v>
      </c>
      <c r="M14" s="8">
        <v>1.2999999999999999E-2</v>
      </c>
      <c r="N14" s="8">
        <v>9.3285300000000007</v>
      </c>
      <c r="O14" s="8">
        <v>2.7774200000000002</v>
      </c>
      <c r="P14" s="8">
        <v>2.6996699999999998</v>
      </c>
      <c r="Q14" s="8">
        <v>15.95739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A54-9C2D-5249-8CB0-E3E0F5E7662D}">
  <dimension ref="A1:R12"/>
  <sheetViews>
    <sheetView workbookViewId="0">
      <selection activeCell="F18" sqref="F18"/>
    </sheetView>
  </sheetViews>
  <sheetFormatPr baseColWidth="10" defaultRowHeight="20"/>
  <sheetData>
    <row r="1" spans="1:18">
      <c r="A1" t="s">
        <v>123</v>
      </c>
    </row>
    <row r="2" spans="1:18">
      <c r="A2" s="13" t="s">
        <v>68</v>
      </c>
      <c r="B2" s="20" t="s">
        <v>88</v>
      </c>
      <c r="C2" s="12" t="s">
        <v>122</v>
      </c>
      <c r="H2" s="10" t="s">
        <v>64</v>
      </c>
      <c r="I2" s="10"/>
      <c r="J2" s="10"/>
      <c r="K2" s="10"/>
      <c r="L2" s="10"/>
      <c r="M2" s="10"/>
    </row>
    <row r="3" spans="1:18">
      <c r="A3" s="15" t="s">
        <v>77</v>
      </c>
      <c r="B3" s="15">
        <v>1</v>
      </c>
      <c r="C3" s="15">
        <v>80.969058463025604</v>
      </c>
      <c r="E3" t="s">
        <v>111</v>
      </c>
      <c r="H3" s="9"/>
      <c r="I3" s="9" t="s">
        <v>61</v>
      </c>
      <c r="J3" s="9" t="s">
        <v>60</v>
      </c>
      <c r="K3" s="9" t="s">
        <v>59</v>
      </c>
      <c r="L3" s="9" t="s">
        <v>58</v>
      </c>
      <c r="M3" s="9" t="s">
        <v>57</v>
      </c>
    </row>
    <row r="4" spans="1:18">
      <c r="A4" s="15" t="s">
        <v>76</v>
      </c>
      <c r="B4" s="15">
        <v>1</v>
      </c>
      <c r="C4" s="15">
        <v>62.907315281918564</v>
      </c>
      <c r="E4" t="s">
        <v>53</v>
      </c>
      <c r="F4">
        <f>K11</f>
        <v>0.68600000000000005</v>
      </c>
      <c r="H4" s="8" t="s">
        <v>121</v>
      </c>
      <c r="I4" s="8">
        <v>1</v>
      </c>
      <c r="J4" s="8">
        <v>5</v>
      </c>
      <c r="K4" s="8">
        <v>63.018500000000003</v>
      </c>
      <c r="L4" s="8">
        <v>11.465350000000001</v>
      </c>
      <c r="M4" s="8">
        <v>5.1274600000000001</v>
      </c>
    </row>
    <row r="5" spans="1:18">
      <c r="A5" s="15" t="s">
        <v>75</v>
      </c>
      <c r="B5" s="15">
        <v>1</v>
      </c>
      <c r="C5" s="15">
        <v>64.110092313189099</v>
      </c>
      <c r="E5" t="s">
        <v>51</v>
      </c>
      <c r="F5">
        <f>N11</f>
        <v>2.9000000000000001E-2</v>
      </c>
      <c r="G5" t="s">
        <v>110</v>
      </c>
      <c r="H5" s="8"/>
      <c r="I5" s="8">
        <v>2</v>
      </c>
      <c r="J5" s="8">
        <v>4</v>
      </c>
      <c r="K5" s="8">
        <v>81.870400000000004</v>
      </c>
      <c r="L5" s="8">
        <v>8.3569800000000001</v>
      </c>
      <c r="M5" s="8">
        <v>4.17849</v>
      </c>
    </row>
    <row r="6" spans="1:18">
      <c r="A6" s="15" t="s">
        <v>74</v>
      </c>
      <c r="B6" s="15">
        <v>1</v>
      </c>
      <c r="C6" s="15">
        <v>50.147178157170359</v>
      </c>
    </row>
    <row r="7" spans="1:18">
      <c r="A7" s="15" t="s">
        <v>72</v>
      </c>
      <c r="B7" s="15">
        <v>1</v>
      </c>
      <c r="C7" s="15">
        <v>56.958798580455294</v>
      </c>
      <c r="H7" s="10" t="s">
        <v>48</v>
      </c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>
      <c r="A8" s="14" t="s">
        <v>109</v>
      </c>
      <c r="B8" s="14">
        <v>2</v>
      </c>
      <c r="C8" s="14">
        <v>73.316347281035434</v>
      </c>
      <c r="H8" s="9"/>
      <c r="I8" s="9"/>
      <c r="J8" s="9" t="s">
        <v>46</v>
      </c>
      <c r="K8" s="9"/>
      <c r="L8" s="9" t="s">
        <v>45</v>
      </c>
      <c r="M8" s="9"/>
      <c r="N8" s="9"/>
      <c r="O8" s="9"/>
      <c r="P8" s="9"/>
      <c r="Q8" s="9"/>
      <c r="R8" s="9"/>
    </row>
    <row r="9" spans="1:18">
      <c r="A9" s="14" t="s">
        <v>108</v>
      </c>
      <c r="B9" s="14">
        <v>2</v>
      </c>
      <c r="C9" s="14">
        <v>93.311340627643816</v>
      </c>
      <c r="H9" s="9"/>
      <c r="I9" s="9"/>
      <c r="J9" s="9" t="s">
        <v>43</v>
      </c>
      <c r="K9" s="9" t="s">
        <v>42</v>
      </c>
      <c r="L9" s="9" t="s">
        <v>41</v>
      </c>
      <c r="M9" s="9" t="s">
        <v>40</v>
      </c>
      <c r="N9" s="9" t="s">
        <v>39</v>
      </c>
      <c r="O9" s="9" t="s">
        <v>38</v>
      </c>
      <c r="P9" s="9" t="s">
        <v>37</v>
      </c>
      <c r="Q9" s="9" t="s">
        <v>36</v>
      </c>
      <c r="R9" s="9"/>
    </row>
    <row r="10" spans="1:18">
      <c r="A10" s="14" t="s">
        <v>107</v>
      </c>
      <c r="B10" s="14">
        <v>2</v>
      </c>
      <c r="C10" s="14">
        <v>81.227795507918344</v>
      </c>
      <c r="H10" s="9"/>
      <c r="I10" s="9"/>
      <c r="J10" s="9"/>
      <c r="K10" s="9"/>
      <c r="L10" s="9"/>
      <c r="M10" s="9"/>
      <c r="N10" s="9"/>
      <c r="O10" s="9"/>
      <c r="P10" s="9"/>
      <c r="Q10" s="9" t="s">
        <v>34</v>
      </c>
      <c r="R10" s="9" t="s">
        <v>33</v>
      </c>
    </row>
    <row r="11" spans="1:18">
      <c r="A11" s="14" t="s">
        <v>106</v>
      </c>
      <c r="B11" s="14">
        <v>2</v>
      </c>
      <c r="C11" s="14">
        <v>79.626006617488116</v>
      </c>
      <c r="H11" s="8" t="s">
        <v>121</v>
      </c>
      <c r="I11" s="9" t="s">
        <v>30</v>
      </c>
      <c r="J11" s="8">
        <v>0.17799999999999999</v>
      </c>
      <c r="K11" s="8">
        <v>0.68600000000000005</v>
      </c>
      <c r="L11" s="8">
        <v>-2.742</v>
      </c>
      <c r="M11" s="8">
        <v>7</v>
      </c>
      <c r="N11" s="8">
        <v>2.9000000000000001E-2</v>
      </c>
      <c r="O11" s="8">
        <v>-18.851880000000001</v>
      </c>
      <c r="P11" s="8">
        <v>6.8754299999999997</v>
      </c>
      <c r="Q11" s="8">
        <v>-35.109690000000001</v>
      </c>
      <c r="R11" s="8">
        <v>-2.5940799999999999</v>
      </c>
    </row>
    <row r="12" spans="1:18">
      <c r="H12" s="8"/>
      <c r="I12" s="9" t="s">
        <v>28</v>
      </c>
      <c r="J12" s="8"/>
      <c r="K12" s="8"/>
      <c r="L12" s="8">
        <v>-2.85</v>
      </c>
      <c r="M12" s="8">
        <v>6.9749999999999996</v>
      </c>
      <c r="N12" s="8">
        <v>2.5000000000000001E-2</v>
      </c>
      <c r="O12" s="8">
        <v>-18.851880000000001</v>
      </c>
      <c r="P12" s="8">
        <v>6.6144299999999996</v>
      </c>
      <c r="Q12" s="8">
        <v>-34.503790000000002</v>
      </c>
      <c r="R12" s="8">
        <v>-3.19998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DB88-A796-F043-81F1-F4BA348FB166}">
  <dimension ref="A1:Y41"/>
  <sheetViews>
    <sheetView tabSelected="1" workbookViewId="0">
      <selection activeCell="A2" sqref="A2"/>
    </sheetView>
  </sheetViews>
  <sheetFormatPr baseColWidth="10" defaultRowHeight="20" customHeight="1"/>
  <cols>
    <col min="1" max="1" width="17.7109375" style="22" bestFit="1" customWidth="1"/>
    <col min="2" max="2" width="10.7109375" style="23"/>
    <col min="3" max="3" width="10.7109375" style="22"/>
    <col min="4" max="4" width="10.7109375" style="21"/>
    <col min="5" max="5" width="10.7109375" style="22"/>
    <col min="6" max="6" width="17.7109375" style="22" bestFit="1" customWidth="1"/>
    <col min="7" max="7" width="10.7109375" style="23"/>
    <col min="8" max="8" width="10.7109375" style="22"/>
    <col min="9" max="9" width="10.7109375" style="21"/>
    <col min="10" max="10" width="10.7109375" style="10"/>
    <col min="11" max="11" width="16.7109375" style="10" bestFit="1" customWidth="1"/>
    <col min="12" max="14" width="10.7109375" style="10"/>
    <col min="18" max="16384" width="10.7109375" style="10"/>
  </cols>
  <sheetData>
    <row r="1" spans="1:25" ht="20" customHeight="1">
      <c r="A1" s="22" t="s">
        <v>218</v>
      </c>
    </row>
    <row r="2" spans="1:25" ht="20" customHeight="1">
      <c r="A2" s="22" t="s">
        <v>217</v>
      </c>
      <c r="F2" s="22" t="s">
        <v>216</v>
      </c>
    </row>
    <row r="3" spans="1:25" ht="20" customHeight="1">
      <c r="A3" s="23" t="s">
        <v>215</v>
      </c>
      <c r="B3" s="23" t="s">
        <v>214</v>
      </c>
      <c r="C3" s="23" t="s">
        <v>213</v>
      </c>
      <c r="D3" s="23" t="s">
        <v>212</v>
      </c>
      <c r="E3" s="23"/>
      <c r="F3" s="23" t="s">
        <v>215</v>
      </c>
      <c r="G3" s="23" t="s">
        <v>214</v>
      </c>
      <c r="H3" s="23" t="s">
        <v>213</v>
      </c>
      <c r="I3" s="23" t="s">
        <v>212</v>
      </c>
      <c r="O3" t="s">
        <v>211</v>
      </c>
    </row>
    <row r="4" spans="1:25" ht="20" customHeight="1">
      <c r="A4" s="28" t="s">
        <v>210</v>
      </c>
      <c r="B4" s="29">
        <v>2</v>
      </c>
      <c r="C4" s="28">
        <v>22</v>
      </c>
      <c r="D4" s="27">
        <v>0</v>
      </c>
      <c r="F4" s="28" t="s">
        <v>209</v>
      </c>
      <c r="G4" s="29">
        <v>2</v>
      </c>
      <c r="H4" s="28">
        <v>24.857142857142858</v>
      </c>
      <c r="I4" s="27">
        <v>0</v>
      </c>
      <c r="K4" s="10" t="s">
        <v>208</v>
      </c>
      <c r="O4" t="s">
        <v>64</v>
      </c>
    </row>
    <row r="5" spans="1:25" ht="20" customHeight="1">
      <c r="A5" s="25" t="s">
        <v>207</v>
      </c>
      <c r="B5" s="26">
        <v>1</v>
      </c>
      <c r="C5" s="25">
        <v>20.571428571428573</v>
      </c>
      <c r="D5" s="24">
        <v>0</v>
      </c>
      <c r="F5" s="28" t="s">
        <v>206</v>
      </c>
      <c r="G5" s="29">
        <v>2</v>
      </c>
      <c r="H5" s="28">
        <v>17.285714285714285</v>
      </c>
      <c r="I5" s="27">
        <v>0</v>
      </c>
      <c r="K5" s="31" t="s">
        <v>205</v>
      </c>
      <c r="L5" s="25">
        <v>1</v>
      </c>
      <c r="O5" s="8"/>
      <c r="P5" s="8" t="s">
        <v>204</v>
      </c>
      <c r="Q5" s="8" t="s">
        <v>60</v>
      </c>
      <c r="R5" s="9" t="s">
        <v>59</v>
      </c>
      <c r="S5" s="9" t="s">
        <v>58</v>
      </c>
      <c r="T5" s="9" t="s">
        <v>57</v>
      </c>
    </row>
    <row r="6" spans="1:25" ht="20" customHeight="1">
      <c r="A6" s="28" t="s">
        <v>203</v>
      </c>
      <c r="B6" s="29">
        <v>2</v>
      </c>
      <c r="C6" s="28">
        <v>18.285714285714285</v>
      </c>
      <c r="D6" s="27">
        <v>0</v>
      </c>
      <c r="F6" s="25" t="s">
        <v>202</v>
      </c>
      <c r="G6" s="26">
        <v>1</v>
      </c>
      <c r="H6" s="25">
        <v>16.714285714285715</v>
      </c>
      <c r="I6" s="24">
        <v>0</v>
      </c>
      <c r="K6" s="30" t="s">
        <v>201</v>
      </c>
      <c r="L6" s="28">
        <v>2</v>
      </c>
      <c r="O6" s="8" t="s">
        <v>126</v>
      </c>
      <c r="P6" s="8">
        <v>1</v>
      </c>
      <c r="Q6" s="8">
        <v>37</v>
      </c>
      <c r="R6" s="9">
        <v>21.135100000000001</v>
      </c>
      <c r="S6" s="9">
        <v>5.1701199999999998</v>
      </c>
      <c r="T6" s="9">
        <v>0.84996000000000005</v>
      </c>
    </row>
    <row r="7" spans="1:25" ht="20" customHeight="1">
      <c r="A7" s="25" t="s">
        <v>200</v>
      </c>
      <c r="B7" s="26">
        <v>1</v>
      </c>
      <c r="C7" s="25">
        <v>18.285714285714285</v>
      </c>
      <c r="D7" s="24">
        <v>0</v>
      </c>
      <c r="F7" s="25" t="s">
        <v>199</v>
      </c>
      <c r="G7" s="26">
        <v>1</v>
      </c>
      <c r="H7" s="25">
        <v>20.142857142857142</v>
      </c>
      <c r="I7" s="24">
        <v>0</v>
      </c>
      <c r="O7" s="8"/>
      <c r="P7" s="8">
        <v>2</v>
      </c>
      <c r="Q7" s="8">
        <v>35</v>
      </c>
      <c r="R7" s="9">
        <v>25.310199999999998</v>
      </c>
      <c r="S7" s="9">
        <v>6.5201200000000004</v>
      </c>
      <c r="T7" s="9">
        <v>1.1021000000000001</v>
      </c>
    </row>
    <row r="8" spans="1:25" ht="20" customHeight="1">
      <c r="A8" s="25" t="s">
        <v>198</v>
      </c>
      <c r="B8" s="26">
        <v>1</v>
      </c>
      <c r="C8" s="25">
        <v>16.571428571428573</v>
      </c>
      <c r="D8" s="24">
        <v>0</v>
      </c>
      <c r="F8" s="28" t="s">
        <v>197</v>
      </c>
      <c r="G8" s="29">
        <v>2</v>
      </c>
      <c r="H8" s="28">
        <v>21.428571428571427</v>
      </c>
      <c r="I8" s="27">
        <v>0</v>
      </c>
      <c r="K8" s="22" t="s">
        <v>119</v>
      </c>
    </row>
    <row r="9" spans="1:25" ht="20" customHeight="1">
      <c r="A9" s="28" t="s">
        <v>196</v>
      </c>
      <c r="B9" s="29">
        <v>2</v>
      </c>
      <c r="C9" s="28">
        <v>29.571428571428573</v>
      </c>
      <c r="D9" s="27">
        <v>0</v>
      </c>
      <c r="F9" s="25" t="s">
        <v>195</v>
      </c>
      <c r="G9" s="26">
        <v>1</v>
      </c>
      <c r="H9" s="25">
        <v>12</v>
      </c>
      <c r="I9" s="24">
        <v>0</v>
      </c>
      <c r="K9" s="10" t="s">
        <v>164</v>
      </c>
      <c r="L9" s="22"/>
      <c r="O9" t="s">
        <v>133</v>
      </c>
    </row>
    <row r="10" spans="1:25" ht="20" customHeight="1">
      <c r="A10" s="25" t="s">
        <v>194</v>
      </c>
      <c r="B10" s="26">
        <v>1</v>
      </c>
      <c r="C10" s="25">
        <v>21</v>
      </c>
      <c r="D10" s="24">
        <v>0</v>
      </c>
      <c r="F10" s="28" t="s">
        <v>193</v>
      </c>
      <c r="G10" s="29">
        <v>2</v>
      </c>
      <c r="H10" s="28">
        <v>16.714285714285715</v>
      </c>
      <c r="I10" s="27">
        <v>0</v>
      </c>
      <c r="K10" s="10" t="s">
        <v>53</v>
      </c>
      <c r="L10" s="22">
        <v>3.1E-2</v>
      </c>
      <c r="O10" s="8"/>
      <c r="P10" s="8"/>
      <c r="Q10" s="8" t="s">
        <v>46</v>
      </c>
      <c r="R10" s="9"/>
      <c r="S10" s="9" t="s">
        <v>45</v>
      </c>
      <c r="T10" s="9"/>
      <c r="U10" s="9"/>
      <c r="V10" s="9"/>
      <c r="W10" s="9"/>
      <c r="X10" s="9"/>
      <c r="Y10" s="9"/>
    </row>
    <row r="11" spans="1:25" ht="20" customHeight="1">
      <c r="A11" s="28" t="s">
        <v>192</v>
      </c>
      <c r="B11" s="29">
        <v>2</v>
      </c>
      <c r="C11" s="28">
        <v>34</v>
      </c>
      <c r="D11" s="27">
        <v>0</v>
      </c>
      <c r="F11" s="25" t="s">
        <v>191</v>
      </c>
      <c r="G11" s="26">
        <v>1</v>
      </c>
      <c r="H11" s="25">
        <v>15.142857142857142</v>
      </c>
      <c r="I11" s="24">
        <v>0</v>
      </c>
      <c r="K11" s="10" t="s">
        <v>190</v>
      </c>
      <c r="L11" s="22">
        <v>4.0000000000000001E-3</v>
      </c>
      <c r="M11" s="10" t="s">
        <v>100</v>
      </c>
      <c r="O11" s="8"/>
      <c r="P11" s="8"/>
      <c r="Q11" s="8" t="s">
        <v>43</v>
      </c>
      <c r="R11" s="9" t="s">
        <v>42</v>
      </c>
      <c r="S11" s="9" t="s">
        <v>41</v>
      </c>
      <c r="T11" s="9" t="s">
        <v>40</v>
      </c>
      <c r="U11" s="9" t="s">
        <v>39</v>
      </c>
      <c r="V11" s="9" t="s">
        <v>38</v>
      </c>
      <c r="W11" s="9" t="s">
        <v>37</v>
      </c>
      <c r="X11" s="9" t="s">
        <v>36</v>
      </c>
      <c r="Y11" s="9"/>
    </row>
    <row r="12" spans="1:25" ht="20" customHeight="1">
      <c r="A12" s="28" t="s">
        <v>189</v>
      </c>
      <c r="B12" s="29">
        <v>2</v>
      </c>
      <c r="C12" s="28">
        <v>18</v>
      </c>
      <c r="D12" s="27">
        <v>0</v>
      </c>
      <c r="F12" s="25" t="s">
        <v>188</v>
      </c>
      <c r="G12" s="26">
        <v>1</v>
      </c>
      <c r="H12" s="25">
        <v>19.285714285714285</v>
      </c>
      <c r="I12" s="24">
        <v>0</v>
      </c>
      <c r="O12" s="8"/>
      <c r="P12" s="8"/>
      <c r="Q12" s="8"/>
      <c r="R12" s="9"/>
      <c r="S12" s="9"/>
      <c r="T12" s="9"/>
      <c r="U12" s="9"/>
      <c r="V12" s="9"/>
      <c r="W12" s="9"/>
      <c r="X12" s="9" t="s">
        <v>34</v>
      </c>
      <c r="Y12" s="9" t="s">
        <v>33</v>
      </c>
    </row>
    <row r="13" spans="1:25" ht="20" customHeight="1">
      <c r="A13" s="25" t="s">
        <v>187</v>
      </c>
      <c r="B13" s="26">
        <v>1</v>
      </c>
      <c r="C13" s="25">
        <v>20.142857142857142</v>
      </c>
      <c r="D13" s="24">
        <v>0</v>
      </c>
      <c r="F13" s="28" t="s">
        <v>186</v>
      </c>
      <c r="G13" s="29">
        <v>2</v>
      </c>
      <c r="H13" s="28">
        <v>28.142857142857142</v>
      </c>
      <c r="I13" s="27">
        <v>0</v>
      </c>
      <c r="K13" s="10" t="s">
        <v>160</v>
      </c>
      <c r="O13" s="8" t="s">
        <v>126</v>
      </c>
      <c r="P13" s="8" t="s">
        <v>30</v>
      </c>
      <c r="Q13" s="8">
        <v>4.8689999999999998</v>
      </c>
      <c r="R13" s="9">
        <v>3.1E-2</v>
      </c>
      <c r="S13" s="9">
        <v>-3.0190000000000001</v>
      </c>
      <c r="T13" s="9">
        <v>70</v>
      </c>
      <c r="U13" s="9">
        <v>4.0000000000000001E-3</v>
      </c>
      <c r="V13" s="9">
        <v>-4.1750699999999998</v>
      </c>
      <c r="W13" s="9">
        <v>1.38287</v>
      </c>
      <c r="X13" s="9">
        <v>-6.9331199999999997</v>
      </c>
      <c r="Y13" s="9">
        <v>-1.4170100000000001</v>
      </c>
    </row>
    <row r="14" spans="1:25" ht="20" customHeight="1">
      <c r="A14" s="28" t="s">
        <v>185</v>
      </c>
      <c r="B14" s="29">
        <v>2</v>
      </c>
      <c r="C14" s="28">
        <v>20.142857142857142</v>
      </c>
      <c r="D14" s="27">
        <v>0</v>
      </c>
      <c r="F14" s="28" t="s">
        <v>184</v>
      </c>
      <c r="G14" s="29">
        <v>2</v>
      </c>
      <c r="H14" s="28">
        <v>25.571428571428573</v>
      </c>
      <c r="I14" s="27">
        <v>0</v>
      </c>
      <c r="K14" s="10" t="s">
        <v>53</v>
      </c>
      <c r="L14" s="22">
        <v>8.8999999999999996E-2</v>
      </c>
      <c r="O14" s="8"/>
      <c r="P14" s="8" t="s">
        <v>28</v>
      </c>
      <c r="Q14" s="8"/>
      <c r="R14" s="9"/>
      <c r="S14" s="9">
        <v>-3</v>
      </c>
      <c r="T14" s="9">
        <v>64.816999999999993</v>
      </c>
      <c r="U14" s="9">
        <v>4.0000000000000001E-3</v>
      </c>
      <c r="V14" s="9">
        <v>-4.1750699999999998</v>
      </c>
      <c r="W14" s="9">
        <v>1.39178</v>
      </c>
      <c r="X14" s="9">
        <v>-6.9547999999999996</v>
      </c>
      <c r="Y14" s="9">
        <v>-1.39534</v>
      </c>
    </row>
    <row r="15" spans="1:25" ht="20" customHeight="1">
      <c r="A15" s="25" t="s">
        <v>183</v>
      </c>
      <c r="B15" s="26">
        <v>1</v>
      </c>
      <c r="C15" s="25">
        <v>15.285714285714286</v>
      </c>
      <c r="D15" s="24">
        <v>0</v>
      </c>
      <c r="F15" s="25" t="s">
        <v>182</v>
      </c>
      <c r="G15" s="26">
        <v>1</v>
      </c>
      <c r="H15" s="25">
        <v>26.142857142857142</v>
      </c>
      <c r="I15" s="24">
        <v>0</v>
      </c>
      <c r="K15" s="10" t="s">
        <v>173</v>
      </c>
      <c r="L15" s="22">
        <v>1.0999999999999999E-2</v>
      </c>
      <c r="M15" s="10" t="s">
        <v>110</v>
      </c>
    </row>
    <row r="16" spans="1:25" ht="20" customHeight="1">
      <c r="A16" s="28" t="s">
        <v>181</v>
      </c>
      <c r="B16" s="29">
        <v>2</v>
      </c>
      <c r="C16" s="28">
        <v>28.142857142857142</v>
      </c>
      <c r="D16" s="27">
        <v>0</v>
      </c>
      <c r="F16" s="25" t="s">
        <v>180</v>
      </c>
      <c r="G16" s="26">
        <v>1</v>
      </c>
      <c r="H16" s="25">
        <v>26.857142857142858</v>
      </c>
      <c r="I16" s="24">
        <v>0</v>
      </c>
      <c r="O16" t="s">
        <v>160</v>
      </c>
    </row>
    <row r="17" spans="1:25" ht="20" customHeight="1">
      <c r="A17" s="25" t="s">
        <v>179</v>
      </c>
      <c r="B17" s="26">
        <v>1</v>
      </c>
      <c r="C17" s="25">
        <v>23.428571428571427</v>
      </c>
      <c r="D17" s="24">
        <v>0</v>
      </c>
      <c r="F17" s="28" t="s">
        <v>178</v>
      </c>
      <c r="G17" s="29">
        <v>2</v>
      </c>
      <c r="H17" s="28">
        <v>31.428571428571427</v>
      </c>
      <c r="I17" s="27">
        <v>0</v>
      </c>
      <c r="K17" s="10" t="s">
        <v>147</v>
      </c>
      <c r="L17" s="22"/>
      <c r="O17" t="s">
        <v>64</v>
      </c>
    </row>
    <row r="18" spans="1:25" ht="20" customHeight="1">
      <c r="A18" s="28" t="s">
        <v>177</v>
      </c>
      <c r="B18" s="29">
        <v>2</v>
      </c>
      <c r="C18" s="28">
        <v>23.285714285714285</v>
      </c>
      <c r="D18" s="27">
        <v>0</v>
      </c>
      <c r="F18" s="28" t="s">
        <v>176</v>
      </c>
      <c r="G18" s="29">
        <v>2</v>
      </c>
      <c r="H18" s="28">
        <v>31.714285714285715</v>
      </c>
      <c r="I18" s="27">
        <v>0</v>
      </c>
      <c r="K18" s="10" t="s">
        <v>53</v>
      </c>
      <c r="L18" s="22">
        <v>0.186</v>
      </c>
      <c r="O18" s="8"/>
      <c r="P18" s="8" t="s">
        <v>142</v>
      </c>
      <c r="Q18" s="8" t="s">
        <v>60</v>
      </c>
      <c r="R18" s="9" t="s">
        <v>59</v>
      </c>
      <c r="S18" s="9" t="s">
        <v>58</v>
      </c>
      <c r="T18" s="9" t="s">
        <v>57</v>
      </c>
    </row>
    <row r="19" spans="1:25" ht="20" customHeight="1">
      <c r="A19" s="28" t="s">
        <v>175</v>
      </c>
      <c r="B19" s="29">
        <v>2</v>
      </c>
      <c r="C19" s="28">
        <v>32.571428571428569</v>
      </c>
      <c r="D19" s="27">
        <v>0</v>
      </c>
      <c r="F19" s="25" t="s">
        <v>174</v>
      </c>
      <c r="G19" s="26">
        <v>1</v>
      </c>
      <c r="H19" s="25">
        <v>26.714285714285715</v>
      </c>
      <c r="I19" s="24">
        <v>0</v>
      </c>
      <c r="K19" s="10" t="s">
        <v>173</v>
      </c>
      <c r="L19" s="22">
        <v>0.152</v>
      </c>
      <c r="M19" s="10" t="s">
        <v>50</v>
      </c>
      <c r="O19" s="8" t="s">
        <v>126</v>
      </c>
      <c r="P19" s="8">
        <v>1</v>
      </c>
      <c r="Q19" s="8">
        <v>19</v>
      </c>
      <c r="R19" s="9">
        <v>21.706800000000001</v>
      </c>
      <c r="S19" s="9">
        <v>5.5560400000000003</v>
      </c>
      <c r="T19" s="9">
        <v>1.27464</v>
      </c>
    </row>
    <row r="20" spans="1:25" ht="20" customHeight="1">
      <c r="A20" s="25" t="s">
        <v>172</v>
      </c>
      <c r="B20" s="26">
        <v>1</v>
      </c>
      <c r="C20" s="25">
        <v>18.857142857142858</v>
      </c>
      <c r="D20" s="24">
        <v>0</v>
      </c>
      <c r="F20" s="25" t="s">
        <v>171</v>
      </c>
      <c r="G20" s="26">
        <v>1</v>
      </c>
      <c r="H20" s="25">
        <v>28.142857142857142</v>
      </c>
      <c r="I20" s="24">
        <v>0</v>
      </c>
      <c r="O20" s="8"/>
      <c r="P20" s="8">
        <v>2</v>
      </c>
      <c r="Q20" s="8">
        <v>19</v>
      </c>
      <c r="R20" s="9">
        <v>27.075199999999999</v>
      </c>
      <c r="S20" s="9">
        <v>6.68405</v>
      </c>
      <c r="T20" s="9">
        <v>1.5334300000000001</v>
      </c>
    </row>
    <row r="21" spans="1:25" ht="20" customHeight="1">
      <c r="A21" s="28" t="s">
        <v>170</v>
      </c>
      <c r="B21" s="29">
        <v>2</v>
      </c>
      <c r="C21" s="28">
        <v>32</v>
      </c>
      <c r="D21" s="27">
        <v>0</v>
      </c>
      <c r="F21" s="25" t="s">
        <v>169</v>
      </c>
      <c r="G21" s="26">
        <v>1</v>
      </c>
      <c r="H21" s="25">
        <v>20.714285714285715</v>
      </c>
      <c r="I21" s="24">
        <v>0</v>
      </c>
    </row>
    <row r="22" spans="1:25" ht="20" customHeight="1">
      <c r="A22" s="28" t="s">
        <v>168</v>
      </c>
      <c r="B22" s="29">
        <v>2</v>
      </c>
      <c r="C22" s="28">
        <v>31.285714285714285</v>
      </c>
      <c r="D22" s="27">
        <v>0</v>
      </c>
      <c r="F22" s="28" t="s">
        <v>167</v>
      </c>
      <c r="G22" s="29">
        <v>2</v>
      </c>
      <c r="H22" s="28">
        <v>26.142857142857142</v>
      </c>
      <c r="I22" s="27">
        <v>0</v>
      </c>
      <c r="O22" s="10" t="s">
        <v>133</v>
      </c>
      <c r="P22" s="10"/>
      <c r="Q22" s="10"/>
    </row>
    <row r="23" spans="1:25" ht="20" customHeight="1">
      <c r="A23" s="25" t="s">
        <v>166</v>
      </c>
      <c r="B23" s="26">
        <v>1</v>
      </c>
      <c r="C23" s="25">
        <v>26.142857142857142</v>
      </c>
      <c r="D23" s="24">
        <v>0</v>
      </c>
      <c r="F23" s="25" t="s">
        <v>165</v>
      </c>
      <c r="G23" s="26">
        <v>1</v>
      </c>
      <c r="H23" s="25">
        <v>17</v>
      </c>
      <c r="I23" s="24">
        <v>0</v>
      </c>
      <c r="K23" s="10" t="s">
        <v>164</v>
      </c>
      <c r="L23" s="10" t="s">
        <v>163</v>
      </c>
      <c r="O23" s="9"/>
      <c r="P23" s="9"/>
      <c r="Q23" s="9" t="s">
        <v>46</v>
      </c>
      <c r="R23" s="9"/>
      <c r="S23" s="9" t="s">
        <v>45</v>
      </c>
      <c r="T23" s="9"/>
      <c r="U23" s="9"/>
      <c r="V23" s="9"/>
      <c r="W23" s="9"/>
      <c r="X23" s="9"/>
      <c r="Y23" s="9"/>
    </row>
    <row r="24" spans="1:25" ht="20" customHeight="1">
      <c r="A24" s="25" t="s">
        <v>162</v>
      </c>
      <c r="B24" s="26">
        <v>1</v>
      </c>
      <c r="C24" s="25">
        <v>18.142857142857142</v>
      </c>
      <c r="D24" s="24">
        <v>0</v>
      </c>
      <c r="F24" s="25" t="s">
        <v>161</v>
      </c>
      <c r="G24" s="26">
        <v>1</v>
      </c>
      <c r="H24" s="25">
        <v>22</v>
      </c>
      <c r="I24" s="24">
        <v>0</v>
      </c>
      <c r="K24" s="10" t="s">
        <v>160</v>
      </c>
      <c r="L24" s="10" t="s">
        <v>159</v>
      </c>
      <c r="O24" s="9"/>
      <c r="P24" s="9"/>
      <c r="Q24" s="9" t="s">
        <v>43</v>
      </c>
      <c r="R24" s="9" t="s">
        <v>42</v>
      </c>
      <c r="S24" s="9" t="s">
        <v>41</v>
      </c>
      <c r="T24" s="9" t="s">
        <v>40</v>
      </c>
      <c r="U24" s="9" t="s">
        <v>39</v>
      </c>
      <c r="V24" s="9" t="s">
        <v>38</v>
      </c>
      <c r="W24" s="9" t="s">
        <v>37</v>
      </c>
      <c r="X24" s="9" t="s">
        <v>36</v>
      </c>
      <c r="Y24" s="9"/>
    </row>
    <row r="25" spans="1:25" ht="20" customHeight="1">
      <c r="A25" s="28" t="s">
        <v>158</v>
      </c>
      <c r="B25" s="29">
        <v>2</v>
      </c>
      <c r="C25" s="28">
        <v>23.142857142857142</v>
      </c>
      <c r="D25" s="27">
        <v>0</v>
      </c>
      <c r="F25" s="25" t="s">
        <v>157</v>
      </c>
      <c r="G25" s="26">
        <v>1</v>
      </c>
      <c r="H25" s="25">
        <v>20</v>
      </c>
      <c r="I25" s="24">
        <v>0</v>
      </c>
      <c r="K25" s="10" t="s">
        <v>147</v>
      </c>
      <c r="L25" s="10" t="s">
        <v>156</v>
      </c>
      <c r="O25" s="9"/>
      <c r="P25" s="9"/>
      <c r="Q25" s="9"/>
      <c r="R25" s="9"/>
      <c r="S25" s="9"/>
      <c r="T25" s="9"/>
      <c r="U25" s="9"/>
      <c r="V25" s="9"/>
      <c r="W25" s="9"/>
      <c r="X25" s="9" t="s">
        <v>34</v>
      </c>
      <c r="Y25" s="9" t="s">
        <v>33</v>
      </c>
    </row>
    <row r="26" spans="1:25" ht="20" customHeight="1">
      <c r="A26" s="28" t="s">
        <v>155</v>
      </c>
      <c r="B26" s="29">
        <v>2</v>
      </c>
      <c r="C26" s="28">
        <v>36.714285714285715</v>
      </c>
      <c r="D26" s="27">
        <v>0</v>
      </c>
      <c r="F26" s="28" t="s">
        <v>154</v>
      </c>
      <c r="G26" s="29">
        <v>2</v>
      </c>
      <c r="H26" s="28">
        <v>20</v>
      </c>
      <c r="I26" s="27">
        <v>0</v>
      </c>
      <c r="O26" s="9" t="s">
        <v>126</v>
      </c>
      <c r="P26" s="9" t="s">
        <v>30</v>
      </c>
      <c r="Q26" s="9">
        <v>3.0619999999999998</v>
      </c>
      <c r="R26" s="9">
        <v>8.8999999999999996E-2</v>
      </c>
      <c r="S26" s="9">
        <v>-2.6920000000000002</v>
      </c>
      <c r="T26" s="9">
        <v>36</v>
      </c>
      <c r="U26" s="9">
        <v>1.0999999999999999E-2</v>
      </c>
      <c r="V26" s="9">
        <v>-5.3684200000000004</v>
      </c>
      <c r="W26" s="9">
        <v>1.9940199999999999</v>
      </c>
      <c r="X26" s="9">
        <v>-9.4124800000000004</v>
      </c>
      <c r="Y26" s="9">
        <v>-1.32436</v>
      </c>
    </row>
    <row r="27" spans="1:25" ht="20" customHeight="1">
      <c r="A27" s="25" t="s">
        <v>153</v>
      </c>
      <c r="B27" s="26">
        <v>1</v>
      </c>
      <c r="C27" s="25">
        <v>36.714285714285715</v>
      </c>
      <c r="D27" s="24">
        <v>0</v>
      </c>
      <c r="F27" s="28" t="s">
        <v>152</v>
      </c>
      <c r="G27" s="29">
        <v>2</v>
      </c>
      <c r="H27" s="28">
        <v>25</v>
      </c>
      <c r="I27" s="27">
        <v>0</v>
      </c>
      <c r="O27" s="9"/>
      <c r="P27" s="9" t="s">
        <v>28</v>
      </c>
      <c r="Q27" s="9"/>
      <c r="R27" s="9"/>
      <c r="S27" s="9">
        <v>-2.6920000000000002</v>
      </c>
      <c r="T27" s="9">
        <v>34.835999999999999</v>
      </c>
      <c r="U27" s="9">
        <v>1.0999999999999999E-2</v>
      </c>
      <c r="V27" s="9">
        <v>-5.3684200000000004</v>
      </c>
      <c r="W27" s="9">
        <v>1.9940199999999999</v>
      </c>
      <c r="X27" s="9">
        <v>-9.4171700000000005</v>
      </c>
      <c r="Y27" s="9">
        <v>-1.3196699999999999</v>
      </c>
    </row>
    <row r="28" spans="1:25" ht="20" customHeight="1">
      <c r="A28" s="28" t="s">
        <v>151</v>
      </c>
      <c r="B28" s="29">
        <v>2</v>
      </c>
      <c r="C28" s="28">
        <v>21.714285714285715</v>
      </c>
      <c r="D28" s="27">
        <v>0</v>
      </c>
      <c r="F28" s="28" t="s">
        <v>150</v>
      </c>
      <c r="G28" s="29">
        <v>2</v>
      </c>
      <c r="H28" s="28">
        <v>20</v>
      </c>
      <c r="I28" s="27">
        <v>0</v>
      </c>
    </row>
    <row r="29" spans="1:25" ht="20" customHeight="1">
      <c r="A29" s="25" t="s">
        <v>149</v>
      </c>
      <c r="B29" s="26">
        <v>1</v>
      </c>
      <c r="C29" s="25">
        <v>25.714285714285715</v>
      </c>
      <c r="D29" s="24">
        <v>0</v>
      </c>
      <c r="F29" s="25" t="s">
        <v>148</v>
      </c>
      <c r="G29" s="26">
        <v>1</v>
      </c>
      <c r="H29" s="25">
        <v>19.428571428571427</v>
      </c>
      <c r="I29" s="24">
        <v>0</v>
      </c>
      <c r="O29" t="s">
        <v>147</v>
      </c>
    </row>
    <row r="30" spans="1:25" ht="20" customHeight="1">
      <c r="A30" s="25" t="s">
        <v>146</v>
      </c>
      <c r="B30" s="26">
        <v>1</v>
      </c>
      <c r="C30" s="25">
        <v>25.142857142857142</v>
      </c>
      <c r="D30" s="24">
        <v>0</v>
      </c>
      <c r="F30" s="25" t="s">
        <v>145</v>
      </c>
      <c r="G30" s="26">
        <v>1</v>
      </c>
      <c r="H30" s="25">
        <v>11.714285714285714</v>
      </c>
      <c r="I30" s="24">
        <v>0</v>
      </c>
      <c r="O30" s="10" t="s">
        <v>64</v>
      </c>
      <c r="P30" s="10"/>
      <c r="Q30" s="10"/>
    </row>
    <row r="31" spans="1:25" ht="20" customHeight="1">
      <c r="A31" s="28" t="s">
        <v>144</v>
      </c>
      <c r="B31" s="29">
        <v>2</v>
      </c>
      <c r="C31" s="28">
        <v>34.857142857142854</v>
      </c>
      <c r="D31" s="27">
        <v>0</v>
      </c>
      <c r="F31" s="28" t="s">
        <v>143</v>
      </c>
      <c r="G31" s="29">
        <v>2</v>
      </c>
      <c r="H31" s="28">
        <v>33</v>
      </c>
      <c r="I31" s="27">
        <v>0</v>
      </c>
      <c r="O31" s="9"/>
      <c r="P31" s="9" t="s">
        <v>142</v>
      </c>
      <c r="Q31" s="9" t="s">
        <v>60</v>
      </c>
      <c r="R31" s="9" t="s">
        <v>59</v>
      </c>
      <c r="S31" s="9" t="s">
        <v>58</v>
      </c>
      <c r="T31" s="9" t="s">
        <v>57</v>
      </c>
    </row>
    <row r="32" spans="1:25" ht="20" customHeight="1">
      <c r="A32" s="25" t="s">
        <v>141</v>
      </c>
      <c r="B32" s="26">
        <v>1</v>
      </c>
      <c r="C32" s="25">
        <v>27.571428571428573</v>
      </c>
      <c r="D32" s="24">
        <v>0</v>
      </c>
      <c r="F32" s="28" t="s">
        <v>140</v>
      </c>
      <c r="G32" s="29">
        <v>2</v>
      </c>
      <c r="H32" s="28">
        <v>18.285714285714285</v>
      </c>
      <c r="I32" s="27">
        <v>0</v>
      </c>
      <c r="O32" s="9" t="s">
        <v>126</v>
      </c>
      <c r="P32" s="9">
        <v>3</v>
      </c>
      <c r="Q32" s="9">
        <v>18</v>
      </c>
      <c r="R32" s="9">
        <v>20.531700000000001</v>
      </c>
      <c r="S32" s="9">
        <v>4.8133999999999997</v>
      </c>
      <c r="T32" s="9">
        <v>1.13453</v>
      </c>
    </row>
    <row r="33" spans="1:25" ht="20" customHeight="1">
      <c r="A33" s="28" t="s">
        <v>139</v>
      </c>
      <c r="B33" s="29">
        <v>2</v>
      </c>
      <c r="C33" s="28">
        <v>34.714285714285715</v>
      </c>
      <c r="D33" s="27">
        <v>0</v>
      </c>
      <c r="F33" s="28" t="s">
        <v>138</v>
      </c>
      <c r="G33" s="29">
        <v>2</v>
      </c>
      <c r="H33" s="28">
        <v>16.285714285714285</v>
      </c>
      <c r="I33" s="27">
        <v>0</v>
      </c>
      <c r="O33" s="9"/>
      <c r="P33" s="9">
        <v>4</v>
      </c>
      <c r="Q33" s="9">
        <v>16</v>
      </c>
      <c r="R33" s="9">
        <v>23.214300000000001</v>
      </c>
      <c r="S33" s="9">
        <v>5.8409800000000001</v>
      </c>
      <c r="T33" s="9">
        <v>1.46024</v>
      </c>
    </row>
    <row r="34" spans="1:25" ht="20" customHeight="1">
      <c r="A34" s="25" t="s">
        <v>137</v>
      </c>
      <c r="B34" s="26">
        <v>1</v>
      </c>
      <c r="C34" s="25">
        <v>24</v>
      </c>
      <c r="D34" s="24">
        <v>0</v>
      </c>
      <c r="F34" s="25" t="s">
        <v>136</v>
      </c>
      <c r="G34" s="26">
        <v>1</v>
      </c>
      <c r="H34" s="25">
        <v>21.285714285714285</v>
      </c>
      <c r="I34" s="24">
        <v>0</v>
      </c>
    </row>
    <row r="35" spans="1:25" ht="20" customHeight="1">
      <c r="A35" s="25" t="s">
        <v>135</v>
      </c>
      <c r="B35" s="26">
        <v>1</v>
      </c>
      <c r="C35" s="25">
        <v>17</v>
      </c>
      <c r="D35" s="24">
        <v>0</v>
      </c>
      <c r="F35" s="28" t="s">
        <v>134</v>
      </c>
      <c r="G35" s="29">
        <v>2</v>
      </c>
      <c r="H35" s="28">
        <v>15.571428571428571</v>
      </c>
      <c r="I35" s="27">
        <v>0</v>
      </c>
      <c r="O35" t="s">
        <v>133</v>
      </c>
    </row>
    <row r="36" spans="1:25" ht="20" customHeight="1">
      <c r="A36" s="28" t="s">
        <v>132</v>
      </c>
      <c r="B36" s="29">
        <v>2</v>
      </c>
      <c r="C36" s="28">
        <v>34.428571428571431</v>
      </c>
      <c r="D36" s="27">
        <v>0</v>
      </c>
      <c r="F36" s="25" t="s">
        <v>131</v>
      </c>
      <c r="G36" s="26">
        <v>1</v>
      </c>
      <c r="H36" s="25">
        <v>23.142857142857142</v>
      </c>
      <c r="I36" s="24">
        <v>0</v>
      </c>
      <c r="O36" s="8"/>
      <c r="P36" s="8"/>
      <c r="Q36" s="8" t="s">
        <v>46</v>
      </c>
      <c r="R36" s="9"/>
      <c r="S36" s="9" t="s">
        <v>45</v>
      </c>
      <c r="T36" s="9"/>
      <c r="U36" s="9"/>
      <c r="V36" s="9"/>
      <c r="W36" s="9"/>
      <c r="X36" s="9"/>
      <c r="Y36" s="9"/>
    </row>
    <row r="37" spans="1:25" ht="20" customHeight="1">
      <c r="A37" s="25" t="s">
        <v>130</v>
      </c>
      <c r="B37" s="26">
        <v>1</v>
      </c>
      <c r="C37" s="25">
        <v>27.285714285714285</v>
      </c>
      <c r="D37" s="24">
        <v>0</v>
      </c>
      <c r="F37" s="25" t="s">
        <v>129</v>
      </c>
      <c r="G37" s="26">
        <v>1</v>
      </c>
      <c r="H37" s="25">
        <v>23.142857142857142</v>
      </c>
      <c r="I37" s="24">
        <v>0</v>
      </c>
      <c r="O37" s="8"/>
      <c r="P37" s="8"/>
      <c r="Q37" s="8" t="s">
        <v>43</v>
      </c>
      <c r="R37" s="9" t="s">
        <v>42</v>
      </c>
      <c r="S37" s="9" t="s">
        <v>41</v>
      </c>
      <c r="T37" s="9" t="s">
        <v>40</v>
      </c>
      <c r="U37" s="9" t="s">
        <v>39</v>
      </c>
      <c r="V37" s="9" t="s">
        <v>38</v>
      </c>
      <c r="W37" s="9" t="s">
        <v>37</v>
      </c>
      <c r="X37" s="9" t="s">
        <v>36</v>
      </c>
      <c r="Y37" s="9"/>
    </row>
    <row r="38" spans="1:25" ht="20" customHeight="1">
      <c r="A38" s="28" t="s">
        <v>128</v>
      </c>
      <c r="B38" s="29">
        <v>2</v>
      </c>
      <c r="C38" s="28">
        <v>17.285714285714285</v>
      </c>
      <c r="D38" s="27">
        <v>0</v>
      </c>
      <c r="O38" s="8"/>
      <c r="P38" s="8"/>
      <c r="Q38" s="8"/>
      <c r="R38" s="9"/>
      <c r="S38" s="9"/>
      <c r="T38" s="9"/>
      <c r="U38" s="9"/>
      <c r="V38" s="9"/>
      <c r="W38" s="9"/>
      <c r="X38" s="9" t="s">
        <v>34</v>
      </c>
      <c r="Y38" s="9" t="s">
        <v>33</v>
      </c>
    </row>
    <row r="39" spans="1:25" ht="20" customHeight="1">
      <c r="A39" s="25" t="s">
        <v>127</v>
      </c>
      <c r="B39" s="26">
        <v>1</v>
      </c>
      <c r="C39" s="25">
        <v>15.571428571428571</v>
      </c>
      <c r="D39" s="24">
        <v>0</v>
      </c>
      <c r="O39" s="8" t="s">
        <v>126</v>
      </c>
      <c r="P39" s="8" t="s">
        <v>30</v>
      </c>
      <c r="Q39" s="8">
        <v>1.825</v>
      </c>
      <c r="R39" s="9">
        <v>0.186</v>
      </c>
      <c r="S39" s="9">
        <v>-1.468</v>
      </c>
      <c r="T39" s="9">
        <v>32</v>
      </c>
      <c r="U39" s="9">
        <v>0.152</v>
      </c>
      <c r="V39" s="9">
        <v>-2.6825399999999999</v>
      </c>
      <c r="W39" s="9">
        <v>1.82786</v>
      </c>
      <c r="X39" s="9">
        <v>-6.4057599999999999</v>
      </c>
      <c r="Y39" s="9">
        <v>1.04068</v>
      </c>
    </row>
    <row r="40" spans="1:25" ht="20" customHeight="1">
      <c r="A40" s="28" t="s">
        <v>125</v>
      </c>
      <c r="B40" s="29">
        <v>2</v>
      </c>
      <c r="C40" s="28">
        <v>22.285714285714285</v>
      </c>
      <c r="D40" s="27">
        <v>0</v>
      </c>
      <c r="O40" s="8"/>
      <c r="P40" s="8" t="s">
        <v>28</v>
      </c>
      <c r="Q40" s="8"/>
      <c r="R40" s="9"/>
      <c r="S40" s="9">
        <v>-1.4510000000000001</v>
      </c>
      <c r="T40" s="9">
        <v>29.19</v>
      </c>
      <c r="U40" s="9">
        <v>0.158</v>
      </c>
      <c r="V40" s="9">
        <v>-2.6825399999999999</v>
      </c>
      <c r="W40" s="9">
        <v>1.84918</v>
      </c>
      <c r="X40" s="9">
        <v>-6.46347</v>
      </c>
      <c r="Y40" s="9">
        <v>1.09839</v>
      </c>
    </row>
    <row r="41" spans="1:25" ht="20" customHeight="1">
      <c r="A41" s="25" t="s">
        <v>124</v>
      </c>
      <c r="B41" s="26">
        <v>1</v>
      </c>
      <c r="C41" s="25">
        <v>15</v>
      </c>
      <c r="D41" s="24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Ext fig 3b</vt:lpstr>
      <vt:lpstr>Ext Fig3c</vt:lpstr>
      <vt:lpstr>Ext Fig3d</vt:lpstr>
      <vt:lpstr>Ext Fig3e</vt:lpstr>
      <vt:lpstr>Ext fig 3f</vt:lpstr>
      <vt:lpstr>Ext fig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suda0917.zg3l</dc:creator>
  <cp:lastModifiedBy>南野 徹</cp:lastModifiedBy>
  <dcterms:created xsi:type="dcterms:W3CDTF">2021-10-26T22:53:24Z</dcterms:created>
  <dcterms:modified xsi:type="dcterms:W3CDTF">2021-10-27T06:20:58Z</dcterms:modified>
</cp:coreProperties>
</file>