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_minamino/Desktop/Final version_2021.10/Souce Data File/"/>
    </mc:Choice>
  </mc:AlternateContent>
  <xr:revisionPtr revIDLastSave="0" documentId="8_{0AF061E9-A93D-4241-9542-4287AD74DA15}" xr6:coauthVersionLast="47" xr6:coauthVersionMax="47" xr10:uidLastSave="{00000000-0000-0000-0000-000000000000}"/>
  <bookViews>
    <workbookView xWindow="0" yWindow="1240" windowWidth="26400" windowHeight="13420" activeTab="3" xr2:uid="{FF1EDD94-6C4E-A241-B990-CC112ED6DF2F}"/>
  </bookViews>
  <sheets>
    <sheet name="Fig1a" sheetId="2" r:id="rId1"/>
    <sheet name="Fig1b" sheetId="8" r:id="rId2"/>
    <sheet name="Fig1c" sheetId="7" r:id="rId3"/>
    <sheet name="Fig1d" sheetId="6" r:id="rId4"/>
    <sheet name="Fig1e" sheetId="5" r:id="rId5"/>
    <sheet name="Fig1f" sheetId="4" r:id="rId6"/>
    <sheet name="Fig1h" sheetId="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6" l="1"/>
  <c r="H10" i="6"/>
  <c r="G9" i="8"/>
  <c r="G10" i="8"/>
  <c r="H11" i="3"/>
  <c r="G12" i="2"/>
  <c r="G11" i="2"/>
</calcChain>
</file>

<file path=xl/sharedStrings.xml><?xml version="1.0" encoding="utf-8"?>
<sst xmlns="http://schemas.openxmlformats.org/spreadsheetml/2006/main" count="484" uniqueCount="154">
  <si>
    <t>* The mean difference is significant at the 0.05 level.</t>
  </si>
  <si>
    <t>236.46079*</t>
  </si>
  <si>
    <t>242.10309*</t>
  </si>
  <si>
    <t>-236.46079*</t>
  </si>
  <si>
    <t>-242.10309*</t>
  </si>
  <si>
    <t>Tukey HSD</t>
  </si>
  <si>
    <t>Upper Bound</t>
  </si>
  <si>
    <t>Lower Bound</t>
  </si>
  <si>
    <t>95% Confidence Interval</t>
  </si>
  <si>
    <t>Sig.</t>
  </si>
  <si>
    <t>Std. Error</t>
  </si>
  <si>
    <t>Mean Difference (I-J)</t>
  </si>
  <si>
    <t>(J) group</t>
  </si>
  <si>
    <t>(I) group</t>
  </si>
  <si>
    <t>Multiple Comparisons</t>
  </si>
  <si>
    <t>Total</t>
  </si>
  <si>
    <t>Within Groups</t>
  </si>
  <si>
    <t>Between Groups</t>
  </si>
  <si>
    <t>F</t>
  </si>
  <si>
    <t>Mean Square</t>
  </si>
  <si>
    <t>df</t>
  </si>
  <si>
    <t>Sum of Squares</t>
  </si>
  <si>
    <t>one way ANOVA</t>
    <phoneticPr fontId="2"/>
  </si>
  <si>
    <t>170911aged 4</t>
    <phoneticPr fontId="2"/>
  </si>
  <si>
    <t>170911aged 3</t>
    <phoneticPr fontId="2"/>
  </si>
  <si>
    <t>**</t>
    <phoneticPr fontId="2"/>
  </si>
  <si>
    <t xml:space="preserve">2 vs 3 </t>
    <phoneticPr fontId="2"/>
  </si>
  <si>
    <t>170911aged 2</t>
    <phoneticPr fontId="2"/>
  </si>
  <si>
    <t>1 vs 3</t>
    <phoneticPr fontId="2"/>
  </si>
  <si>
    <t>170911aged (p18) 1</t>
    <phoneticPr fontId="2"/>
  </si>
  <si>
    <t>NS</t>
    <phoneticPr fontId="2"/>
  </si>
  <si>
    <t>1 vs 2</t>
    <phoneticPr fontId="2"/>
  </si>
  <si>
    <t>1way ANOVA</t>
    <phoneticPr fontId="2"/>
  </si>
  <si>
    <t>170911middle 4</t>
    <phoneticPr fontId="2"/>
  </si>
  <si>
    <t>170911middle 3</t>
    <phoneticPr fontId="2"/>
  </si>
  <si>
    <t>abnormal value</t>
    <phoneticPr fontId="2"/>
  </si>
  <si>
    <t>170911middle 2</t>
    <phoneticPr fontId="2"/>
  </si>
  <si>
    <t xml:space="preserve">outlier </t>
    <phoneticPr fontId="2"/>
  </si>
  <si>
    <t>170911middle (p14) 1</t>
    <phoneticPr fontId="2"/>
  </si>
  <si>
    <t>n=4,4,4</t>
    <phoneticPr fontId="2"/>
  </si>
  <si>
    <t>170911young 4</t>
    <phoneticPr fontId="2"/>
  </si>
  <si>
    <t>170911young 3</t>
    <phoneticPr fontId="2"/>
  </si>
  <si>
    <t>aged</t>
    <phoneticPr fontId="2"/>
  </si>
  <si>
    <t>170911young 2</t>
    <phoneticPr fontId="2"/>
  </si>
  <si>
    <t>middle</t>
    <phoneticPr fontId="2"/>
  </si>
  <si>
    <t>170911young (p4) 1</t>
    <phoneticPr fontId="2"/>
  </si>
  <si>
    <t>young</t>
    <phoneticPr fontId="2"/>
  </si>
  <si>
    <t>Group</t>
    <phoneticPr fontId="2"/>
  </si>
  <si>
    <t>Relative Gpnmb</t>
  </si>
  <si>
    <t>Name</t>
    <phoneticPr fontId="2"/>
  </si>
  <si>
    <t>WB HUVEC replicative senescence</t>
    <phoneticPr fontId="2"/>
  </si>
  <si>
    <t>Dependent Variable:  Relative Gpnmb</t>
    <phoneticPr fontId="2"/>
  </si>
  <si>
    <t>exclude</t>
    <phoneticPr fontId="2"/>
  </si>
  <si>
    <t>Equal variances not assumed</t>
    <phoneticPr fontId="2"/>
  </si>
  <si>
    <t>Equal variances assumed</t>
    <phoneticPr fontId="2"/>
  </si>
  <si>
    <t>data</t>
  </si>
  <si>
    <t>Upper</t>
    <phoneticPr fontId="2"/>
  </si>
  <si>
    <t>Lower</t>
    <phoneticPr fontId="2"/>
  </si>
  <si>
    <t>95% Confidence Interval of the Difference</t>
    <phoneticPr fontId="2"/>
  </si>
  <si>
    <t>Std. Error Differences</t>
    <phoneticPr fontId="2"/>
  </si>
  <si>
    <t>Mean Differece</t>
    <phoneticPr fontId="2"/>
  </si>
  <si>
    <t>Sig. (2-tailed)</t>
    <phoneticPr fontId="2"/>
  </si>
  <si>
    <t>df</t>
    <phoneticPr fontId="2"/>
  </si>
  <si>
    <t>t</t>
    <phoneticPr fontId="2"/>
  </si>
  <si>
    <t>sig.</t>
    <phoneticPr fontId="2"/>
  </si>
  <si>
    <t>F</t>
    <phoneticPr fontId="2"/>
  </si>
  <si>
    <t>t-test for Equarry of Means</t>
    <phoneticPr fontId="2"/>
  </si>
  <si>
    <t>Levebe's Test for Equality of Variances</t>
    <phoneticPr fontId="2"/>
  </si>
  <si>
    <t>Independent Samples Test</t>
    <phoneticPr fontId="2"/>
  </si>
  <si>
    <t>Std. Error Mean</t>
    <phoneticPr fontId="2"/>
  </si>
  <si>
    <t>Std. Deviation</t>
    <phoneticPr fontId="2"/>
  </si>
  <si>
    <t>Mean</t>
    <phoneticPr fontId="2"/>
  </si>
  <si>
    <t>N</t>
    <phoneticPr fontId="2"/>
  </si>
  <si>
    <t>group</t>
    <phoneticPr fontId="2"/>
  </si>
  <si>
    <t>Group Statistics</t>
    <phoneticPr fontId="2"/>
  </si>
  <si>
    <t>Do not assume equal variance</t>
  </si>
  <si>
    <t>Levene</t>
    <phoneticPr fontId="2"/>
  </si>
  <si>
    <t>ttest</t>
    <phoneticPr fontId="2"/>
  </si>
  <si>
    <t>because the graphical reason. There is also significant if all data include.</t>
    <phoneticPr fontId="2"/>
  </si>
  <si>
    <t>exclude abnormal value from plot and analysis</t>
    <phoneticPr fontId="2"/>
  </si>
  <si>
    <t>n=24,44</t>
    <phoneticPr fontId="2"/>
  </si>
  <si>
    <t>AD</t>
    <phoneticPr fontId="2"/>
  </si>
  <si>
    <t>non AD</t>
    <phoneticPr fontId="2"/>
  </si>
  <si>
    <t>n=24,46</t>
    <phoneticPr fontId="2"/>
  </si>
  <si>
    <t>Relative GPNMB</t>
    <phoneticPr fontId="2"/>
  </si>
  <si>
    <t>Patient number</t>
    <phoneticPr fontId="2"/>
  </si>
  <si>
    <t>Human leukocyte</t>
    <phoneticPr fontId="2"/>
  </si>
  <si>
    <t>LungEC</t>
  </si>
  <si>
    <t>170606ApoE-/- 3</t>
    <phoneticPr fontId="2"/>
  </si>
  <si>
    <t>*</t>
    <phoneticPr fontId="2"/>
  </si>
  <si>
    <t>170606ApoE-/- 2</t>
    <phoneticPr fontId="2"/>
  </si>
  <si>
    <t>170606ApoE-/- 1</t>
    <phoneticPr fontId="2"/>
  </si>
  <si>
    <t>170606ApoE-/- 332</t>
    <phoneticPr fontId="2"/>
  </si>
  <si>
    <t>170806WT 8</t>
    <phoneticPr fontId="2"/>
  </si>
  <si>
    <t>170806WT 7</t>
    <phoneticPr fontId="2"/>
  </si>
  <si>
    <t>n=5,4</t>
    <phoneticPr fontId="2"/>
  </si>
  <si>
    <t>170806WT 6</t>
    <phoneticPr fontId="2"/>
  </si>
  <si>
    <t>170806WT 5</t>
    <phoneticPr fontId="2"/>
  </si>
  <si>
    <t>ApoE KO</t>
    <phoneticPr fontId="2"/>
  </si>
  <si>
    <t>170606WT 331</t>
    <phoneticPr fontId="2"/>
  </si>
  <si>
    <t>WT</t>
    <phoneticPr fontId="2"/>
  </si>
  <si>
    <t>Tissue</t>
    <phoneticPr fontId="2"/>
  </si>
  <si>
    <t>Relative Gpnmb</t>
    <phoneticPr fontId="2"/>
  </si>
  <si>
    <t>Lung EC</t>
    <phoneticPr fontId="2"/>
  </si>
  <si>
    <t>Ao</t>
  </si>
  <si>
    <t>Aorta</t>
    <phoneticPr fontId="2"/>
  </si>
  <si>
    <t>qPCR ApoEKO mice</t>
    <phoneticPr fontId="2"/>
  </si>
  <si>
    <r>
      <rPr>
        <sz val="14"/>
        <color theme="1"/>
        <rFont val="游ゴシック"/>
        <family val="2"/>
        <charset val="128"/>
      </rPr>
      <t>＊</t>
    </r>
    <phoneticPr fontId="2"/>
  </si>
  <si>
    <t>n=4,4</t>
    <phoneticPr fontId="2"/>
  </si>
  <si>
    <t>WB ApoEKO mice Aorta</t>
    <phoneticPr fontId="2"/>
  </si>
  <si>
    <t>170518aged 11</t>
    <phoneticPr fontId="2"/>
  </si>
  <si>
    <t>170518aged 10</t>
    <phoneticPr fontId="2"/>
  </si>
  <si>
    <t>170518aged 8</t>
    <phoneticPr fontId="2"/>
  </si>
  <si>
    <t>170518aged 7</t>
    <phoneticPr fontId="2"/>
  </si>
  <si>
    <t>170518aged 6</t>
    <phoneticPr fontId="2"/>
  </si>
  <si>
    <t>170518aged 5</t>
    <phoneticPr fontId="2"/>
  </si>
  <si>
    <t>170518young 17</t>
    <phoneticPr fontId="2"/>
  </si>
  <si>
    <t>170518young 16</t>
    <phoneticPr fontId="2"/>
  </si>
  <si>
    <t>170518young 15</t>
    <phoneticPr fontId="2"/>
  </si>
  <si>
    <t>n=6,6</t>
    <phoneticPr fontId="2"/>
  </si>
  <si>
    <t>170518young 14</t>
    <phoneticPr fontId="2"/>
  </si>
  <si>
    <t>170518young 13</t>
    <phoneticPr fontId="2"/>
  </si>
  <si>
    <t>170518young 12</t>
    <phoneticPr fontId="2"/>
  </si>
  <si>
    <t>LungEC</t>
    <phoneticPr fontId="2"/>
  </si>
  <si>
    <t>170518aged 9</t>
    <phoneticPr fontId="2"/>
  </si>
  <si>
    <t>170518aged 2</t>
    <phoneticPr fontId="2"/>
  </si>
  <si>
    <t>170518aged 1</t>
    <phoneticPr fontId="2"/>
  </si>
  <si>
    <t>n=5,7</t>
    <phoneticPr fontId="2"/>
  </si>
  <si>
    <t>qPCR chronological aging mice</t>
    <phoneticPr fontId="2"/>
  </si>
  <si>
    <t>equal variance</t>
    <phoneticPr fontId="2"/>
  </si>
  <si>
    <t>170525aged 4</t>
    <phoneticPr fontId="2"/>
  </si>
  <si>
    <t>170525aged 3</t>
    <phoneticPr fontId="2"/>
  </si>
  <si>
    <t>170525aged 2</t>
    <phoneticPr fontId="2"/>
  </si>
  <si>
    <t>170525aged 1</t>
    <phoneticPr fontId="2"/>
  </si>
  <si>
    <t>170525young 15</t>
    <phoneticPr fontId="2"/>
  </si>
  <si>
    <t>170525young 14</t>
    <phoneticPr fontId="2"/>
  </si>
  <si>
    <t>170525young 13</t>
    <phoneticPr fontId="2"/>
  </si>
  <si>
    <t>170525young 11</t>
    <phoneticPr fontId="2"/>
  </si>
  <si>
    <t>WB chronological aging mice Aorta</t>
    <phoneticPr fontId="2"/>
  </si>
  <si>
    <t>190402aged 6</t>
    <phoneticPr fontId="2"/>
  </si>
  <si>
    <t>190402aged 5</t>
    <phoneticPr fontId="2"/>
  </si>
  <si>
    <t>190402aged 4</t>
    <phoneticPr fontId="2"/>
  </si>
  <si>
    <t>relativeGPNMB</t>
  </si>
  <si>
    <t>190402aged 3</t>
    <phoneticPr fontId="2"/>
  </si>
  <si>
    <t>190402aged 2</t>
    <phoneticPr fontId="2"/>
  </si>
  <si>
    <t>190402aged 1</t>
    <phoneticPr fontId="2"/>
  </si>
  <si>
    <t>190402young 6</t>
    <phoneticPr fontId="2"/>
  </si>
  <si>
    <t>190402young 5</t>
    <phoneticPr fontId="2"/>
  </si>
  <si>
    <t>190402young 4</t>
    <phoneticPr fontId="2"/>
  </si>
  <si>
    <t>190402young 3</t>
    <phoneticPr fontId="2"/>
  </si>
  <si>
    <t>190402young 2</t>
    <phoneticPr fontId="2"/>
  </si>
  <si>
    <t>190402young 1</t>
    <phoneticPr fontId="2"/>
  </si>
  <si>
    <t>qPCR HUVEC replicative senescence</t>
    <phoneticPr fontId="2"/>
  </si>
  <si>
    <t>not exculde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</si>
</sst>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 "/>
    <numFmt numFmtId="177" formatCode="0.000000_ "/>
    <numFmt numFmtId="178" formatCode="0.000000"/>
    <numFmt numFmtId="179" formatCode="0_ "/>
  </numFmts>
  <fonts count="9">
    <font>
      <sz val="12"/>
      <color theme="1"/>
      <name val="游ゴシック"/>
      <family val="2"/>
      <charset val="128"/>
      <scheme val="minor"/>
    </font>
    <font>
      <sz val="14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4"/>
      <color rgb="FF000000"/>
      <name val="Times New Roman"/>
      <family val="1"/>
    </font>
    <font>
      <sz val="12"/>
      <color theme="1"/>
      <name val="MS Gothic"/>
      <family val="2"/>
      <charset val="128"/>
    </font>
    <font>
      <sz val="12"/>
      <color theme="1"/>
      <name val="游ゴシック"/>
      <family val="2"/>
      <charset val="128"/>
      <scheme val="minor"/>
    </font>
    <font>
      <sz val="14"/>
      <color rgb="FFFF0000"/>
      <name val="Times New Roman"/>
      <family val="1"/>
    </font>
    <font>
      <sz val="14"/>
      <color theme="1"/>
      <name val="ＭＳ Ｐ明朝"/>
      <family val="1"/>
      <charset val="128"/>
    </font>
    <font>
      <sz val="14"/>
      <color theme="1"/>
      <name val="游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3" borderId="1" xfId="0" applyFont="1" applyFill="1" applyBorder="1">
      <alignment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/>
    <xf numFmtId="0" fontId="1" fillId="4" borderId="1" xfId="0" applyFont="1" applyFill="1" applyBorder="1">
      <alignment vertic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/>
    <xf numFmtId="176" fontId="1" fillId="2" borderId="0" xfId="0" applyNumberFormat="1" applyFont="1" applyFill="1">
      <alignment vertical="center"/>
    </xf>
    <xf numFmtId="0" fontId="1" fillId="2" borderId="0" xfId="0" applyFont="1" applyFill="1">
      <alignment vertical="center"/>
    </xf>
    <xf numFmtId="176" fontId="1" fillId="3" borderId="0" xfId="0" applyNumberFormat="1" applyFont="1" applyFill="1">
      <alignment vertical="center"/>
    </xf>
    <xf numFmtId="0" fontId="1" fillId="3" borderId="0" xfId="0" applyFont="1" applyFill="1">
      <alignment vertical="center"/>
    </xf>
    <xf numFmtId="176" fontId="1" fillId="4" borderId="0" xfId="0" applyNumberFormat="1" applyFont="1" applyFill="1">
      <alignment vertical="center"/>
    </xf>
    <xf numFmtId="0" fontId="1" fillId="4" borderId="0" xfId="0" applyFont="1" applyFill="1">
      <alignment vertical="center"/>
    </xf>
    <xf numFmtId="0" fontId="3" fillId="0" borderId="1" xfId="0" applyFont="1" applyBorder="1" applyAlignment="1">
      <alignment horizontal="center" vertical="center"/>
    </xf>
    <xf numFmtId="178" fontId="4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5" borderId="0" xfId="0" applyFont="1" applyFill="1">
      <alignment vertical="center"/>
    </xf>
    <xf numFmtId="0" fontId="6" fillId="0" borderId="0" xfId="0" applyFont="1">
      <alignment vertical="center"/>
    </xf>
    <xf numFmtId="0" fontId="6" fillId="3" borderId="1" xfId="0" applyFont="1" applyFill="1" applyBorder="1">
      <alignment vertical="center"/>
    </xf>
    <xf numFmtId="0" fontId="1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6" fillId="4" borderId="1" xfId="0" applyFont="1" applyFill="1" applyBorder="1">
      <alignment vertical="center"/>
    </xf>
    <xf numFmtId="179" fontId="6" fillId="0" borderId="0" xfId="0" applyNumberFormat="1" applyFont="1">
      <alignment vertical="center"/>
    </xf>
    <xf numFmtId="0" fontId="3" fillId="4" borderId="1" xfId="0" applyFont="1" applyFill="1" applyBorder="1" applyAlignment="1"/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1" fillId="3" borderId="1" xfId="1" applyFont="1" applyFill="1" applyBorder="1">
      <alignment vertical="center"/>
    </xf>
    <xf numFmtId="0" fontId="1" fillId="3" borderId="1" xfId="1" applyFont="1" applyFill="1" applyBorder="1" applyAlignment="1">
      <alignment horizontal="center" vertical="center"/>
    </xf>
    <xf numFmtId="0" fontId="1" fillId="4" borderId="1" xfId="1" applyFont="1" applyFill="1" applyBorder="1">
      <alignment vertical="center"/>
    </xf>
    <xf numFmtId="0" fontId="1" fillId="4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</cellXfs>
  <cellStyles count="2">
    <cellStyle name="標準" xfId="0" builtinId="0"/>
    <cellStyle name="標準 4 2" xfId="1" xr:uid="{E1BA0236-05C3-8049-9DB5-FDB49FC363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23263-3E16-C142-8766-687F41976D15}">
  <dimension ref="A1:H33"/>
  <sheetViews>
    <sheetView workbookViewId="0">
      <selection activeCell="E7" sqref="E7"/>
    </sheetView>
  </sheetViews>
  <sheetFormatPr baseColWidth="10" defaultRowHeight="20" customHeight="1"/>
  <cols>
    <col min="1" max="1" width="19.5703125" style="1" customWidth="1"/>
    <col min="2" max="2" width="10.7109375" style="3"/>
    <col min="3" max="3" width="14.28515625" style="1" customWidth="1"/>
    <col min="4" max="4" width="10.7109375" style="1"/>
    <col min="5" max="5" width="10.7109375" style="1" customWidth="1"/>
    <col min="6" max="6" width="12.85546875" style="1" bestFit="1" customWidth="1"/>
    <col min="7" max="7" width="10.7109375" style="2"/>
    <col min="8" max="16384" width="10.7109375" style="1"/>
  </cols>
  <sheetData>
    <row r="1" spans="1:8" ht="20" customHeight="1">
      <c r="A1" s="1" t="s">
        <v>50</v>
      </c>
    </row>
    <row r="2" spans="1:8" ht="20" customHeight="1">
      <c r="A2" s="6" t="s">
        <v>49</v>
      </c>
      <c r="B2" s="6" t="s">
        <v>47</v>
      </c>
      <c r="C2" s="22" t="s">
        <v>48</v>
      </c>
      <c r="E2" s="1" t="s">
        <v>47</v>
      </c>
      <c r="F2" s="21">
        <v>1</v>
      </c>
      <c r="G2" s="20" t="s">
        <v>46</v>
      </c>
    </row>
    <row r="3" spans="1:8" ht="20" customHeight="1">
      <c r="A3" s="15" t="s">
        <v>45</v>
      </c>
      <c r="B3" s="14">
        <v>1</v>
      </c>
      <c r="C3" s="13">
        <v>1.2795169571149185</v>
      </c>
      <c r="F3" s="19">
        <v>2</v>
      </c>
      <c r="G3" s="18" t="s">
        <v>44</v>
      </c>
    </row>
    <row r="4" spans="1:8" ht="20" customHeight="1">
      <c r="A4" s="15" t="s">
        <v>43</v>
      </c>
      <c r="B4" s="14">
        <v>1</v>
      </c>
      <c r="C4" s="13">
        <v>1.0362216919258167</v>
      </c>
      <c r="F4" s="17">
        <v>3</v>
      </c>
      <c r="G4" s="16" t="s">
        <v>42</v>
      </c>
    </row>
    <row r="5" spans="1:8" ht="20" customHeight="1">
      <c r="A5" s="15" t="s">
        <v>41</v>
      </c>
      <c r="B5" s="14">
        <v>1</v>
      </c>
      <c r="C5" s="13">
        <v>0.96430383860017777</v>
      </c>
    </row>
    <row r="6" spans="1:8" ht="20" customHeight="1">
      <c r="A6" s="15" t="s">
        <v>40</v>
      </c>
      <c r="B6" s="14">
        <v>1</v>
      </c>
      <c r="C6" s="13">
        <v>0.71995751235908712</v>
      </c>
      <c r="E6" s="1" t="s">
        <v>39</v>
      </c>
    </row>
    <row r="7" spans="1:8" ht="20" customHeight="1">
      <c r="A7" s="12" t="s">
        <v>38</v>
      </c>
      <c r="B7" s="11">
        <v>2</v>
      </c>
      <c r="C7" s="10">
        <v>8.0085460879061561</v>
      </c>
      <c r="E7" s="1" t="s">
        <v>37</v>
      </c>
      <c r="F7" s="1">
        <v>0</v>
      </c>
    </row>
    <row r="8" spans="1:8" ht="20" customHeight="1">
      <c r="A8" s="12" t="s">
        <v>36</v>
      </c>
      <c r="B8" s="11">
        <v>2</v>
      </c>
      <c r="C8" s="10">
        <v>3.0155531470734975</v>
      </c>
      <c r="E8" s="1" t="s">
        <v>35</v>
      </c>
      <c r="F8" s="1">
        <v>0</v>
      </c>
    </row>
    <row r="9" spans="1:8" ht="20" customHeight="1">
      <c r="A9" s="12" t="s">
        <v>34</v>
      </c>
      <c r="B9" s="11">
        <v>2</v>
      </c>
      <c r="C9" s="10">
        <v>6.4289989558617275</v>
      </c>
    </row>
    <row r="10" spans="1:8" ht="20" customHeight="1">
      <c r="A10" s="12" t="s">
        <v>33</v>
      </c>
      <c r="B10" s="11">
        <v>2</v>
      </c>
      <c r="C10" s="10">
        <v>9.1160998588654643</v>
      </c>
      <c r="E10" s="1" t="s">
        <v>32</v>
      </c>
      <c r="F10" s="1" t="s">
        <v>31</v>
      </c>
      <c r="G10" s="2">
        <v>0.98</v>
      </c>
      <c r="H10" s="1" t="s">
        <v>30</v>
      </c>
    </row>
    <row r="11" spans="1:8" ht="20" customHeight="1">
      <c r="A11" s="9" t="s">
        <v>29</v>
      </c>
      <c r="B11" s="8">
        <v>3</v>
      </c>
      <c r="C11" s="7">
        <v>215.21691250395767</v>
      </c>
      <c r="F11" s="1" t="s">
        <v>28</v>
      </c>
      <c r="G11" s="24">
        <f>F28</f>
        <v>4.8999999999999998E-5</v>
      </c>
      <c r="H11" s="1" t="s">
        <v>25</v>
      </c>
    </row>
    <row r="12" spans="1:8" ht="20" customHeight="1">
      <c r="A12" s="9" t="s">
        <v>27</v>
      </c>
      <c r="B12" s="8">
        <v>3</v>
      </c>
      <c r="C12" s="7">
        <v>177.45682070375724</v>
      </c>
      <c r="F12" s="1" t="s">
        <v>26</v>
      </c>
      <c r="G12" s="24">
        <f>F30</f>
        <v>5.8999999999999998E-5</v>
      </c>
      <c r="H12" s="1" t="s">
        <v>25</v>
      </c>
    </row>
    <row r="13" spans="1:8" ht="20" customHeight="1">
      <c r="A13" s="9" t="s">
        <v>24</v>
      </c>
      <c r="B13" s="8">
        <v>3</v>
      </c>
      <c r="C13" s="7">
        <v>233.97511785602336</v>
      </c>
    </row>
    <row r="14" spans="1:8" ht="20" customHeight="1">
      <c r="A14" s="9" t="s">
        <v>23</v>
      </c>
      <c r="B14" s="8">
        <v>3</v>
      </c>
      <c r="C14" s="7">
        <v>345.76349459588209</v>
      </c>
    </row>
    <row r="16" spans="1:8" ht="20" customHeight="1">
      <c r="A16" s="1" t="s">
        <v>22</v>
      </c>
    </row>
    <row r="17" spans="1:8" ht="20" customHeight="1">
      <c r="A17" s="22" t="s">
        <v>48</v>
      </c>
    </row>
    <row r="18" spans="1:8" ht="20" customHeight="1">
      <c r="A18" s="4"/>
      <c r="B18" s="6" t="s">
        <v>21</v>
      </c>
      <c r="C18" s="4" t="s">
        <v>20</v>
      </c>
      <c r="D18" s="4" t="s">
        <v>19</v>
      </c>
      <c r="E18" s="4" t="s">
        <v>18</v>
      </c>
      <c r="F18" s="4" t="s">
        <v>9</v>
      </c>
    </row>
    <row r="19" spans="1:8" ht="20" customHeight="1">
      <c r="A19" s="4" t="s">
        <v>17</v>
      </c>
      <c r="B19" s="6">
        <v>152745.92499999999</v>
      </c>
      <c r="C19" s="4">
        <v>2</v>
      </c>
      <c r="D19" s="4">
        <v>76372.962</v>
      </c>
      <c r="E19" s="4">
        <v>43.695</v>
      </c>
      <c r="F19" s="4">
        <v>2.3E-5</v>
      </c>
    </row>
    <row r="20" spans="1:8" ht="20" customHeight="1">
      <c r="A20" s="4" t="s">
        <v>16</v>
      </c>
      <c r="B20" s="6">
        <v>15730.894</v>
      </c>
      <c r="C20" s="4">
        <v>9</v>
      </c>
      <c r="D20" s="4">
        <v>1747.877</v>
      </c>
      <c r="E20" s="4"/>
      <c r="F20" s="4"/>
    </row>
    <row r="21" spans="1:8" ht="20" customHeight="1">
      <c r="A21" s="4" t="s">
        <v>15</v>
      </c>
      <c r="B21" s="6">
        <v>168476.81899999999</v>
      </c>
      <c r="C21" s="4">
        <v>11</v>
      </c>
      <c r="D21" s="4"/>
      <c r="E21" s="4"/>
      <c r="F21" s="4"/>
    </row>
    <row r="23" spans="1:8" ht="20" customHeight="1">
      <c r="A23" s="1" t="s">
        <v>14</v>
      </c>
    </row>
    <row r="24" spans="1:8" ht="20" customHeight="1">
      <c r="A24" s="1" t="s">
        <v>51</v>
      </c>
    </row>
    <row r="25" spans="1:8" ht="20" customHeight="1">
      <c r="A25" s="4"/>
      <c r="B25" s="6" t="s">
        <v>13</v>
      </c>
      <c r="C25" s="4" t="s">
        <v>12</v>
      </c>
      <c r="D25" s="4" t="s">
        <v>11</v>
      </c>
      <c r="E25" s="4" t="s">
        <v>10</v>
      </c>
      <c r="F25" s="4" t="s">
        <v>9</v>
      </c>
      <c r="G25" s="5" t="s">
        <v>8</v>
      </c>
      <c r="H25" s="4"/>
    </row>
    <row r="26" spans="1:8" ht="20" customHeight="1">
      <c r="A26" s="4"/>
      <c r="B26" s="6"/>
      <c r="C26" s="4"/>
      <c r="D26" s="4"/>
      <c r="E26" s="4"/>
      <c r="F26" s="4"/>
      <c r="G26" s="5" t="s">
        <v>7</v>
      </c>
      <c r="H26" s="4" t="s">
        <v>6</v>
      </c>
    </row>
    <row r="27" spans="1:8" ht="20" customHeight="1">
      <c r="A27" s="4" t="s">
        <v>5</v>
      </c>
      <c r="B27" s="6">
        <v>1</v>
      </c>
      <c r="C27" s="4">
        <v>2</v>
      </c>
      <c r="D27" s="4">
        <v>-5.6422999999999996</v>
      </c>
      <c r="E27" s="4">
        <v>29.562449999999998</v>
      </c>
      <c r="F27" s="4">
        <v>0.98</v>
      </c>
      <c r="G27" s="5">
        <v>-88.180800000000005</v>
      </c>
      <c r="H27" s="4">
        <v>76.896199999999993</v>
      </c>
    </row>
    <row r="28" spans="1:8" ht="20" customHeight="1">
      <c r="A28" s="4"/>
      <c r="B28" s="6"/>
      <c r="C28" s="4">
        <v>3</v>
      </c>
      <c r="D28" s="4" t="s">
        <v>4</v>
      </c>
      <c r="E28" s="4">
        <v>29.562449999999998</v>
      </c>
      <c r="F28" s="23">
        <v>4.8999999999999998E-5</v>
      </c>
      <c r="G28" s="5">
        <v>-324.64159999999998</v>
      </c>
      <c r="H28" s="4">
        <v>-159.56460000000001</v>
      </c>
    </row>
    <row r="29" spans="1:8" ht="20" customHeight="1">
      <c r="A29" s="4"/>
      <c r="B29" s="6">
        <v>2</v>
      </c>
      <c r="C29" s="4">
        <v>1</v>
      </c>
      <c r="D29" s="4">
        <v>5.6422999999999996</v>
      </c>
      <c r="E29" s="4">
        <v>29.562449999999998</v>
      </c>
      <c r="F29" s="4">
        <v>0.98</v>
      </c>
      <c r="G29" s="5">
        <v>-76.896199999999993</v>
      </c>
      <c r="H29" s="4">
        <v>88.180800000000005</v>
      </c>
    </row>
    <row r="30" spans="1:8" ht="20" customHeight="1">
      <c r="A30" s="4"/>
      <c r="B30" s="6"/>
      <c r="C30" s="4">
        <v>3</v>
      </c>
      <c r="D30" s="4" t="s">
        <v>3</v>
      </c>
      <c r="E30" s="4">
        <v>29.562449999999998</v>
      </c>
      <c r="F30" s="4">
        <v>5.8999999999999998E-5</v>
      </c>
      <c r="G30" s="5">
        <v>-318.99930000000001</v>
      </c>
      <c r="H30" s="4">
        <v>-153.92230000000001</v>
      </c>
    </row>
    <row r="31" spans="1:8" ht="20" customHeight="1">
      <c r="A31" s="4"/>
      <c r="B31" s="6">
        <v>3</v>
      </c>
      <c r="C31" s="4">
        <v>1</v>
      </c>
      <c r="D31" s="4" t="s">
        <v>2</v>
      </c>
      <c r="E31" s="4">
        <v>29.562449999999998</v>
      </c>
      <c r="F31" s="4">
        <v>4.8999999999999998E-5</v>
      </c>
      <c r="G31" s="5">
        <v>159.56460000000001</v>
      </c>
      <c r="H31" s="4">
        <v>324.64159999999998</v>
      </c>
    </row>
    <row r="32" spans="1:8" ht="20" customHeight="1">
      <c r="A32" s="4"/>
      <c r="B32" s="6"/>
      <c r="C32" s="4">
        <v>2</v>
      </c>
      <c r="D32" s="4" t="s">
        <v>1</v>
      </c>
      <c r="E32" s="4">
        <v>29.562449999999998</v>
      </c>
      <c r="F32" s="4">
        <v>5.8999999999999998E-5</v>
      </c>
      <c r="G32" s="5">
        <v>153.92230000000001</v>
      </c>
      <c r="H32" s="4">
        <v>318.99930000000001</v>
      </c>
    </row>
    <row r="33" spans="1:1" ht="20" customHeight="1">
      <c r="A33" s="1" t="s">
        <v>0</v>
      </c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973B2-B618-2945-A65B-83C48019C4A8}">
  <dimension ref="A1:S27"/>
  <sheetViews>
    <sheetView workbookViewId="0">
      <selection activeCell="G10" sqref="G10"/>
    </sheetView>
  </sheetViews>
  <sheetFormatPr baseColWidth="10" defaultRowHeight="20" customHeight="1"/>
  <cols>
    <col min="1" max="1" width="14.28515625" style="1" customWidth="1"/>
    <col min="2" max="2" width="10.85546875" style="3" bestFit="1" customWidth="1"/>
    <col min="3" max="3" width="15.5703125" style="1" customWidth="1"/>
    <col min="4" max="4" width="10.7109375" style="1"/>
    <col min="5" max="5" width="14" style="1" bestFit="1" customWidth="1"/>
    <col min="6" max="6" width="27" style="1" bestFit="1" customWidth="1"/>
    <col min="7" max="7" width="6.85546875" style="1" bestFit="1" customWidth="1"/>
    <col min="8" max="9" width="10.7109375" style="1"/>
    <col min="10" max="10" width="26.5703125" style="1" bestFit="1" customWidth="1"/>
    <col min="11" max="16384" width="10.7109375" style="1"/>
  </cols>
  <sheetData>
    <row r="1" spans="1:19" ht="20" customHeight="1">
      <c r="A1" s="1" t="s">
        <v>152</v>
      </c>
    </row>
    <row r="2" spans="1:19" ht="20" customHeight="1">
      <c r="A2" s="42" t="s">
        <v>49</v>
      </c>
      <c r="B2" s="42" t="s">
        <v>47</v>
      </c>
      <c r="C2" s="6" t="s">
        <v>84</v>
      </c>
      <c r="E2" s="1" t="s">
        <v>47</v>
      </c>
      <c r="F2" s="21">
        <v>1</v>
      </c>
      <c r="G2" s="20" t="s">
        <v>46</v>
      </c>
      <c r="I2" s="32" t="s">
        <v>74</v>
      </c>
      <c r="J2" s="3"/>
    </row>
    <row r="3" spans="1:19" ht="20" customHeight="1">
      <c r="A3" s="40" t="s">
        <v>151</v>
      </c>
      <c r="B3" s="41">
        <v>1</v>
      </c>
      <c r="C3" s="40">
        <v>0.68936183449288946</v>
      </c>
      <c r="F3" s="19">
        <v>2</v>
      </c>
      <c r="G3" s="18" t="s">
        <v>42</v>
      </c>
      <c r="I3" s="4"/>
      <c r="J3" s="6" t="s">
        <v>73</v>
      </c>
      <c r="K3" s="31" t="s">
        <v>72</v>
      </c>
      <c r="L3" s="31" t="s">
        <v>71</v>
      </c>
      <c r="M3" s="31" t="s">
        <v>70</v>
      </c>
      <c r="N3" s="31" t="s">
        <v>69</v>
      </c>
    </row>
    <row r="4" spans="1:19" ht="20" customHeight="1">
      <c r="A4" s="40" t="s">
        <v>150</v>
      </c>
      <c r="B4" s="41">
        <v>1</v>
      </c>
      <c r="C4" s="40">
        <v>0.90961839399828137</v>
      </c>
      <c r="G4" s="2"/>
      <c r="I4" s="4" t="s">
        <v>142</v>
      </c>
      <c r="J4" s="4">
        <v>1</v>
      </c>
      <c r="K4" s="4">
        <v>6</v>
      </c>
      <c r="L4" s="4">
        <v>1.0529999999999999</v>
      </c>
      <c r="M4" s="4">
        <v>0.38263999999999998</v>
      </c>
      <c r="N4" s="4">
        <v>0.15620999999999999</v>
      </c>
    </row>
    <row r="5" spans="1:19" ht="20" customHeight="1">
      <c r="A5" s="40" t="s">
        <v>149</v>
      </c>
      <c r="B5" s="41">
        <v>1</v>
      </c>
      <c r="C5" s="40">
        <v>0.74915353843834009</v>
      </c>
      <c r="E5" s="1" t="s">
        <v>119</v>
      </c>
      <c r="G5" s="2"/>
      <c r="I5" s="4"/>
      <c r="J5" s="4">
        <v>2</v>
      </c>
      <c r="K5" s="4">
        <v>6</v>
      </c>
      <c r="L5" s="4">
        <v>18.882300000000001</v>
      </c>
      <c r="M5" s="4">
        <v>5.59727</v>
      </c>
      <c r="N5" s="4">
        <v>2.2850799999999998</v>
      </c>
    </row>
    <row r="6" spans="1:19" ht="20" customHeight="1">
      <c r="A6" s="40" t="s">
        <v>148</v>
      </c>
      <c r="B6" s="41">
        <v>1</v>
      </c>
      <c r="C6" s="40">
        <v>0.92231619358593897</v>
      </c>
      <c r="E6" s="1" t="s">
        <v>37</v>
      </c>
      <c r="F6" s="1">
        <v>0</v>
      </c>
      <c r="G6" s="2"/>
      <c r="J6" s="3"/>
    </row>
    <row r="7" spans="1:19" ht="20" customHeight="1">
      <c r="A7" s="40" t="s">
        <v>147</v>
      </c>
      <c r="B7" s="41">
        <v>1</v>
      </c>
      <c r="C7" s="40">
        <v>1.6395879967805447</v>
      </c>
      <c r="E7" s="1" t="s">
        <v>35</v>
      </c>
      <c r="F7" s="1">
        <v>0</v>
      </c>
      <c r="G7" s="2"/>
      <c r="I7" s="32" t="s">
        <v>68</v>
      </c>
      <c r="J7" s="3"/>
    </row>
    <row r="8" spans="1:19" ht="20" customHeight="1">
      <c r="A8" s="40" t="s">
        <v>146</v>
      </c>
      <c r="B8" s="41">
        <v>1</v>
      </c>
      <c r="C8" s="40">
        <v>1.4076935840339886</v>
      </c>
      <c r="G8" s="2"/>
      <c r="I8" s="4"/>
      <c r="J8" s="6"/>
      <c r="K8" s="31" t="s">
        <v>67</v>
      </c>
      <c r="L8" s="4"/>
      <c r="M8" s="4" t="s">
        <v>66</v>
      </c>
      <c r="N8" s="4"/>
      <c r="O8" s="4"/>
      <c r="P8" s="4"/>
      <c r="Q8" s="4"/>
      <c r="R8" s="4"/>
      <c r="S8" s="4"/>
    </row>
    <row r="9" spans="1:19" ht="20" customHeight="1">
      <c r="A9" s="38" t="s">
        <v>145</v>
      </c>
      <c r="B9" s="39">
        <v>2</v>
      </c>
      <c r="C9" s="38">
        <v>28.508758980490835</v>
      </c>
      <c r="E9" s="1" t="s">
        <v>77</v>
      </c>
      <c r="F9" s="1" t="s">
        <v>76</v>
      </c>
      <c r="G9" s="2">
        <f>L11</f>
        <v>4.0000000000000001E-3</v>
      </c>
      <c r="I9" s="4"/>
      <c r="J9" s="6"/>
      <c r="K9" s="4" t="s">
        <v>65</v>
      </c>
      <c r="L9" s="31" t="s">
        <v>64</v>
      </c>
      <c r="M9" s="4" t="s">
        <v>63</v>
      </c>
      <c r="N9" s="31" t="s">
        <v>62</v>
      </c>
      <c r="O9" s="31" t="s">
        <v>61</v>
      </c>
      <c r="P9" s="31" t="s">
        <v>60</v>
      </c>
      <c r="Q9" s="31" t="s">
        <v>59</v>
      </c>
      <c r="R9" s="31" t="s">
        <v>58</v>
      </c>
      <c r="S9" s="4"/>
    </row>
    <row r="10" spans="1:19" ht="20" customHeight="1">
      <c r="A10" s="38" t="s">
        <v>144</v>
      </c>
      <c r="B10" s="39">
        <v>2</v>
      </c>
      <c r="C10" s="38">
        <v>22.679757875556163</v>
      </c>
      <c r="F10" s="1" t="s">
        <v>75</v>
      </c>
      <c r="G10" s="2">
        <f>O12</f>
        <v>1E-3</v>
      </c>
      <c r="H10" s="1" t="s">
        <v>25</v>
      </c>
      <c r="I10" s="4"/>
      <c r="J10" s="6"/>
      <c r="K10" s="4"/>
      <c r="L10" s="4"/>
      <c r="M10" s="4"/>
      <c r="N10" s="4"/>
      <c r="O10" s="4"/>
      <c r="P10" s="4"/>
      <c r="Q10" s="4"/>
      <c r="R10" s="31" t="s">
        <v>57</v>
      </c>
      <c r="S10" s="31" t="s">
        <v>56</v>
      </c>
    </row>
    <row r="11" spans="1:19" ht="20" customHeight="1">
      <c r="A11" s="38" t="s">
        <v>143</v>
      </c>
      <c r="B11" s="39">
        <v>2</v>
      </c>
      <c r="C11" s="38">
        <v>17.18804236821255</v>
      </c>
      <c r="G11" s="2"/>
      <c r="I11" s="4" t="s">
        <v>142</v>
      </c>
      <c r="J11" s="30" t="s">
        <v>54</v>
      </c>
      <c r="K11" s="4">
        <v>14.17</v>
      </c>
      <c r="L11" s="4">
        <v>4.0000000000000001E-3</v>
      </c>
      <c r="M11" s="4">
        <v>-7.7839999999999998</v>
      </c>
      <c r="N11" s="4">
        <v>10</v>
      </c>
      <c r="O11" s="4">
        <v>1.5E-5</v>
      </c>
      <c r="P11" s="4">
        <v>-17.82931</v>
      </c>
      <c r="Q11" s="4">
        <v>2.2904100000000001</v>
      </c>
      <c r="R11" s="4">
        <v>-22.932659999999998</v>
      </c>
      <c r="S11" s="4">
        <v>-12.725960000000001</v>
      </c>
    </row>
    <row r="12" spans="1:19" ht="20" customHeight="1">
      <c r="A12" s="38" t="s">
        <v>141</v>
      </c>
      <c r="B12" s="39">
        <v>2</v>
      </c>
      <c r="C12" s="38">
        <v>14.254379490245416</v>
      </c>
      <c r="I12" s="4"/>
      <c r="J12" s="30" t="s">
        <v>53</v>
      </c>
      <c r="K12" s="4"/>
      <c r="L12" s="4"/>
      <c r="M12" s="4">
        <v>-7.7839999999999998</v>
      </c>
      <c r="N12" s="4">
        <v>5.0469999999999997</v>
      </c>
      <c r="O12" s="4">
        <v>1E-3</v>
      </c>
      <c r="P12" s="4">
        <v>-17.82931</v>
      </c>
      <c r="Q12" s="4">
        <v>2.2904100000000001</v>
      </c>
      <c r="R12" s="4">
        <v>-23.70063</v>
      </c>
      <c r="S12" s="4">
        <v>-11.957990000000001</v>
      </c>
    </row>
    <row r="13" spans="1:19" ht="20" customHeight="1">
      <c r="A13" s="38" t="s">
        <v>140</v>
      </c>
      <c r="B13" s="39">
        <v>2</v>
      </c>
      <c r="C13" s="38">
        <v>15.490731135726124</v>
      </c>
    </row>
    <row r="14" spans="1:19" ht="20" customHeight="1">
      <c r="A14" s="38" t="s">
        <v>139</v>
      </c>
      <c r="B14" s="39">
        <v>2</v>
      </c>
      <c r="C14" s="38">
        <v>15.171936498791942</v>
      </c>
    </row>
    <row r="15" spans="1:19" ht="20" customHeight="1">
      <c r="I15" s="32"/>
    </row>
    <row r="16" spans="1:19" ht="20" customHeight="1">
      <c r="K16" s="32"/>
      <c r="L16" s="32"/>
      <c r="M16" s="32"/>
      <c r="N16" s="32"/>
    </row>
    <row r="17" spans="2:19" ht="20" customHeight="1">
      <c r="B17" s="1"/>
      <c r="L17" s="32"/>
      <c r="N17" s="32"/>
      <c r="O17" s="32"/>
      <c r="P17" s="32"/>
      <c r="Q17" s="32"/>
      <c r="R17" s="32"/>
    </row>
    <row r="18" spans="2:19" ht="20" customHeight="1">
      <c r="B18" s="1"/>
      <c r="R18" s="32"/>
      <c r="S18" s="32"/>
    </row>
    <row r="19" spans="2:19" ht="20" customHeight="1">
      <c r="B19" s="1"/>
      <c r="J19" s="32"/>
    </row>
    <row r="20" spans="2:19" ht="20" customHeight="1">
      <c r="B20" s="1"/>
      <c r="J20" s="32"/>
    </row>
    <row r="22" spans="2:19" ht="20" customHeight="1">
      <c r="B22" s="1"/>
    </row>
    <row r="23" spans="2:19" ht="20" customHeight="1">
      <c r="B23" s="1"/>
    </row>
    <row r="24" spans="2:19" ht="20" customHeight="1">
      <c r="B24" s="1"/>
    </row>
    <row r="25" spans="2:19" ht="20" customHeight="1">
      <c r="B25" s="1"/>
    </row>
    <row r="26" spans="2:19" ht="20" customHeight="1">
      <c r="B26" s="1"/>
    </row>
    <row r="27" spans="2:19" ht="20" customHeight="1">
      <c r="B27" s="1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CF5E7-4431-4F44-9C59-050C07001059}">
  <dimension ref="A1:S12"/>
  <sheetViews>
    <sheetView workbookViewId="0">
      <selection activeCell="E9" sqref="E9"/>
    </sheetView>
  </sheetViews>
  <sheetFormatPr baseColWidth="10" defaultRowHeight="20" customHeight="1"/>
  <cols>
    <col min="1" max="1" width="15.7109375" style="1" customWidth="1"/>
    <col min="2" max="2" width="10.85546875" style="3" bestFit="1" customWidth="1"/>
    <col min="3" max="3" width="14.28515625" style="1" customWidth="1"/>
    <col min="4" max="4" width="10.7109375" style="1"/>
    <col min="5" max="5" width="14" style="1" bestFit="1" customWidth="1"/>
    <col min="6" max="6" width="13.42578125" style="1" bestFit="1" customWidth="1"/>
    <col min="7" max="7" width="6.85546875" style="1" bestFit="1" customWidth="1"/>
    <col min="8" max="16384" width="10.7109375" style="1"/>
  </cols>
  <sheetData>
    <row r="1" spans="1:19" ht="20" customHeight="1">
      <c r="A1" s="1" t="s">
        <v>138</v>
      </c>
    </row>
    <row r="2" spans="1:19" ht="20" customHeight="1">
      <c r="A2" s="6" t="s">
        <v>49</v>
      </c>
      <c r="B2" s="6" t="s">
        <v>47</v>
      </c>
      <c r="C2" s="6" t="s">
        <v>102</v>
      </c>
      <c r="E2" s="1" t="s">
        <v>47</v>
      </c>
      <c r="F2" s="21">
        <v>1</v>
      </c>
      <c r="G2" s="20" t="s">
        <v>46</v>
      </c>
      <c r="I2" s="32" t="s">
        <v>74</v>
      </c>
      <c r="J2" s="3"/>
    </row>
    <row r="3" spans="1:19" ht="20" customHeight="1">
      <c r="A3" s="13" t="s">
        <v>137</v>
      </c>
      <c r="B3" s="29">
        <v>1</v>
      </c>
      <c r="C3" s="13">
        <v>2.1626101304152869</v>
      </c>
      <c r="F3" s="19">
        <v>2</v>
      </c>
      <c r="G3" s="18" t="s">
        <v>42</v>
      </c>
      <c r="I3" s="4"/>
      <c r="J3" s="6" t="s">
        <v>73</v>
      </c>
      <c r="K3" s="31" t="s">
        <v>72</v>
      </c>
      <c r="L3" s="31" t="s">
        <v>71</v>
      </c>
      <c r="M3" s="31" t="s">
        <v>70</v>
      </c>
      <c r="N3" s="31" t="s">
        <v>69</v>
      </c>
    </row>
    <row r="4" spans="1:19" ht="20" customHeight="1">
      <c r="A4" s="13" t="s">
        <v>136</v>
      </c>
      <c r="B4" s="29">
        <v>1</v>
      </c>
      <c r="C4" s="13">
        <v>0.71434489258605727</v>
      </c>
      <c r="I4" s="4" t="s">
        <v>55</v>
      </c>
      <c r="J4" s="6">
        <v>1</v>
      </c>
      <c r="K4" s="4">
        <v>4</v>
      </c>
      <c r="L4" s="4">
        <v>1</v>
      </c>
      <c r="M4" s="4">
        <v>0.77858000000000005</v>
      </c>
      <c r="N4" s="4">
        <v>0.38929000000000002</v>
      </c>
    </row>
    <row r="5" spans="1:19" ht="20" customHeight="1">
      <c r="A5" s="13" t="s">
        <v>135</v>
      </c>
      <c r="B5" s="29">
        <v>1</v>
      </c>
      <c r="C5" s="13">
        <v>0.58118238245165388</v>
      </c>
      <c r="E5" s="1" t="s">
        <v>108</v>
      </c>
      <c r="G5" s="2"/>
      <c r="I5" s="4"/>
      <c r="J5" s="6">
        <v>2</v>
      </c>
      <c r="K5" s="4">
        <v>4</v>
      </c>
      <c r="L5" s="4">
        <v>2.7118000000000002</v>
      </c>
      <c r="M5" s="4">
        <v>0.81211</v>
      </c>
      <c r="N5" s="4">
        <v>0.40605000000000002</v>
      </c>
    </row>
    <row r="6" spans="1:19" ht="20" customHeight="1">
      <c r="A6" s="13" t="s">
        <v>134</v>
      </c>
      <c r="B6" s="29">
        <v>1</v>
      </c>
      <c r="C6" s="13">
        <v>0.54186259454700247</v>
      </c>
      <c r="E6" s="1" t="s">
        <v>37</v>
      </c>
      <c r="F6" s="1">
        <v>0</v>
      </c>
      <c r="G6" s="2"/>
      <c r="J6" s="3"/>
    </row>
    <row r="7" spans="1:19" ht="20" customHeight="1">
      <c r="A7" s="10" t="s">
        <v>133</v>
      </c>
      <c r="B7" s="25">
        <v>2</v>
      </c>
      <c r="C7" s="10">
        <v>3.79042215836918</v>
      </c>
      <c r="E7" s="1" t="s">
        <v>35</v>
      </c>
      <c r="F7" s="1">
        <v>0</v>
      </c>
      <c r="G7" s="2"/>
      <c r="I7" s="32" t="s">
        <v>68</v>
      </c>
      <c r="J7" s="3"/>
    </row>
    <row r="8" spans="1:19" ht="20" customHeight="1">
      <c r="A8" s="10" t="s">
        <v>132</v>
      </c>
      <c r="B8" s="25">
        <v>2</v>
      </c>
      <c r="C8" s="10">
        <v>2.3717497508021275</v>
      </c>
      <c r="G8" s="2"/>
      <c r="I8" s="4"/>
      <c r="J8" s="6"/>
      <c r="K8" s="31" t="s">
        <v>67</v>
      </c>
      <c r="L8" s="4"/>
      <c r="M8" s="4" t="s">
        <v>66</v>
      </c>
      <c r="N8" s="4"/>
      <c r="O8" s="4"/>
      <c r="P8" s="4"/>
      <c r="Q8" s="4"/>
      <c r="R8" s="4"/>
      <c r="S8" s="4"/>
    </row>
    <row r="9" spans="1:19" ht="20" customHeight="1">
      <c r="A9" s="10" t="s">
        <v>131</v>
      </c>
      <c r="B9" s="25">
        <v>2</v>
      </c>
      <c r="C9" s="10">
        <v>1.8805705098185077</v>
      </c>
      <c r="E9" s="1" t="s">
        <v>77</v>
      </c>
      <c r="F9" s="1" t="s">
        <v>76</v>
      </c>
      <c r="G9" s="2">
        <v>0.98899999999999999</v>
      </c>
      <c r="I9" s="4"/>
      <c r="J9" s="6"/>
      <c r="K9" s="4" t="s">
        <v>65</v>
      </c>
      <c r="L9" s="31" t="s">
        <v>64</v>
      </c>
      <c r="M9" s="4" t="s">
        <v>63</v>
      </c>
      <c r="N9" s="31" t="s">
        <v>62</v>
      </c>
      <c r="O9" s="31" t="s">
        <v>61</v>
      </c>
      <c r="P9" s="31" t="s">
        <v>60</v>
      </c>
      <c r="Q9" s="31" t="s">
        <v>59</v>
      </c>
      <c r="R9" s="31" t="s">
        <v>58</v>
      </c>
      <c r="S9" s="4"/>
    </row>
    <row r="10" spans="1:19" ht="20" customHeight="1">
      <c r="A10" s="10" t="s">
        <v>130</v>
      </c>
      <c r="B10" s="25">
        <v>2</v>
      </c>
      <c r="C10" s="10">
        <v>2.8043269285161418</v>
      </c>
      <c r="F10" s="1" t="s">
        <v>129</v>
      </c>
      <c r="G10" s="2">
        <v>2.3E-2</v>
      </c>
      <c r="H10" s="1" t="s">
        <v>89</v>
      </c>
      <c r="I10" s="4"/>
      <c r="J10" s="6"/>
      <c r="K10" s="4"/>
      <c r="L10" s="4"/>
      <c r="M10" s="4"/>
      <c r="N10" s="4"/>
      <c r="O10" s="4"/>
      <c r="P10" s="4"/>
      <c r="Q10" s="4"/>
      <c r="R10" s="31" t="s">
        <v>57</v>
      </c>
      <c r="S10" s="31" t="s">
        <v>56</v>
      </c>
    </row>
    <row r="11" spans="1:19" ht="20" customHeight="1">
      <c r="I11" s="4" t="s">
        <v>55</v>
      </c>
      <c r="J11" s="30" t="s">
        <v>54</v>
      </c>
      <c r="K11" s="4">
        <v>0</v>
      </c>
      <c r="L11" s="4">
        <v>0.98899999999999999</v>
      </c>
      <c r="M11" s="4">
        <v>-3.0430000000000001</v>
      </c>
      <c r="N11" s="4">
        <v>6</v>
      </c>
      <c r="O11" s="4">
        <v>2.3E-2</v>
      </c>
      <c r="P11" s="4">
        <v>-1.71177</v>
      </c>
      <c r="Q11" s="4">
        <v>0.56252000000000002</v>
      </c>
      <c r="R11" s="4">
        <v>-3.0882000000000001</v>
      </c>
      <c r="S11" s="4">
        <v>-0.33533000000000002</v>
      </c>
    </row>
    <row r="12" spans="1:19" ht="20" customHeight="1">
      <c r="I12" s="4"/>
      <c r="J12" s="30" t="s">
        <v>53</v>
      </c>
      <c r="K12" s="4"/>
      <c r="L12" s="4"/>
      <c r="M12" s="4">
        <v>-3.0430000000000001</v>
      </c>
      <c r="N12" s="4">
        <v>5.9889999999999999</v>
      </c>
      <c r="O12" s="4">
        <v>2.3E-2</v>
      </c>
      <c r="P12" s="4">
        <v>-1.71177</v>
      </c>
      <c r="Q12" s="4">
        <v>0.56252000000000002</v>
      </c>
      <c r="R12" s="4">
        <v>-3.0887899999999999</v>
      </c>
      <c r="S12" s="4">
        <v>-0.33473999999999998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A0FE7-57AE-7A49-B5E5-17D85B1D8D88}">
  <dimension ref="A1:U30"/>
  <sheetViews>
    <sheetView tabSelected="1" topLeftCell="B1" workbookViewId="0">
      <selection activeCell="F10" sqref="F10"/>
    </sheetView>
  </sheetViews>
  <sheetFormatPr baseColWidth="10" defaultRowHeight="20"/>
  <cols>
    <col min="1" max="1" width="27.5703125" bestFit="1" customWidth="1"/>
    <col min="2" max="2" width="10.85546875" style="36" bestFit="1" customWidth="1"/>
    <col min="3" max="3" width="17.5703125" customWidth="1"/>
    <col min="6" max="6" width="14" bestFit="1" customWidth="1"/>
    <col min="7" max="7" width="27" bestFit="1" customWidth="1"/>
    <col min="8" max="8" width="6.85546875" bestFit="1" customWidth="1"/>
  </cols>
  <sheetData>
    <row r="1" spans="1:21">
      <c r="A1" s="1" t="s">
        <v>128</v>
      </c>
      <c r="B1" s="3"/>
      <c r="C1" s="1"/>
      <c r="D1" s="1"/>
      <c r="E1" s="1"/>
      <c r="F1" s="1"/>
      <c r="G1" s="1"/>
      <c r="H1" s="1"/>
      <c r="I1" s="1"/>
    </row>
    <row r="2" spans="1:21">
      <c r="A2" s="1" t="s">
        <v>105</v>
      </c>
      <c r="B2" s="3"/>
      <c r="C2" s="1"/>
      <c r="D2" s="1"/>
      <c r="E2" s="1"/>
      <c r="F2" s="1"/>
      <c r="G2" s="1"/>
      <c r="H2" s="1"/>
      <c r="I2" s="1"/>
    </row>
    <row r="3" spans="1:21">
      <c r="A3" s="6" t="s">
        <v>49</v>
      </c>
      <c r="B3" s="6" t="s">
        <v>47</v>
      </c>
      <c r="C3" s="6" t="s">
        <v>102</v>
      </c>
      <c r="D3" s="6" t="s">
        <v>101</v>
      </c>
      <c r="E3" s="1"/>
      <c r="F3" s="1" t="s">
        <v>47</v>
      </c>
      <c r="G3" s="21">
        <v>1</v>
      </c>
      <c r="H3" s="20" t="s">
        <v>46</v>
      </c>
      <c r="I3" s="1"/>
      <c r="K3" s="32" t="s">
        <v>74</v>
      </c>
      <c r="L3" s="3"/>
      <c r="M3" s="1"/>
      <c r="N3" s="1"/>
      <c r="O3" s="1"/>
      <c r="P3" s="1"/>
    </row>
    <row r="4" spans="1:21">
      <c r="A4" s="13" t="s">
        <v>121</v>
      </c>
      <c r="B4" s="29">
        <v>1</v>
      </c>
      <c r="C4" s="13">
        <v>1.0139594797900313</v>
      </c>
      <c r="D4" s="29" t="s">
        <v>104</v>
      </c>
      <c r="E4" s="1"/>
      <c r="F4" s="1"/>
      <c r="G4" s="19">
        <v>2</v>
      </c>
      <c r="H4" s="18" t="s">
        <v>42</v>
      </c>
      <c r="I4" s="1"/>
      <c r="K4" s="4"/>
      <c r="L4" s="6" t="s">
        <v>73</v>
      </c>
      <c r="M4" s="31" t="s">
        <v>72</v>
      </c>
      <c r="N4" s="31" t="s">
        <v>71</v>
      </c>
      <c r="O4" s="31" t="s">
        <v>70</v>
      </c>
      <c r="P4" s="31" t="s">
        <v>69</v>
      </c>
    </row>
    <row r="5" spans="1:21">
      <c r="A5" s="13" t="s">
        <v>120</v>
      </c>
      <c r="B5" s="29">
        <v>1</v>
      </c>
      <c r="C5" s="13">
        <v>1.197478704618927</v>
      </c>
      <c r="D5" s="29" t="s">
        <v>104</v>
      </c>
      <c r="E5" s="1"/>
      <c r="F5" s="1"/>
      <c r="G5" s="1"/>
      <c r="H5" s="1"/>
      <c r="I5" s="1"/>
      <c r="K5" s="37" t="s">
        <v>55</v>
      </c>
      <c r="L5" s="37">
        <v>1</v>
      </c>
      <c r="M5" s="37">
        <v>5</v>
      </c>
      <c r="N5" s="37">
        <v>1.0294000000000001</v>
      </c>
      <c r="O5" s="37">
        <v>0.14907999999999999</v>
      </c>
      <c r="P5" s="37">
        <v>6.6669999999999993E-2</v>
      </c>
    </row>
    <row r="6" spans="1:21">
      <c r="A6" s="13" t="s">
        <v>118</v>
      </c>
      <c r="B6" s="29">
        <v>1</v>
      </c>
      <c r="C6" s="13">
        <v>0.7955364837549177</v>
      </c>
      <c r="D6" s="29" t="s">
        <v>104</v>
      </c>
      <c r="E6" s="1"/>
      <c r="F6" s="1" t="s">
        <v>127</v>
      </c>
      <c r="G6" s="1"/>
      <c r="H6" s="2"/>
      <c r="I6" s="1"/>
      <c r="K6" s="37"/>
      <c r="L6" s="37">
        <v>2</v>
      </c>
      <c r="M6" s="37">
        <v>7</v>
      </c>
      <c r="N6" s="37">
        <v>2.5263</v>
      </c>
      <c r="O6" s="37">
        <v>1.30627</v>
      </c>
      <c r="P6" s="37">
        <v>0.49371999999999999</v>
      </c>
    </row>
    <row r="7" spans="1:21">
      <c r="A7" s="13" t="s">
        <v>117</v>
      </c>
      <c r="B7" s="29">
        <v>1</v>
      </c>
      <c r="C7" s="13">
        <v>1.035264923841378</v>
      </c>
      <c r="D7" s="29" t="s">
        <v>104</v>
      </c>
      <c r="E7" s="1"/>
      <c r="F7" s="1" t="s">
        <v>37</v>
      </c>
      <c r="G7" s="27">
        <v>1</v>
      </c>
      <c r="H7" s="2"/>
      <c r="I7" s="1"/>
    </row>
    <row r="8" spans="1:21">
      <c r="A8" s="13" t="s">
        <v>116</v>
      </c>
      <c r="B8" s="29">
        <v>1</v>
      </c>
      <c r="C8" s="13">
        <v>1.1047730256347468</v>
      </c>
      <c r="D8" s="29" t="s">
        <v>104</v>
      </c>
      <c r="E8" s="1"/>
      <c r="F8" s="1" t="s">
        <v>35</v>
      </c>
      <c r="G8" s="1">
        <v>0</v>
      </c>
      <c r="H8" s="2"/>
      <c r="I8" s="1"/>
      <c r="K8" s="32" t="s">
        <v>68</v>
      </c>
      <c r="L8" s="3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0" t="s">
        <v>126</v>
      </c>
      <c r="B9" s="25">
        <v>2</v>
      </c>
      <c r="C9" s="10">
        <v>1.9861849908740745</v>
      </c>
      <c r="D9" s="25" t="s">
        <v>104</v>
      </c>
      <c r="E9" s="1"/>
      <c r="F9" s="1" t="s">
        <v>153</v>
      </c>
      <c r="G9" s="1"/>
      <c r="H9" s="2"/>
      <c r="I9" s="1"/>
      <c r="K9" s="4"/>
      <c r="L9" s="6"/>
      <c r="M9" s="31" t="s">
        <v>67</v>
      </c>
      <c r="N9" s="4"/>
      <c r="O9" s="4" t="s">
        <v>66</v>
      </c>
      <c r="P9" s="4"/>
      <c r="Q9" s="4"/>
      <c r="R9" s="4"/>
      <c r="S9" s="4"/>
      <c r="T9" s="4"/>
      <c r="U9" s="4"/>
    </row>
    <row r="10" spans="1:21">
      <c r="A10" s="10" t="s">
        <v>125</v>
      </c>
      <c r="B10" s="25">
        <v>2</v>
      </c>
      <c r="C10" s="10">
        <v>1.2657565939702766</v>
      </c>
      <c r="D10" s="25" t="s">
        <v>104</v>
      </c>
      <c r="E10" s="1"/>
      <c r="F10" s="1" t="s">
        <v>77</v>
      </c>
      <c r="G10" s="1" t="s">
        <v>76</v>
      </c>
      <c r="H10" s="2">
        <f>N12</f>
        <v>1.7000000000000001E-2</v>
      </c>
      <c r="I10" s="1"/>
      <c r="K10" s="4"/>
      <c r="L10" s="6"/>
      <c r="M10" s="4" t="s">
        <v>65</v>
      </c>
      <c r="N10" s="31" t="s">
        <v>64</v>
      </c>
      <c r="O10" s="4" t="s">
        <v>63</v>
      </c>
      <c r="P10" s="31" t="s">
        <v>62</v>
      </c>
      <c r="Q10" s="31" t="s">
        <v>61</v>
      </c>
      <c r="R10" s="31" t="s">
        <v>60</v>
      </c>
      <c r="S10" s="31" t="s">
        <v>59</v>
      </c>
      <c r="T10" s="31" t="s">
        <v>58</v>
      </c>
      <c r="U10" s="4"/>
    </row>
    <row r="11" spans="1:21">
      <c r="A11" s="10" t="s">
        <v>115</v>
      </c>
      <c r="B11" s="25">
        <v>2</v>
      </c>
      <c r="C11" s="28">
        <v>4.9588307997559422</v>
      </c>
      <c r="D11" s="25" t="s">
        <v>104</v>
      </c>
      <c r="E11" s="27" t="s">
        <v>37</v>
      </c>
      <c r="F11" s="1"/>
      <c r="G11" s="1" t="s">
        <v>75</v>
      </c>
      <c r="H11" s="2">
        <f>Q13</f>
        <v>2.3E-2</v>
      </c>
      <c r="I11" s="1" t="s">
        <v>89</v>
      </c>
      <c r="K11" s="4"/>
      <c r="L11" s="6"/>
      <c r="M11" s="4"/>
      <c r="N11" s="4"/>
      <c r="O11" s="4"/>
      <c r="P11" s="4"/>
      <c r="Q11" s="4"/>
      <c r="R11" s="4"/>
      <c r="S11" s="4"/>
      <c r="T11" s="31" t="s">
        <v>57</v>
      </c>
      <c r="U11" s="31" t="s">
        <v>56</v>
      </c>
    </row>
    <row r="12" spans="1:21">
      <c r="A12" s="10" t="s">
        <v>114</v>
      </c>
      <c r="B12" s="25">
        <v>2</v>
      </c>
      <c r="C12" s="10">
        <v>3.6553258009176046</v>
      </c>
      <c r="D12" s="25" t="s">
        <v>104</v>
      </c>
      <c r="E12" s="1"/>
      <c r="F12" s="1"/>
      <c r="G12" s="1"/>
      <c r="H12" s="1"/>
      <c r="I12" s="1"/>
      <c r="K12" s="37" t="s">
        <v>55</v>
      </c>
      <c r="L12" s="30" t="s">
        <v>54</v>
      </c>
      <c r="M12" s="37">
        <v>8.1129999999999995</v>
      </c>
      <c r="N12" s="37">
        <v>1.7000000000000001E-2</v>
      </c>
      <c r="O12" s="37">
        <v>-2.516</v>
      </c>
      <c r="P12" s="37">
        <v>10</v>
      </c>
      <c r="Q12" s="37">
        <v>3.1E-2</v>
      </c>
      <c r="R12" s="37">
        <v>-1.4968900000000001</v>
      </c>
      <c r="S12" s="37">
        <v>0.59502999999999995</v>
      </c>
      <c r="T12" s="37">
        <v>-2.8227099999999998</v>
      </c>
      <c r="U12" s="37">
        <v>-0.17107</v>
      </c>
    </row>
    <row r="13" spans="1:21">
      <c r="A13" s="10" t="s">
        <v>113</v>
      </c>
      <c r="B13" s="25">
        <v>2</v>
      </c>
      <c r="C13" s="10">
        <v>2.042024251414388</v>
      </c>
      <c r="D13" s="25" t="s">
        <v>104</v>
      </c>
      <c r="E13" s="1"/>
      <c r="F13" s="1"/>
      <c r="G13" s="1"/>
      <c r="H13" s="1"/>
      <c r="I13" s="1"/>
      <c r="K13" s="37"/>
      <c r="L13" s="30" t="s">
        <v>53</v>
      </c>
      <c r="M13" s="37"/>
      <c r="N13" s="37"/>
      <c r="O13" s="37">
        <v>-3.0049999999999999</v>
      </c>
      <c r="P13" s="37">
        <v>6.218</v>
      </c>
      <c r="Q13" s="37">
        <v>2.3E-2</v>
      </c>
      <c r="R13" s="37">
        <v>-1.4968900000000001</v>
      </c>
      <c r="S13" s="37">
        <v>0.49819999999999998</v>
      </c>
      <c r="T13" s="37">
        <v>-2.7056800000000001</v>
      </c>
      <c r="U13" s="37">
        <v>-0.28810000000000002</v>
      </c>
    </row>
    <row r="14" spans="1:21">
      <c r="A14" s="10" t="s">
        <v>124</v>
      </c>
      <c r="B14" s="25">
        <v>2</v>
      </c>
      <c r="C14" s="10">
        <v>2.1287403649067249</v>
      </c>
      <c r="D14" s="25" t="s">
        <v>104</v>
      </c>
      <c r="E14" s="1"/>
      <c r="F14" s="1"/>
      <c r="G14" s="1"/>
      <c r="H14" s="1"/>
      <c r="I14" s="1"/>
    </row>
    <row r="15" spans="1:21">
      <c r="A15" s="10" t="s">
        <v>110</v>
      </c>
      <c r="B15" s="25">
        <v>2</v>
      </c>
      <c r="C15" s="10">
        <v>1.6471820345351489</v>
      </c>
      <c r="D15" s="25" t="s">
        <v>104</v>
      </c>
      <c r="E15" s="1"/>
      <c r="F15" s="1"/>
      <c r="G15" s="1"/>
      <c r="H15" s="1"/>
      <c r="I15" s="1"/>
    </row>
    <row r="16" spans="1:21">
      <c r="A16" s="1"/>
      <c r="B16" s="3"/>
      <c r="C16" s="1"/>
      <c r="D16" s="1"/>
      <c r="E16" s="1"/>
      <c r="F16" s="1"/>
      <c r="G16" s="1"/>
      <c r="H16" s="1"/>
      <c r="I16" s="1"/>
    </row>
    <row r="17" spans="1:21">
      <c r="A17" s="1" t="s">
        <v>123</v>
      </c>
      <c r="B17" s="3"/>
      <c r="C17" s="1"/>
      <c r="D17" s="1"/>
      <c r="E17" s="1"/>
      <c r="F17" s="1"/>
      <c r="G17" s="1"/>
      <c r="H17" s="1"/>
      <c r="I17" s="1"/>
    </row>
    <row r="18" spans="1:21">
      <c r="A18" s="6" t="s">
        <v>49</v>
      </c>
      <c r="B18" s="6" t="s">
        <v>47</v>
      </c>
      <c r="C18" s="6" t="s">
        <v>102</v>
      </c>
      <c r="D18" s="6" t="s">
        <v>101</v>
      </c>
      <c r="E18" s="1"/>
      <c r="F18" s="1" t="s">
        <v>47</v>
      </c>
      <c r="G18" s="21">
        <v>1</v>
      </c>
      <c r="H18" s="20" t="s">
        <v>46</v>
      </c>
      <c r="I18" s="1"/>
      <c r="K18" s="32" t="s">
        <v>74</v>
      </c>
      <c r="L18" s="3"/>
      <c r="M18" s="1"/>
      <c r="N18" s="1"/>
      <c r="O18" s="1"/>
      <c r="P18" s="1"/>
    </row>
    <row r="19" spans="1:21">
      <c r="A19" s="13" t="s">
        <v>122</v>
      </c>
      <c r="B19" s="29">
        <v>1</v>
      </c>
      <c r="C19" s="13">
        <v>1.6245047927124703</v>
      </c>
      <c r="D19" s="29" t="s">
        <v>87</v>
      </c>
      <c r="E19" s="1"/>
      <c r="F19" s="1"/>
      <c r="G19" s="19">
        <v>2</v>
      </c>
      <c r="H19" s="18" t="s">
        <v>42</v>
      </c>
      <c r="I19" s="1"/>
      <c r="K19" s="4"/>
      <c r="L19" s="6" t="s">
        <v>73</v>
      </c>
      <c r="M19" s="31" t="s">
        <v>72</v>
      </c>
      <c r="N19" s="31" t="s">
        <v>71</v>
      </c>
      <c r="O19" s="31" t="s">
        <v>70</v>
      </c>
      <c r="P19" s="31" t="s">
        <v>69</v>
      </c>
    </row>
    <row r="20" spans="1:21">
      <c r="A20" s="13" t="s">
        <v>121</v>
      </c>
      <c r="B20" s="29">
        <v>1</v>
      </c>
      <c r="C20" s="13">
        <v>0.49654624771851746</v>
      </c>
      <c r="D20" s="29" t="s">
        <v>87</v>
      </c>
      <c r="E20" s="1"/>
      <c r="F20" s="1"/>
      <c r="G20" s="1"/>
      <c r="H20" s="1"/>
      <c r="I20" s="1"/>
      <c r="K20" s="37" t="s">
        <v>55</v>
      </c>
      <c r="L20" s="37">
        <v>1</v>
      </c>
      <c r="M20" s="37">
        <v>6</v>
      </c>
      <c r="N20" s="37">
        <v>1.1052</v>
      </c>
      <c r="O20" s="37">
        <v>0.52444999999999997</v>
      </c>
      <c r="P20" s="37">
        <v>0.21410999999999999</v>
      </c>
    </row>
    <row r="21" spans="1:21">
      <c r="A21" s="13" t="s">
        <v>120</v>
      </c>
      <c r="B21" s="29">
        <v>1</v>
      </c>
      <c r="C21" s="13">
        <v>0.68302012837719739</v>
      </c>
      <c r="D21" s="29" t="s">
        <v>87</v>
      </c>
      <c r="E21" s="1"/>
      <c r="F21" s="1" t="s">
        <v>119</v>
      </c>
      <c r="G21" s="1"/>
      <c r="H21" s="2"/>
      <c r="I21" s="1"/>
      <c r="K21" s="37"/>
      <c r="L21" s="37">
        <v>2</v>
      </c>
      <c r="M21" s="37">
        <v>6</v>
      </c>
      <c r="N21" s="37">
        <v>3.4548999999999999</v>
      </c>
      <c r="O21" s="37">
        <v>1.52715</v>
      </c>
      <c r="P21" s="37">
        <v>0.62346000000000001</v>
      </c>
    </row>
    <row r="22" spans="1:21">
      <c r="A22" s="13" t="s">
        <v>118</v>
      </c>
      <c r="B22" s="29">
        <v>1</v>
      </c>
      <c r="C22" s="13">
        <v>1.8276629004588023</v>
      </c>
      <c r="D22" s="29" t="s">
        <v>87</v>
      </c>
      <c r="E22" s="1"/>
      <c r="F22" s="1" t="s">
        <v>37</v>
      </c>
      <c r="G22" s="1">
        <v>0</v>
      </c>
      <c r="H22" s="2"/>
      <c r="I22" s="1"/>
    </row>
    <row r="23" spans="1:21">
      <c r="A23" s="13" t="s">
        <v>117</v>
      </c>
      <c r="B23" s="29">
        <v>1</v>
      </c>
      <c r="C23" s="13">
        <v>0.9201876506248744</v>
      </c>
      <c r="D23" s="29" t="s">
        <v>87</v>
      </c>
      <c r="E23" s="1"/>
      <c r="F23" s="1" t="s">
        <v>35</v>
      </c>
      <c r="G23" s="1">
        <v>0</v>
      </c>
      <c r="H23" s="2"/>
      <c r="I23" s="1"/>
    </row>
    <row r="24" spans="1:21">
      <c r="A24" s="13" t="s">
        <v>116</v>
      </c>
      <c r="B24" s="29">
        <v>1</v>
      </c>
      <c r="C24" s="13">
        <v>1.0792282365044295</v>
      </c>
      <c r="D24" s="29" t="s">
        <v>87</v>
      </c>
      <c r="E24" s="1"/>
      <c r="F24" s="1"/>
      <c r="G24" s="1"/>
      <c r="H24" s="2"/>
      <c r="I24" s="1"/>
      <c r="K24" s="32" t="s">
        <v>68</v>
      </c>
      <c r="L24" s="3"/>
      <c r="M24" s="1"/>
      <c r="N24" s="1"/>
      <c r="O24" s="1"/>
      <c r="P24" s="1"/>
      <c r="Q24" s="1"/>
      <c r="R24" s="1"/>
      <c r="S24" s="1"/>
      <c r="T24" s="1"/>
      <c r="U24" s="1"/>
    </row>
    <row r="25" spans="1:21">
      <c r="A25" s="10" t="s">
        <v>115</v>
      </c>
      <c r="B25" s="25">
        <v>2</v>
      </c>
      <c r="C25" s="10">
        <v>4.924577653379667</v>
      </c>
      <c r="D25" s="25" t="s">
        <v>87</v>
      </c>
      <c r="E25" s="1"/>
      <c r="F25" s="1" t="s">
        <v>77</v>
      </c>
      <c r="G25" s="1" t="s">
        <v>76</v>
      </c>
      <c r="H25" s="2">
        <v>2E-3</v>
      </c>
      <c r="I25" s="1"/>
      <c r="K25" s="4"/>
      <c r="L25" s="6"/>
      <c r="M25" s="31" t="s">
        <v>67</v>
      </c>
      <c r="N25" s="4"/>
      <c r="O25" s="4" t="s">
        <v>66</v>
      </c>
      <c r="P25" s="4"/>
      <c r="Q25" s="4"/>
      <c r="R25" s="4"/>
      <c r="S25" s="4"/>
      <c r="T25" s="4"/>
      <c r="U25" s="4"/>
    </row>
    <row r="26" spans="1:21">
      <c r="A26" s="10" t="s">
        <v>114</v>
      </c>
      <c r="B26" s="25">
        <v>2</v>
      </c>
      <c r="C26" s="10">
        <v>4.2870938501451761</v>
      </c>
      <c r="D26" s="25" t="s">
        <v>87</v>
      </c>
      <c r="E26" s="1"/>
      <c r="F26" s="1"/>
      <c r="G26" s="1" t="s">
        <v>75</v>
      </c>
      <c r="H26" s="2">
        <v>1.0999999999999999E-2</v>
      </c>
      <c r="I26" s="1" t="s">
        <v>89</v>
      </c>
      <c r="K26" s="4"/>
      <c r="L26" s="6"/>
      <c r="M26" s="4" t="s">
        <v>65</v>
      </c>
      <c r="N26" s="31" t="s">
        <v>64</v>
      </c>
      <c r="O26" s="4" t="s">
        <v>63</v>
      </c>
      <c r="P26" s="31" t="s">
        <v>62</v>
      </c>
      <c r="Q26" s="31" t="s">
        <v>61</v>
      </c>
      <c r="R26" s="31" t="s">
        <v>60</v>
      </c>
      <c r="S26" s="31" t="s">
        <v>59</v>
      </c>
      <c r="T26" s="31" t="s">
        <v>58</v>
      </c>
      <c r="U26" s="4"/>
    </row>
    <row r="27" spans="1:21">
      <c r="A27" s="10" t="s">
        <v>113</v>
      </c>
      <c r="B27" s="25">
        <v>2</v>
      </c>
      <c r="C27" s="10">
        <v>2.7894873327008116</v>
      </c>
      <c r="D27" s="25" t="s">
        <v>87</v>
      </c>
      <c r="E27" s="1"/>
      <c r="F27" s="1"/>
      <c r="G27" s="1"/>
      <c r="H27" s="1"/>
      <c r="I27" s="1"/>
      <c r="K27" s="4"/>
      <c r="L27" s="6"/>
      <c r="M27" s="4"/>
      <c r="N27" s="4"/>
      <c r="O27" s="4"/>
      <c r="P27" s="4"/>
      <c r="Q27" s="4"/>
      <c r="R27" s="4"/>
      <c r="S27" s="4"/>
      <c r="T27" s="31" t="s">
        <v>57</v>
      </c>
      <c r="U27" s="31" t="s">
        <v>56</v>
      </c>
    </row>
    <row r="28" spans="1:21">
      <c r="A28" s="10" t="s">
        <v>112</v>
      </c>
      <c r="B28" s="25">
        <v>2</v>
      </c>
      <c r="C28" s="10">
        <v>1.6358041171155631</v>
      </c>
      <c r="D28" s="25" t="s">
        <v>87</v>
      </c>
      <c r="E28" s="1"/>
      <c r="F28" s="1"/>
      <c r="G28" s="1"/>
      <c r="H28" s="1"/>
      <c r="I28" s="1"/>
      <c r="K28" s="37" t="s">
        <v>55</v>
      </c>
      <c r="L28" s="30" t="s">
        <v>54</v>
      </c>
      <c r="M28" s="37">
        <v>17.309000000000001</v>
      </c>
      <c r="N28" s="37">
        <v>2E-3</v>
      </c>
      <c r="O28" s="37">
        <v>-3.5649999999999999</v>
      </c>
      <c r="P28" s="37">
        <v>10</v>
      </c>
      <c r="Q28" s="37">
        <v>5.0000000000000001E-3</v>
      </c>
      <c r="R28" s="37">
        <v>-2.3497300000000001</v>
      </c>
      <c r="S28" s="37">
        <v>0.65920000000000001</v>
      </c>
      <c r="T28" s="37">
        <v>-3.8185099999999998</v>
      </c>
      <c r="U28" s="37">
        <v>-0.88095000000000001</v>
      </c>
    </row>
    <row r="29" spans="1:21">
      <c r="A29" s="10" t="s">
        <v>111</v>
      </c>
      <c r="B29" s="25">
        <v>2</v>
      </c>
      <c r="C29" s="10">
        <v>5.1337035902516144</v>
      </c>
      <c r="D29" s="25" t="s">
        <v>87</v>
      </c>
      <c r="E29" s="1"/>
      <c r="F29" s="1"/>
      <c r="G29" s="1"/>
      <c r="H29" s="1"/>
      <c r="I29" s="1"/>
      <c r="K29" s="37"/>
      <c r="L29" s="30" t="s">
        <v>53</v>
      </c>
      <c r="M29" s="37"/>
      <c r="N29" s="37"/>
      <c r="O29" s="37">
        <v>-3.5649999999999999</v>
      </c>
      <c r="P29" s="37">
        <v>6.1630000000000003</v>
      </c>
      <c r="Q29" s="37">
        <v>1.0999999999999999E-2</v>
      </c>
      <c r="R29" s="37">
        <v>-2.3497300000000001</v>
      </c>
      <c r="S29" s="37">
        <v>0.65920000000000001</v>
      </c>
      <c r="T29" s="37">
        <v>-3.9524300000000001</v>
      </c>
      <c r="U29" s="37">
        <v>-0.74702999999999997</v>
      </c>
    </row>
    <row r="30" spans="1:21">
      <c r="A30" s="10" t="s">
        <v>110</v>
      </c>
      <c r="B30" s="25">
        <v>2</v>
      </c>
      <c r="C30" s="10">
        <v>1.958840595173857</v>
      </c>
      <c r="D30" s="25" t="s">
        <v>87</v>
      </c>
      <c r="E30" s="1"/>
      <c r="F30" s="1"/>
      <c r="G30" s="1"/>
      <c r="H30" s="1"/>
      <c r="I30" s="1"/>
    </row>
  </sheetData>
  <phoneticPr fontId="2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F0190-2EA3-1C46-B608-BC0A8A02DDF0}">
  <dimension ref="A1:S15"/>
  <sheetViews>
    <sheetView workbookViewId="0">
      <selection activeCell="O14" sqref="O14"/>
    </sheetView>
  </sheetViews>
  <sheetFormatPr baseColWidth="10" defaultRowHeight="20" customHeight="1"/>
  <cols>
    <col min="1" max="1" width="17.85546875" style="1" customWidth="1"/>
    <col min="2" max="2" width="10.7109375" style="3"/>
    <col min="3" max="3" width="14.28515625" style="1" customWidth="1"/>
    <col min="4" max="4" width="10.7109375" style="1"/>
    <col min="5" max="5" width="14" style="1" bestFit="1" customWidth="1"/>
    <col min="6" max="6" width="26.85546875" style="1" bestFit="1" customWidth="1"/>
    <col min="7" max="16384" width="10.7109375" style="1"/>
  </cols>
  <sheetData>
    <row r="1" spans="1:19" ht="20" customHeight="1">
      <c r="A1" s="1" t="s">
        <v>109</v>
      </c>
    </row>
    <row r="2" spans="1:19" ht="20" customHeight="1">
      <c r="A2" s="6" t="s">
        <v>49</v>
      </c>
      <c r="B2" s="6" t="s">
        <v>47</v>
      </c>
      <c r="C2" s="6" t="s">
        <v>102</v>
      </c>
      <c r="E2" s="1" t="s">
        <v>47</v>
      </c>
      <c r="F2" s="21">
        <v>1</v>
      </c>
      <c r="G2" s="20" t="s">
        <v>100</v>
      </c>
      <c r="I2" s="32" t="s">
        <v>74</v>
      </c>
      <c r="J2" s="3"/>
    </row>
    <row r="3" spans="1:19" ht="20" customHeight="1">
      <c r="A3" s="15" t="s">
        <v>99</v>
      </c>
      <c r="B3" s="14">
        <v>1</v>
      </c>
      <c r="C3" s="13">
        <v>0.78256167348483474</v>
      </c>
      <c r="F3" s="19">
        <v>2</v>
      </c>
      <c r="G3" s="18" t="s">
        <v>98</v>
      </c>
      <c r="I3" s="4"/>
      <c r="J3" s="6" t="s">
        <v>73</v>
      </c>
      <c r="K3" s="31" t="s">
        <v>72</v>
      </c>
      <c r="L3" s="31" t="s">
        <v>71</v>
      </c>
      <c r="M3" s="31" t="s">
        <v>70</v>
      </c>
      <c r="N3" s="31" t="s">
        <v>69</v>
      </c>
    </row>
    <row r="4" spans="1:19" ht="20" customHeight="1">
      <c r="A4" s="15" t="s">
        <v>97</v>
      </c>
      <c r="B4" s="14">
        <v>1</v>
      </c>
      <c r="C4" s="13">
        <v>0.97924244915101788</v>
      </c>
      <c r="I4" s="4" t="s">
        <v>55</v>
      </c>
      <c r="J4" s="6">
        <v>1</v>
      </c>
      <c r="K4" s="4">
        <v>4</v>
      </c>
      <c r="L4" s="4">
        <v>1</v>
      </c>
      <c r="M4" s="4">
        <v>0.15972</v>
      </c>
      <c r="N4" s="4">
        <v>7.986E-2</v>
      </c>
    </row>
    <row r="5" spans="1:19" ht="20" customHeight="1">
      <c r="A5" s="15" t="s">
        <v>96</v>
      </c>
      <c r="B5" s="14">
        <v>1</v>
      </c>
      <c r="C5" s="13">
        <v>1.1341194210927625</v>
      </c>
      <c r="E5" s="1" t="s">
        <v>108</v>
      </c>
      <c r="G5" s="2"/>
      <c r="I5" s="4"/>
      <c r="J5" s="6">
        <v>2</v>
      </c>
      <c r="K5" s="4">
        <v>4</v>
      </c>
      <c r="L5" s="4">
        <v>72.214200000000005</v>
      </c>
      <c r="M5" s="4">
        <v>36.704419999999999</v>
      </c>
      <c r="N5" s="4">
        <v>18.352209999999999</v>
      </c>
    </row>
    <row r="6" spans="1:19" ht="20" customHeight="1">
      <c r="A6" s="35" t="s">
        <v>94</v>
      </c>
      <c r="B6" s="14">
        <v>1</v>
      </c>
      <c r="C6" s="13">
        <v>1.1040764562713847</v>
      </c>
      <c r="E6" s="1" t="s">
        <v>37</v>
      </c>
      <c r="F6" s="1">
        <v>0</v>
      </c>
      <c r="G6" s="2"/>
      <c r="J6" s="3"/>
    </row>
    <row r="7" spans="1:19" ht="20" customHeight="1">
      <c r="A7" s="12" t="s">
        <v>92</v>
      </c>
      <c r="B7" s="11">
        <v>2</v>
      </c>
      <c r="C7" s="10">
        <v>42.978106773212133</v>
      </c>
      <c r="E7" s="1" t="s">
        <v>35</v>
      </c>
      <c r="F7" s="1">
        <v>0</v>
      </c>
      <c r="G7" s="2"/>
      <c r="J7" s="3"/>
    </row>
    <row r="8" spans="1:19" ht="20" customHeight="1">
      <c r="A8" s="12" t="s">
        <v>91</v>
      </c>
      <c r="B8" s="11">
        <v>2</v>
      </c>
      <c r="C8" s="10">
        <v>43.13546956181424</v>
      </c>
      <c r="G8" s="2"/>
      <c r="J8" s="3"/>
    </row>
    <row r="9" spans="1:19" ht="20" customHeight="1">
      <c r="A9" s="12" t="s">
        <v>90</v>
      </c>
      <c r="B9" s="11">
        <v>2</v>
      </c>
      <c r="C9" s="10">
        <v>119.27434447801195</v>
      </c>
      <c r="E9" s="1" t="s">
        <v>77</v>
      </c>
      <c r="F9" s="1" t="s">
        <v>76</v>
      </c>
      <c r="G9" s="2">
        <v>7.0000000000000001E-3</v>
      </c>
      <c r="I9" s="32" t="s">
        <v>68</v>
      </c>
      <c r="J9" s="3"/>
    </row>
    <row r="10" spans="1:19" ht="20" customHeight="1">
      <c r="A10" s="12" t="s">
        <v>88</v>
      </c>
      <c r="B10" s="11">
        <v>2</v>
      </c>
      <c r="C10" s="10">
        <v>83.468714429874666</v>
      </c>
      <c r="F10" s="1" t="s">
        <v>75</v>
      </c>
      <c r="G10" s="2">
        <v>0.03</v>
      </c>
      <c r="H10" s="1" t="s">
        <v>107</v>
      </c>
      <c r="I10" s="4"/>
      <c r="J10" s="6"/>
      <c r="K10" s="31" t="s">
        <v>67</v>
      </c>
      <c r="L10" s="4"/>
      <c r="M10" s="4" t="s">
        <v>66</v>
      </c>
      <c r="N10" s="4"/>
      <c r="O10" s="4"/>
      <c r="P10" s="4"/>
      <c r="Q10" s="4"/>
      <c r="R10" s="4"/>
      <c r="S10" s="4"/>
    </row>
    <row r="11" spans="1:19" ht="20" customHeight="1">
      <c r="I11" s="4"/>
      <c r="J11" s="6"/>
      <c r="K11" s="4" t="s">
        <v>65</v>
      </c>
      <c r="L11" s="31" t="s">
        <v>64</v>
      </c>
      <c r="M11" s="4" t="s">
        <v>63</v>
      </c>
      <c r="N11" s="31" t="s">
        <v>62</v>
      </c>
      <c r="O11" s="31" t="s">
        <v>61</v>
      </c>
      <c r="P11" s="31" t="s">
        <v>60</v>
      </c>
      <c r="Q11" s="31" t="s">
        <v>59</v>
      </c>
      <c r="R11" s="31" t="s">
        <v>58</v>
      </c>
      <c r="S11" s="4"/>
    </row>
    <row r="12" spans="1:19" ht="20" customHeight="1">
      <c r="I12" s="4"/>
      <c r="J12" s="6"/>
      <c r="K12" s="4"/>
      <c r="L12" s="4"/>
      <c r="M12" s="4"/>
      <c r="N12" s="4"/>
      <c r="O12" s="4"/>
      <c r="P12" s="4"/>
      <c r="Q12" s="4"/>
      <c r="R12" s="31" t="s">
        <v>57</v>
      </c>
      <c r="S12" s="31" t="s">
        <v>56</v>
      </c>
    </row>
    <row r="13" spans="1:19" ht="20" customHeight="1">
      <c r="I13" s="4" t="s">
        <v>55</v>
      </c>
      <c r="J13" s="30" t="s">
        <v>54</v>
      </c>
      <c r="K13" s="4">
        <v>15.784000000000001</v>
      </c>
      <c r="L13" s="4">
        <v>7.0000000000000001E-3</v>
      </c>
      <c r="M13" s="4">
        <v>-3.88</v>
      </c>
      <c r="N13" s="4">
        <v>6</v>
      </c>
      <c r="O13" s="4">
        <v>8.0000000000000002E-3</v>
      </c>
      <c r="P13" s="4">
        <v>-71.214160000000007</v>
      </c>
      <c r="Q13" s="4">
        <v>18.35238</v>
      </c>
      <c r="R13" s="4">
        <v>-116.12081999999999</v>
      </c>
      <c r="S13" s="4">
        <v>-26.307500000000001</v>
      </c>
    </row>
    <row r="14" spans="1:19" ht="20" customHeight="1">
      <c r="I14" s="4"/>
      <c r="J14" s="30" t="s">
        <v>53</v>
      </c>
      <c r="K14" s="4"/>
      <c r="L14" s="4"/>
      <c r="M14" s="4">
        <v>-3.88</v>
      </c>
      <c r="N14" s="4">
        <v>3</v>
      </c>
      <c r="O14" s="4">
        <v>0.03</v>
      </c>
      <c r="P14" s="4">
        <v>-71.214160000000007</v>
      </c>
      <c r="Q14" s="4">
        <v>18.35238</v>
      </c>
      <c r="R14" s="4">
        <v>-129.61838</v>
      </c>
      <c r="S14" s="4">
        <v>-12.809939999999999</v>
      </c>
    </row>
    <row r="15" spans="1:19" ht="20" customHeight="1">
      <c r="J15" s="3"/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E270-138B-894C-BC7D-650AD360D2F1}">
  <dimension ref="A1:T25"/>
  <sheetViews>
    <sheetView workbookViewId="0">
      <selection activeCell="J34" sqref="J34"/>
    </sheetView>
  </sheetViews>
  <sheetFormatPr baseColWidth="10" defaultRowHeight="20" customHeight="1"/>
  <cols>
    <col min="1" max="1" width="17.85546875" style="1" customWidth="1"/>
    <col min="2" max="2" width="10.7109375" style="3"/>
    <col min="3" max="3" width="14.28515625" style="1" customWidth="1"/>
    <col min="4" max="16384" width="10.7109375" style="1"/>
  </cols>
  <sheetData>
    <row r="1" spans="1:20" ht="20" customHeight="1">
      <c r="A1" s="1" t="s">
        <v>106</v>
      </c>
    </row>
    <row r="2" spans="1:20" ht="20" customHeight="1">
      <c r="A2" s="1" t="s">
        <v>105</v>
      </c>
    </row>
    <row r="3" spans="1:20" ht="20" customHeight="1">
      <c r="A3" s="6" t="s">
        <v>49</v>
      </c>
      <c r="B3" s="6" t="s">
        <v>47</v>
      </c>
      <c r="C3" s="6" t="s">
        <v>102</v>
      </c>
      <c r="D3" s="6" t="s">
        <v>101</v>
      </c>
      <c r="F3" s="1" t="s">
        <v>47</v>
      </c>
      <c r="G3" s="21">
        <v>1</v>
      </c>
      <c r="H3" s="20" t="s">
        <v>100</v>
      </c>
      <c r="J3" s="32" t="s">
        <v>74</v>
      </c>
      <c r="K3" s="3"/>
    </row>
    <row r="4" spans="1:20" ht="20" customHeight="1">
      <c r="A4" s="13" t="s">
        <v>99</v>
      </c>
      <c r="B4" s="29">
        <v>1</v>
      </c>
      <c r="C4" s="13">
        <v>1.3908819717099872</v>
      </c>
      <c r="D4" s="29" t="s">
        <v>104</v>
      </c>
      <c r="G4" s="19">
        <v>2</v>
      </c>
      <c r="H4" s="18" t="s">
        <v>98</v>
      </c>
      <c r="J4" s="4"/>
      <c r="K4" s="6" t="s">
        <v>73</v>
      </c>
      <c r="L4" s="31" t="s">
        <v>72</v>
      </c>
      <c r="M4" s="31" t="s">
        <v>71</v>
      </c>
      <c r="N4" s="31" t="s">
        <v>70</v>
      </c>
      <c r="O4" s="31" t="s">
        <v>69</v>
      </c>
    </row>
    <row r="5" spans="1:20" ht="20" customHeight="1">
      <c r="A5" s="13" t="s">
        <v>97</v>
      </c>
      <c r="B5" s="29">
        <v>1</v>
      </c>
      <c r="C5" s="13">
        <v>0.66711158483888466</v>
      </c>
      <c r="D5" s="29" t="s">
        <v>104</v>
      </c>
      <c r="J5" s="4" t="s">
        <v>55</v>
      </c>
      <c r="K5" s="4">
        <v>1</v>
      </c>
      <c r="L5" s="4">
        <v>5</v>
      </c>
      <c r="M5" s="4">
        <v>1.0508</v>
      </c>
      <c r="N5" s="4">
        <v>0.36481000000000002</v>
      </c>
      <c r="O5" s="4">
        <v>0.16314999999999999</v>
      </c>
    </row>
    <row r="6" spans="1:20" ht="20" customHeight="1">
      <c r="A6" s="13" t="s">
        <v>96</v>
      </c>
      <c r="B6" s="29">
        <v>1</v>
      </c>
      <c r="C6" s="13">
        <v>1.4701873363890419</v>
      </c>
      <c r="D6" s="29" t="s">
        <v>104</v>
      </c>
      <c r="F6" s="1" t="s">
        <v>95</v>
      </c>
      <c r="H6" s="2"/>
      <c r="J6" s="4"/>
      <c r="K6" s="4">
        <v>2</v>
      </c>
      <c r="L6" s="4">
        <v>4</v>
      </c>
      <c r="M6" s="4">
        <v>97.135099999999994</v>
      </c>
      <c r="N6" s="4">
        <v>47.996270000000003</v>
      </c>
      <c r="O6" s="4">
        <v>23.998139999999999</v>
      </c>
    </row>
    <row r="7" spans="1:20" ht="20" customHeight="1">
      <c r="A7" s="13" t="s">
        <v>94</v>
      </c>
      <c r="B7" s="29">
        <v>1</v>
      </c>
      <c r="C7" s="13">
        <v>0.96996191034173451</v>
      </c>
      <c r="D7" s="29" t="s">
        <v>104</v>
      </c>
      <c r="F7" s="1" t="s">
        <v>37</v>
      </c>
      <c r="G7" s="1">
        <v>0</v>
      </c>
      <c r="H7" s="2"/>
    </row>
    <row r="8" spans="1:20" ht="20" customHeight="1">
      <c r="A8" s="13" t="s">
        <v>93</v>
      </c>
      <c r="B8" s="29">
        <v>1</v>
      </c>
      <c r="C8" s="13">
        <v>0.75575996415811331</v>
      </c>
      <c r="D8" s="29" t="s">
        <v>104</v>
      </c>
      <c r="F8" s="1" t="s">
        <v>35</v>
      </c>
      <c r="G8" s="1">
        <v>0</v>
      </c>
      <c r="H8" s="2"/>
      <c r="J8" s="32" t="s">
        <v>68</v>
      </c>
      <c r="K8" s="3"/>
    </row>
    <row r="9" spans="1:20" ht="20" customHeight="1">
      <c r="A9" s="10" t="s">
        <v>92</v>
      </c>
      <c r="B9" s="25">
        <v>2</v>
      </c>
      <c r="C9" s="10">
        <v>162.69205623112529</v>
      </c>
      <c r="D9" s="25" t="s">
        <v>104</v>
      </c>
      <c r="H9" s="2"/>
      <c r="J9" s="4"/>
      <c r="K9" s="6"/>
      <c r="L9" s="31" t="s">
        <v>67</v>
      </c>
      <c r="M9" s="4"/>
      <c r="N9" s="4" t="s">
        <v>66</v>
      </c>
      <c r="O9" s="4"/>
      <c r="P9" s="4"/>
      <c r="Q9" s="4"/>
      <c r="R9" s="4"/>
      <c r="S9" s="4"/>
      <c r="T9" s="4"/>
    </row>
    <row r="10" spans="1:20" ht="20" customHeight="1">
      <c r="A10" s="10" t="s">
        <v>91</v>
      </c>
      <c r="B10" s="25">
        <v>2</v>
      </c>
      <c r="C10" s="10">
        <v>78.032326020883261</v>
      </c>
      <c r="D10" s="25" t="s">
        <v>104</v>
      </c>
      <c r="F10" s="1" t="s">
        <v>77</v>
      </c>
      <c r="G10" s="1" t="s">
        <v>76</v>
      </c>
      <c r="H10" s="2">
        <v>3.5000000000000003E-2</v>
      </c>
      <c r="J10" s="4"/>
      <c r="K10" s="6"/>
      <c r="L10" s="4" t="s">
        <v>65</v>
      </c>
      <c r="M10" s="31" t="s">
        <v>64</v>
      </c>
      <c r="N10" s="4" t="s">
        <v>63</v>
      </c>
      <c r="O10" s="31" t="s">
        <v>62</v>
      </c>
      <c r="P10" s="31" t="s">
        <v>61</v>
      </c>
      <c r="Q10" s="31" t="s">
        <v>60</v>
      </c>
      <c r="R10" s="31" t="s">
        <v>59</v>
      </c>
      <c r="S10" s="31" t="s">
        <v>58</v>
      </c>
      <c r="T10" s="4"/>
    </row>
    <row r="11" spans="1:20" ht="20" customHeight="1">
      <c r="A11" s="10" t="s">
        <v>90</v>
      </c>
      <c r="B11" s="25">
        <v>2</v>
      </c>
      <c r="C11" s="10">
        <v>98.087677453298113</v>
      </c>
      <c r="D11" s="25" t="s">
        <v>104</v>
      </c>
      <c r="G11" s="1" t="s">
        <v>75</v>
      </c>
      <c r="H11" s="2">
        <v>2.8000000000000001E-2</v>
      </c>
      <c r="I11" s="1" t="s">
        <v>89</v>
      </c>
      <c r="J11" s="4"/>
      <c r="K11" s="6"/>
      <c r="L11" s="4"/>
      <c r="M11" s="4"/>
      <c r="N11" s="4"/>
      <c r="O11" s="4"/>
      <c r="P11" s="4"/>
      <c r="Q11" s="4"/>
      <c r="R11" s="4"/>
      <c r="S11" s="31" t="s">
        <v>57</v>
      </c>
      <c r="T11" s="31" t="s">
        <v>56</v>
      </c>
    </row>
    <row r="12" spans="1:20" ht="20" customHeight="1">
      <c r="A12" s="10" t="s">
        <v>88</v>
      </c>
      <c r="B12" s="25">
        <v>2</v>
      </c>
      <c r="C12" s="10">
        <v>49.728465202179251</v>
      </c>
      <c r="D12" s="25" t="s">
        <v>104</v>
      </c>
      <c r="J12" s="4" t="s">
        <v>55</v>
      </c>
      <c r="K12" s="30" t="s">
        <v>54</v>
      </c>
      <c r="L12" s="4">
        <v>6.79</v>
      </c>
      <c r="M12" s="4">
        <v>3.5000000000000003E-2</v>
      </c>
      <c r="N12" s="4">
        <v>-4.5579999999999998</v>
      </c>
      <c r="O12" s="4">
        <v>7</v>
      </c>
      <c r="P12" s="4">
        <v>3.0000000000000001E-3</v>
      </c>
      <c r="Q12" s="4">
        <v>-96.084350000000001</v>
      </c>
      <c r="R12" s="4">
        <v>21.078620000000001</v>
      </c>
      <c r="S12" s="4">
        <v>-145.92735999999999</v>
      </c>
      <c r="T12" s="4">
        <v>-46.241340000000001</v>
      </c>
    </row>
    <row r="13" spans="1:20" ht="20" customHeight="1">
      <c r="J13" s="4"/>
      <c r="K13" s="30" t="s">
        <v>53</v>
      </c>
      <c r="L13" s="4"/>
      <c r="M13" s="4"/>
      <c r="N13" s="4">
        <v>-4.0039999999999996</v>
      </c>
      <c r="O13" s="4">
        <v>3</v>
      </c>
      <c r="P13" s="4">
        <v>2.8000000000000001E-2</v>
      </c>
      <c r="Q13" s="4">
        <v>-96.084350000000001</v>
      </c>
      <c r="R13" s="4">
        <v>23.99869</v>
      </c>
      <c r="S13" s="4">
        <v>-172.45490000000001</v>
      </c>
      <c r="T13" s="4">
        <v>-19.713799999999999</v>
      </c>
    </row>
    <row r="14" spans="1:20" ht="20" customHeight="1">
      <c r="A14" s="1" t="s">
        <v>103</v>
      </c>
    </row>
    <row r="15" spans="1:20" ht="20" customHeight="1">
      <c r="A15" s="6" t="s">
        <v>49</v>
      </c>
      <c r="B15" s="6" t="s">
        <v>47</v>
      </c>
      <c r="C15" s="6" t="s">
        <v>102</v>
      </c>
      <c r="D15" s="6" t="s">
        <v>101</v>
      </c>
      <c r="F15" s="1" t="s">
        <v>47</v>
      </c>
      <c r="G15" s="21">
        <v>1</v>
      </c>
      <c r="H15" s="20" t="s">
        <v>100</v>
      </c>
      <c r="J15" s="32" t="s">
        <v>74</v>
      </c>
      <c r="K15" s="3"/>
    </row>
    <row r="16" spans="1:20" ht="20" customHeight="1">
      <c r="A16" s="13" t="s">
        <v>99</v>
      </c>
      <c r="B16" s="29">
        <v>1</v>
      </c>
      <c r="C16" s="13">
        <v>1.0921286840941784</v>
      </c>
      <c r="D16" s="29" t="s">
        <v>87</v>
      </c>
      <c r="G16" s="19">
        <v>2</v>
      </c>
      <c r="H16" s="18" t="s">
        <v>98</v>
      </c>
      <c r="J16" s="4"/>
      <c r="K16" s="6" t="s">
        <v>73</v>
      </c>
      <c r="L16" s="31" t="s">
        <v>72</v>
      </c>
      <c r="M16" s="31" t="s">
        <v>71</v>
      </c>
      <c r="N16" s="31" t="s">
        <v>70</v>
      </c>
      <c r="O16" s="31" t="s">
        <v>69</v>
      </c>
    </row>
    <row r="17" spans="1:20" ht="20" customHeight="1">
      <c r="A17" s="13" t="s">
        <v>97</v>
      </c>
      <c r="B17" s="29">
        <v>1</v>
      </c>
      <c r="C17" s="13">
        <v>1.2034221841989634</v>
      </c>
      <c r="D17" s="29" t="s">
        <v>87</v>
      </c>
      <c r="J17" s="4" t="s">
        <v>55</v>
      </c>
      <c r="K17" s="4">
        <v>1</v>
      </c>
      <c r="L17" s="4">
        <v>5</v>
      </c>
      <c r="M17" s="4">
        <v>1.0254000000000001</v>
      </c>
      <c r="N17" s="4">
        <v>0.19589000000000001</v>
      </c>
      <c r="O17" s="4">
        <v>8.7599999999999997E-2</v>
      </c>
    </row>
    <row r="18" spans="1:20" ht="20" customHeight="1">
      <c r="A18" s="13" t="s">
        <v>96</v>
      </c>
      <c r="B18" s="29">
        <v>1</v>
      </c>
      <c r="C18" s="13">
        <v>0.74079324948594572</v>
      </c>
      <c r="D18" s="29" t="s">
        <v>87</v>
      </c>
      <c r="F18" s="1" t="s">
        <v>95</v>
      </c>
      <c r="H18" s="2"/>
      <c r="J18" s="4"/>
      <c r="K18" s="4">
        <v>2</v>
      </c>
      <c r="L18" s="4">
        <v>4</v>
      </c>
      <c r="M18" s="4">
        <v>3.3277000000000001</v>
      </c>
      <c r="N18" s="4">
        <v>1.2411799999999999</v>
      </c>
      <c r="O18" s="4">
        <v>0.62058999999999997</v>
      </c>
    </row>
    <row r="19" spans="1:20" ht="20" customHeight="1">
      <c r="A19" s="13" t="s">
        <v>94</v>
      </c>
      <c r="B19" s="29">
        <v>1</v>
      </c>
      <c r="C19" s="13">
        <v>0.9120234705482515</v>
      </c>
      <c r="D19" s="29" t="s">
        <v>87</v>
      </c>
      <c r="F19" s="1" t="s">
        <v>37</v>
      </c>
      <c r="G19" s="1">
        <v>0</v>
      </c>
      <c r="H19" s="2"/>
    </row>
    <row r="20" spans="1:20" ht="20" customHeight="1">
      <c r="A20" s="13" t="s">
        <v>93</v>
      </c>
      <c r="B20" s="29">
        <v>1</v>
      </c>
      <c r="C20" s="13">
        <v>1.1786561137708602</v>
      </c>
      <c r="D20" s="29" t="s">
        <v>87</v>
      </c>
      <c r="F20" s="1" t="s">
        <v>35</v>
      </c>
      <c r="G20" s="1">
        <v>0</v>
      </c>
      <c r="H20" s="2"/>
      <c r="J20" s="32" t="s">
        <v>68</v>
      </c>
      <c r="K20" s="3"/>
    </row>
    <row r="21" spans="1:20" ht="20" customHeight="1">
      <c r="A21" s="10" t="s">
        <v>92</v>
      </c>
      <c r="B21" s="25">
        <v>2</v>
      </c>
      <c r="C21" s="10">
        <v>2.423585294881053</v>
      </c>
      <c r="D21" s="25" t="s">
        <v>87</v>
      </c>
      <c r="H21" s="2"/>
      <c r="J21" s="4"/>
      <c r="K21" s="6"/>
      <c r="L21" s="31" t="s">
        <v>67</v>
      </c>
      <c r="M21" s="4"/>
      <c r="N21" s="4" t="s">
        <v>66</v>
      </c>
      <c r="O21" s="4"/>
      <c r="P21" s="4"/>
      <c r="Q21" s="4"/>
      <c r="R21" s="4"/>
      <c r="S21" s="4"/>
      <c r="T21" s="4"/>
    </row>
    <row r="22" spans="1:20" ht="20" customHeight="1">
      <c r="A22" s="10" t="s">
        <v>91</v>
      </c>
      <c r="B22" s="25">
        <v>2</v>
      </c>
      <c r="C22" s="10">
        <v>2.9631729979437824</v>
      </c>
      <c r="D22" s="25" t="s">
        <v>87</v>
      </c>
      <c r="F22" s="1" t="s">
        <v>77</v>
      </c>
      <c r="G22" s="1" t="s">
        <v>76</v>
      </c>
      <c r="H22" s="2">
        <v>3.4000000000000002E-2</v>
      </c>
      <c r="J22" s="4"/>
      <c r="K22" s="6"/>
      <c r="L22" s="4" t="s">
        <v>65</v>
      </c>
      <c r="M22" s="31" t="s">
        <v>64</v>
      </c>
      <c r="N22" s="4" t="s">
        <v>63</v>
      </c>
      <c r="O22" s="31" t="s">
        <v>62</v>
      </c>
      <c r="P22" s="31" t="s">
        <v>61</v>
      </c>
      <c r="Q22" s="31" t="s">
        <v>60</v>
      </c>
      <c r="R22" s="31" t="s">
        <v>59</v>
      </c>
      <c r="S22" s="31" t="s">
        <v>58</v>
      </c>
      <c r="T22" s="4"/>
    </row>
    <row r="23" spans="1:20" ht="20" customHeight="1">
      <c r="A23" s="10" t="s">
        <v>90</v>
      </c>
      <c r="B23" s="25">
        <v>2</v>
      </c>
      <c r="C23" s="10">
        <v>2.7647381667125814</v>
      </c>
      <c r="D23" s="25" t="s">
        <v>87</v>
      </c>
      <c r="G23" s="1" t="s">
        <v>75</v>
      </c>
      <c r="H23" s="2">
        <v>3.3000000000000002E-2</v>
      </c>
      <c r="I23" s="1" t="s">
        <v>89</v>
      </c>
      <c r="J23" s="4"/>
      <c r="K23" s="6"/>
      <c r="L23" s="4"/>
      <c r="M23" s="4"/>
      <c r="N23" s="4"/>
      <c r="O23" s="4"/>
      <c r="P23" s="4"/>
      <c r="Q23" s="4"/>
      <c r="R23" s="4"/>
      <c r="S23" s="31" t="s">
        <v>57</v>
      </c>
      <c r="T23" s="31" t="s">
        <v>56</v>
      </c>
    </row>
    <row r="24" spans="1:20" ht="20" customHeight="1">
      <c r="A24" s="10" t="s">
        <v>88</v>
      </c>
      <c r="B24" s="25">
        <v>2</v>
      </c>
      <c r="C24" s="10">
        <v>5.1591838450076519</v>
      </c>
      <c r="D24" s="25" t="s">
        <v>87</v>
      </c>
      <c r="J24" s="4" t="s">
        <v>55</v>
      </c>
      <c r="K24" s="30" t="s">
        <v>54</v>
      </c>
      <c r="L24" s="4">
        <v>6.8810000000000002</v>
      </c>
      <c r="M24" s="4">
        <v>3.4000000000000002E-2</v>
      </c>
      <c r="N24" s="4">
        <v>-4.1550000000000002</v>
      </c>
      <c r="O24" s="4">
        <v>7</v>
      </c>
      <c r="P24" s="4">
        <v>4.0000000000000001E-3</v>
      </c>
      <c r="Q24" s="4">
        <v>-2.30227</v>
      </c>
      <c r="R24" s="4">
        <v>0.55405000000000004</v>
      </c>
      <c r="S24" s="4">
        <v>-3.6123799999999999</v>
      </c>
      <c r="T24" s="4">
        <v>-0.99214999999999998</v>
      </c>
    </row>
    <row r="25" spans="1:20" ht="20" customHeight="1">
      <c r="J25" s="4"/>
      <c r="K25" s="30" t="s">
        <v>53</v>
      </c>
      <c r="L25" s="4"/>
      <c r="M25" s="4"/>
      <c r="N25" s="4">
        <v>-3.673</v>
      </c>
      <c r="O25" s="4">
        <v>3.12</v>
      </c>
      <c r="P25" s="4">
        <v>3.3000000000000002E-2</v>
      </c>
      <c r="Q25" s="4">
        <v>-2.30227</v>
      </c>
      <c r="R25" s="4">
        <v>0.62673999999999996</v>
      </c>
      <c r="S25" s="4">
        <v>-4.2541900000000004</v>
      </c>
      <c r="T25" s="4">
        <v>-0.35033999999999998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B863-695C-034A-ADA7-CDB2D3816054}">
  <dimension ref="A1:P72"/>
  <sheetViews>
    <sheetView workbookViewId="0">
      <selection activeCell="F31" sqref="F31"/>
    </sheetView>
  </sheetViews>
  <sheetFormatPr baseColWidth="10" defaultRowHeight="18"/>
  <cols>
    <col min="1" max="1" width="14.28515625" style="1" customWidth="1"/>
    <col min="2" max="2" width="6.28515625" style="3" bestFit="1" customWidth="1"/>
    <col min="3" max="4" width="15.7109375" style="1" customWidth="1"/>
    <col min="5" max="16384" width="10.7109375" style="1"/>
  </cols>
  <sheetData>
    <row r="1" spans="1:11">
      <c r="A1" s="1" t="s">
        <v>86</v>
      </c>
    </row>
    <row r="2" spans="1:11">
      <c r="A2" s="6" t="s">
        <v>85</v>
      </c>
      <c r="B2" s="6" t="s">
        <v>47</v>
      </c>
      <c r="C2" s="6" t="s">
        <v>84</v>
      </c>
      <c r="F2" s="1" t="s">
        <v>47</v>
      </c>
      <c r="G2" s="21">
        <v>0</v>
      </c>
      <c r="H2" s="20" t="s">
        <v>82</v>
      </c>
    </row>
    <row r="3" spans="1:11">
      <c r="A3" s="13">
        <v>63</v>
      </c>
      <c r="B3" s="29">
        <v>0</v>
      </c>
      <c r="C3" s="33">
        <v>3.6237916249376152</v>
      </c>
      <c r="D3" s="27" t="s">
        <v>37</v>
      </c>
      <c r="G3" s="19">
        <v>1</v>
      </c>
      <c r="H3" s="18" t="s">
        <v>81</v>
      </c>
    </row>
    <row r="4" spans="1:11">
      <c r="A4" s="13">
        <v>64</v>
      </c>
      <c r="B4" s="29">
        <v>0</v>
      </c>
      <c r="C4" s="13">
        <v>3.452161598908956</v>
      </c>
    </row>
    <row r="5" spans="1:11">
      <c r="A5" s="13">
        <v>65</v>
      </c>
      <c r="B5" s="29">
        <v>0</v>
      </c>
      <c r="C5" s="13">
        <v>1.8131521583086776</v>
      </c>
      <c r="F5" s="1" t="s">
        <v>83</v>
      </c>
      <c r="G5" s="21" t="s">
        <v>82</v>
      </c>
      <c r="H5" s="18" t="s">
        <v>81</v>
      </c>
    </row>
    <row r="6" spans="1:11">
      <c r="A6" s="13">
        <v>73</v>
      </c>
      <c r="B6" s="29">
        <v>0</v>
      </c>
      <c r="C6" s="13">
        <v>0.6659565695869939</v>
      </c>
      <c r="F6" s="1" t="s">
        <v>37</v>
      </c>
      <c r="G6" s="27">
        <v>2</v>
      </c>
      <c r="H6" s="34">
        <v>1</v>
      </c>
    </row>
    <row r="7" spans="1:11">
      <c r="A7" s="13">
        <v>88</v>
      </c>
      <c r="B7" s="29">
        <v>0</v>
      </c>
      <c r="C7" s="13">
        <v>1.5130923042555517</v>
      </c>
      <c r="F7" s="1" t="s">
        <v>35</v>
      </c>
      <c r="G7" s="27">
        <v>0</v>
      </c>
      <c r="H7" s="34">
        <v>2</v>
      </c>
    </row>
    <row r="8" spans="1:11">
      <c r="A8" s="13">
        <v>91</v>
      </c>
      <c r="B8" s="29">
        <v>0</v>
      </c>
      <c r="C8" s="13">
        <v>0.89409497837336838</v>
      </c>
      <c r="H8" s="2"/>
    </row>
    <row r="9" spans="1:11">
      <c r="A9" s="13">
        <v>93</v>
      </c>
      <c r="B9" s="29">
        <v>0</v>
      </c>
      <c r="C9" s="33">
        <v>4.7948975822956914</v>
      </c>
      <c r="D9" s="27" t="s">
        <v>37</v>
      </c>
      <c r="F9" s="1" t="s">
        <v>80</v>
      </c>
      <c r="G9" s="26" t="s">
        <v>79</v>
      </c>
      <c r="K9" s="1" t="s">
        <v>78</v>
      </c>
    </row>
    <row r="10" spans="1:11">
      <c r="A10" s="13">
        <v>103</v>
      </c>
      <c r="B10" s="29">
        <v>0</v>
      </c>
      <c r="C10" s="13">
        <v>0.37229031742765495</v>
      </c>
      <c r="F10" s="1" t="s">
        <v>77</v>
      </c>
      <c r="G10" s="1" t="s">
        <v>76</v>
      </c>
      <c r="H10" s="2">
        <v>4.0000000000000001E-3</v>
      </c>
    </row>
    <row r="11" spans="1:11">
      <c r="A11" s="13">
        <v>117</v>
      </c>
      <c r="B11" s="29">
        <v>0</v>
      </c>
      <c r="C11" s="13">
        <v>0.21249488213863024</v>
      </c>
      <c r="G11" s="1" t="s">
        <v>75</v>
      </c>
      <c r="H11" s="24">
        <f>L25</f>
        <v>2.1999999999999999E-5</v>
      </c>
      <c r="I11" s="1" t="s">
        <v>25</v>
      </c>
    </row>
    <row r="12" spans="1:11">
      <c r="A12" s="13">
        <v>124</v>
      </c>
      <c r="B12" s="29">
        <v>0</v>
      </c>
      <c r="C12" s="13">
        <v>1.2910098428433623</v>
      </c>
    </row>
    <row r="13" spans="1:11">
      <c r="A13" s="13">
        <v>128</v>
      </c>
      <c r="B13" s="29">
        <v>0</v>
      </c>
      <c r="C13" s="13">
        <v>0.44891057892774416</v>
      </c>
    </row>
    <row r="14" spans="1:11">
      <c r="A14" s="13">
        <v>132</v>
      </c>
      <c r="B14" s="29">
        <v>0</v>
      </c>
      <c r="C14" s="13">
        <v>1.3580155506566431</v>
      </c>
    </row>
    <row r="15" spans="1:11">
      <c r="A15" s="13">
        <v>133</v>
      </c>
      <c r="B15" s="29">
        <v>0</v>
      </c>
      <c r="C15" s="13">
        <v>0.64416402631239256</v>
      </c>
      <c r="F15" s="32" t="s">
        <v>74</v>
      </c>
      <c r="G15" s="3"/>
    </row>
    <row r="16" spans="1:11">
      <c r="A16" s="13">
        <v>136</v>
      </c>
      <c r="B16" s="29">
        <v>0</v>
      </c>
      <c r="C16" s="13">
        <v>2.0597939133497993</v>
      </c>
      <c r="F16" s="4"/>
      <c r="G16" s="6" t="s">
        <v>73</v>
      </c>
      <c r="H16" s="31" t="s">
        <v>72</v>
      </c>
      <c r="I16" s="31" t="s">
        <v>71</v>
      </c>
      <c r="J16" s="31" t="s">
        <v>70</v>
      </c>
      <c r="K16" s="31" t="s">
        <v>69</v>
      </c>
    </row>
    <row r="17" spans="1:16">
      <c r="A17" s="13">
        <v>142</v>
      </c>
      <c r="B17" s="29">
        <v>0</v>
      </c>
      <c r="C17" s="13">
        <v>1.4029854040821685</v>
      </c>
      <c r="F17" s="4" t="s">
        <v>55</v>
      </c>
      <c r="G17" s="4">
        <v>0</v>
      </c>
      <c r="H17" s="4">
        <v>24</v>
      </c>
      <c r="I17" s="4">
        <v>1.4423999999999999</v>
      </c>
      <c r="J17" s="4">
        <v>1.1440399999999999</v>
      </c>
      <c r="K17" s="4">
        <v>0.23352999999999999</v>
      </c>
    </row>
    <row r="18" spans="1:16">
      <c r="A18" s="13">
        <v>144</v>
      </c>
      <c r="B18" s="29">
        <v>0</v>
      </c>
      <c r="C18" s="13">
        <v>0.82273515758488869</v>
      </c>
      <c r="F18" s="4"/>
      <c r="G18" s="4">
        <v>1</v>
      </c>
      <c r="H18" s="4">
        <v>44</v>
      </c>
      <c r="I18" s="4">
        <v>3.7987000000000002</v>
      </c>
      <c r="J18" s="4">
        <v>3.0218099999999999</v>
      </c>
      <c r="K18" s="4">
        <v>0.45555000000000001</v>
      </c>
    </row>
    <row r="19" spans="1:16">
      <c r="A19" s="13">
        <v>147</v>
      </c>
      <c r="B19" s="29">
        <v>0</v>
      </c>
      <c r="C19" s="13">
        <v>1.730873152154246</v>
      </c>
    </row>
    <row r="20" spans="1:16">
      <c r="A20" s="13">
        <v>152</v>
      </c>
      <c r="B20" s="29">
        <v>0</v>
      </c>
      <c r="C20" s="13">
        <v>1.6329719391901387</v>
      </c>
      <c r="F20" s="32" t="s">
        <v>68</v>
      </c>
      <c r="G20" s="3"/>
    </row>
    <row r="21" spans="1:16">
      <c r="A21" s="13">
        <v>157</v>
      </c>
      <c r="B21" s="29">
        <v>0</v>
      </c>
      <c r="C21" s="13">
        <v>0.42794580185628406</v>
      </c>
      <c r="F21" s="4"/>
      <c r="G21" s="6"/>
      <c r="H21" s="31" t="s">
        <v>67</v>
      </c>
      <c r="I21" s="4"/>
      <c r="J21" s="4" t="s">
        <v>66</v>
      </c>
      <c r="K21" s="4"/>
      <c r="L21" s="4"/>
      <c r="M21" s="4"/>
      <c r="N21" s="4"/>
      <c r="O21" s="4"/>
      <c r="P21" s="4"/>
    </row>
    <row r="22" spans="1:16">
      <c r="A22" s="13">
        <v>161</v>
      </c>
      <c r="B22" s="29">
        <v>0</v>
      </c>
      <c r="C22" s="13">
        <v>1.5894195555899027</v>
      </c>
      <c r="F22" s="4"/>
      <c r="G22" s="6"/>
      <c r="H22" s="4" t="s">
        <v>65</v>
      </c>
      <c r="I22" s="31" t="s">
        <v>64</v>
      </c>
      <c r="J22" s="4" t="s">
        <v>63</v>
      </c>
      <c r="K22" s="31" t="s">
        <v>62</v>
      </c>
      <c r="L22" s="31" t="s">
        <v>61</v>
      </c>
      <c r="M22" s="31" t="s">
        <v>60</v>
      </c>
      <c r="N22" s="31" t="s">
        <v>59</v>
      </c>
      <c r="O22" s="31" t="s">
        <v>58</v>
      </c>
      <c r="P22" s="4"/>
    </row>
    <row r="23" spans="1:16">
      <c r="A23" s="13">
        <v>173</v>
      </c>
      <c r="B23" s="29">
        <v>0</v>
      </c>
      <c r="C23" s="13">
        <v>1.8333725777738525</v>
      </c>
      <c r="F23" s="4"/>
      <c r="G23" s="6"/>
      <c r="H23" s="4"/>
      <c r="I23" s="4"/>
      <c r="J23" s="4"/>
      <c r="K23" s="4"/>
      <c r="L23" s="4"/>
      <c r="M23" s="4"/>
      <c r="N23" s="4"/>
      <c r="O23" s="31" t="s">
        <v>57</v>
      </c>
      <c r="P23" s="31" t="s">
        <v>56</v>
      </c>
    </row>
    <row r="24" spans="1:16">
      <c r="A24" s="13">
        <v>174</v>
      </c>
      <c r="B24" s="29">
        <v>0</v>
      </c>
      <c r="C24" s="13">
        <v>3.46620309756734E-2</v>
      </c>
      <c r="F24" s="4" t="s">
        <v>55</v>
      </c>
      <c r="G24" s="30" t="s">
        <v>54</v>
      </c>
      <c r="H24" s="4">
        <v>8.6880000000000006</v>
      </c>
      <c r="I24" s="4">
        <v>4.0000000000000001E-3</v>
      </c>
      <c r="J24" s="4">
        <v>-3.669</v>
      </c>
      <c r="K24" s="4">
        <v>66</v>
      </c>
      <c r="L24" s="4">
        <v>4.8799999999999999E-4</v>
      </c>
      <c r="M24" s="4">
        <v>-2.3563399999999999</v>
      </c>
      <c r="N24" s="4">
        <v>0.64222999999999997</v>
      </c>
      <c r="O24" s="4">
        <v>-3.6385999999999998</v>
      </c>
      <c r="P24" s="4">
        <v>-1.0740799999999999</v>
      </c>
    </row>
    <row r="25" spans="1:16">
      <c r="A25" s="13">
        <v>175</v>
      </c>
      <c r="B25" s="29">
        <v>0</v>
      </c>
      <c r="C25" s="13">
        <v>1.3477005733630243</v>
      </c>
      <c r="F25" s="4"/>
      <c r="G25" s="30" t="s">
        <v>53</v>
      </c>
      <c r="H25" s="4"/>
      <c r="I25" s="4"/>
      <c r="J25" s="4">
        <v>-4.6029999999999998</v>
      </c>
      <c r="K25" s="4">
        <v>60.728000000000002</v>
      </c>
      <c r="L25" s="4">
        <v>2.1999999999999999E-5</v>
      </c>
      <c r="M25" s="4">
        <v>-2.3563399999999999</v>
      </c>
      <c r="N25" s="4">
        <v>0.51192000000000004</v>
      </c>
      <c r="O25" s="4">
        <v>-3.38009</v>
      </c>
      <c r="P25" s="4">
        <v>-1.3326</v>
      </c>
    </row>
    <row r="26" spans="1:16">
      <c r="A26" s="13">
        <v>137</v>
      </c>
      <c r="B26" s="29">
        <v>0</v>
      </c>
      <c r="C26" s="13">
        <v>0.6499947632144879</v>
      </c>
    </row>
    <row r="27" spans="1:16">
      <c r="A27" s="10">
        <v>47</v>
      </c>
      <c r="B27" s="25">
        <v>1</v>
      </c>
      <c r="C27" s="10">
        <v>3.6414170966545285</v>
      </c>
    </row>
    <row r="28" spans="1:16">
      <c r="A28" s="10">
        <v>53</v>
      </c>
      <c r="B28" s="25">
        <v>1</v>
      </c>
      <c r="C28" s="10">
        <v>7.2677057002062408</v>
      </c>
    </row>
    <row r="29" spans="1:16">
      <c r="A29" s="10">
        <v>54</v>
      </c>
      <c r="B29" s="25">
        <v>1</v>
      </c>
      <c r="C29" s="28">
        <v>17.47838522907999</v>
      </c>
      <c r="D29" s="27" t="s">
        <v>35</v>
      </c>
      <c r="E29" s="26" t="s">
        <v>52</v>
      </c>
    </row>
    <row r="30" spans="1:16">
      <c r="A30" s="10">
        <v>55</v>
      </c>
      <c r="B30" s="25">
        <v>1</v>
      </c>
      <c r="C30" s="10">
        <v>4.0320121884611488</v>
      </c>
    </row>
    <row r="31" spans="1:16">
      <c r="A31" s="10">
        <v>57</v>
      </c>
      <c r="B31" s="25">
        <v>1</v>
      </c>
      <c r="C31" s="10">
        <v>2.5838100257649153</v>
      </c>
    </row>
    <row r="32" spans="1:16">
      <c r="A32" s="10">
        <v>59</v>
      </c>
      <c r="B32" s="25">
        <v>1</v>
      </c>
      <c r="C32" s="28">
        <v>16.049984511376724</v>
      </c>
      <c r="D32" s="27" t="s">
        <v>37</v>
      </c>
    </row>
    <row r="33" spans="1:3">
      <c r="A33" s="10">
        <v>60</v>
      </c>
      <c r="B33" s="25">
        <v>1</v>
      </c>
      <c r="C33" s="10">
        <v>4.0180624860142435</v>
      </c>
    </row>
    <row r="34" spans="1:3">
      <c r="A34" s="10">
        <v>61</v>
      </c>
      <c r="B34" s="25">
        <v>1</v>
      </c>
      <c r="C34" s="10">
        <v>9.0035877425771869</v>
      </c>
    </row>
    <row r="35" spans="1:3">
      <c r="A35" s="10">
        <v>66</v>
      </c>
      <c r="B35" s="25">
        <v>1</v>
      </c>
      <c r="C35" s="10">
        <v>4.1799914751026117</v>
      </c>
    </row>
    <row r="36" spans="1:3">
      <c r="A36" s="10">
        <v>67</v>
      </c>
      <c r="B36" s="25">
        <v>1</v>
      </c>
      <c r="C36" s="10">
        <v>7.9035455771241354</v>
      </c>
    </row>
    <row r="37" spans="1:3">
      <c r="A37" s="10">
        <v>68</v>
      </c>
      <c r="B37" s="25">
        <v>1</v>
      </c>
      <c r="C37" s="10">
        <v>5.1283687458523621</v>
      </c>
    </row>
    <row r="38" spans="1:3">
      <c r="A38" s="10">
        <v>75</v>
      </c>
      <c r="B38" s="25">
        <v>1</v>
      </c>
      <c r="C38" s="10">
        <v>5.4282982886500761</v>
      </c>
    </row>
    <row r="39" spans="1:3">
      <c r="A39" s="10">
        <v>76</v>
      </c>
      <c r="B39" s="25">
        <v>1</v>
      </c>
      <c r="C39" s="10">
        <v>10.464997051474668</v>
      </c>
    </row>
    <row r="40" spans="1:3">
      <c r="A40" s="10">
        <v>79</v>
      </c>
      <c r="B40" s="25">
        <v>1</v>
      </c>
      <c r="C40" s="10">
        <v>3.2501358014889203</v>
      </c>
    </row>
    <row r="41" spans="1:3">
      <c r="A41" s="10">
        <v>80</v>
      </c>
      <c r="B41" s="25">
        <v>1</v>
      </c>
      <c r="C41" s="10">
        <v>3.2456332781868604</v>
      </c>
    </row>
    <row r="42" spans="1:3">
      <c r="A42" s="10">
        <v>89</v>
      </c>
      <c r="B42" s="25">
        <v>1</v>
      </c>
      <c r="C42" s="10">
        <v>1.3855895936668348</v>
      </c>
    </row>
    <row r="43" spans="1:3">
      <c r="A43" s="10">
        <v>92</v>
      </c>
      <c r="B43" s="25">
        <v>1</v>
      </c>
      <c r="C43" s="10">
        <v>7.2075053369765882</v>
      </c>
    </row>
    <row r="44" spans="1:3">
      <c r="A44" s="10">
        <v>94</v>
      </c>
      <c r="B44" s="25">
        <v>1</v>
      </c>
      <c r="C44" s="10">
        <v>0.74046322953536858</v>
      </c>
    </row>
    <row r="45" spans="1:3">
      <c r="A45" s="10">
        <v>95</v>
      </c>
      <c r="B45" s="25">
        <v>1</v>
      </c>
      <c r="C45" s="10">
        <v>3.554138740568372</v>
      </c>
    </row>
    <row r="46" spans="1:3">
      <c r="A46" s="10">
        <v>96</v>
      </c>
      <c r="B46" s="25">
        <v>1</v>
      </c>
      <c r="C46" s="10">
        <v>1.115352703542011</v>
      </c>
    </row>
    <row r="47" spans="1:3">
      <c r="A47" s="10">
        <v>97</v>
      </c>
      <c r="B47" s="25">
        <v>1</v>
      </c>
      <c r="C47" s="10">
        <v>1.8705985832410172</v>
      </c>
    </row>
    <row r="48" spans="1:3">
      <c r="A48" s="10">
        <v>98</v>
      </c>
      <c r="B48" s="25">
        <v>1</v>
      </c>
      <c r="C48" s="10">
        <v>2.0769982491032155</v>
      </c>
    </row>
    <row r="49" spans="1:3">
      <c r="A49" s="10">
        <v>108</v>
      </c>
      <c r="B49" s="25">
        <v>1</v>
      </c>
      <c r="C49" s="10">
        <v>4.375658054703484</v>
      </c>
    </row>
    <row r="50" spans="1:3">
      <c r="A50" s="10">
        <v>115</v>
      </c>
      <c r="B50" s="25">
        <v>1</v>
      </c>
      <c r="C50" s="10">
        <v>1.0923990768175003</v>
      </c>
    </row>
    <row r="51" spans="1:3">
      <c r="A51" s="10">
        <v>130</v>
      </c>
      <c r="B51" s="25">
        <v>1</v>
      </c>
      <c r="C51" s="10">
        <v>3.0514606789564112</v>
      </c>
    </row>
    <row r="52" spans="1:3">
      <c r="A52" s="10">
        <v>134</v>
      </c>
      <c r="B52" s="25">
        <v>1</v>
      </c>
      <c r="C52" s="10">
        <v>3.5664778164435038</v>
      </c>
    </row>
    <row r="53" spans="1:3">
      <c r="A53" s="10">
        <v>135</v>
      </c>
      <c r="B53" s="25">
        <v>1</v>
      </c>
      <c r="C53" s="10">
        <v>0.9676116201423457</v>
      </c>
    </row>
    <row r="54" spans="1:3">
      <c r="A54" s="10">
        <v>138</v>
      </c>
      <c r="B54" s="25">
        <v>1</v>
      </c>
      <c r="C54" s="10">
        <v>2.9783225394212396</v>
      </c>
    </row>
    <row r="55" spans="1:3">
      <c r="A55" s="10">
        <v>139</v>
      </c>
      <c r="B55" s="25">
        <v>1</v>
      </c>
      <c r="C55" s="10">
        <v>1.8461246925111738</v>
      </c>
    </row>
    <row r="56" spans="1:3">
      <c r="A56" s="10">
        <v>140</v>
      </c>
      <c r="B56" s="25">
        <v>1</v>
      </c>
      <c r="C56" s="10">
        <v>3.1876649542118378</v>
      </c>
    </row>
    <row r="57" spans="1:3">
      <c r="A57" s="10">
        <v>141</v>
      </c>
      <c r="B57" s="25">
        <v>1</v>
      </c>
      <c r="C57" s="10">
        <v>0.83769676077894661</v>
      </c>
    </row>
    <row r="58" spans="1:3">
      <c r="A58" s="10">
        <v>145</v>
      </c>
      <c r="B58" s="25">
        <v>1</v>
      </c>
      <c r="C58" s="10">
        <v>1.7807685269122273</v>
      </c>
    </row>
    <row r="59" spans="1:3">
      <c r="A59" s="10">
        <v>148</v>
      </c>
      <c r="B59" s="25">
        <v>1</v>
      </c>
      <c r="C59" s="10">
        <v>0.685153905088286</v>
      </c>
    </row>
    <row r="60" spans="1:3">
      <c r="A60" s="10">
        <v>150</v>
      </c>
      <c r="B60" s="25">
        <v>1</v>
      </c>
      <c r="C60" s="10">
        <v>2.375942628439244</v>
      </c>
    </row>
    <row r="61" spans="1:3">
      <c r="A61" s="10">
        <v>151</v>
      </c>
      <c r="B61" s="25">
        <v>1</v>
      </c>
      <c r="C61" s="10">
        <v>3.7724453470668582</v>
      </c>
    </row>
    <row r="62" spans="1:3">
      <c r="A62" s="10">
        <v>162</v>
      </c>
      <c r="B62" s="25">
        <v>1</v>
      </c>
      <c r="C62" s="10">
        <v>0.81028424809573951</v>
      </c>
    </row>
    <row r="63" spans="1:3">
      <c r="A63" s="10">
        <v>163</v>
      </c>
      <c r="B63" s="25">
        <v>1</v>
      </c>
      <c r="C63" s="10">
        <v>3.4140874199680518</v>
      </c>
    </row>
    <row r="64" spans="1:3">
      <c r="A64" s="10">
        <v>167</v>
      </c>
      <c r="B64" s="25">
        <v>1</v>
      </c>
      <c r="C64" s="10">
        <v>0.73995015737331182</v>
      </c>
    </row>
    <row r="65" spans="1:5">
      <c r="A65" s="10">
        <v>168</v>
      </c>
      <c r="B65" s="25">
        <v>1</v>
      </c>
      <c r="C65" s="10">
        <v>2.1532263716613351</v>
      </c>
    </row>
    <row r="66" spans="1:5">
      <c r="A66" s="10">
        <v>169</v>
      </c>
      <c r="B66" s="25">
        <v>1</v>
      </c>
      <c r="C66" s="10">
        <v>2.5114142215991055</v>
      </c>
    </row>
    <row r="67" spans="1:5">
      <c r="A67" s="10">
        <v>170</v>
      </c>
      <c r="B67" s="25">
        <v>1</v>
      </c>
      <c r="C67" s="10">
        <v>1.3135762973978022</v>
      </c>
    </row>
    <row r="68" spans="1:5">
      <c r="A68" s="10">
        <v>171</v>
      </c>
      <c r="B68" s="25">
        <v>1</v>
      </c>
      <c r="C68" s="10">
        <v>5.5231832713772206</v>
      </c>
    </row>
    <row r="69" spans="1:5">
      <c r="A69" s="10">
        <v>172</v>
      </c>
      <c r="B69" s="25">
        <v>1</v>
      </c>
      <c r="C69" s="10">
        <v>2.7731006882387299</v>
      </c>
    </row>
    <row r="70" spans="1:5">
      <c r="A70" s="10">
        <v>177</v>
      </c>
      <c r="B70" s="25">
        <v>1</v>
      </c>
      <c r="C70" s="28">
        <v>36.089318626228227</v>
      </c>
      <c r="D70" s="27" t="s">
        <v>35</v>
      </c>
      <c r="E70" s="26" t="s">
        <v>52</v>
      </c>
    </row>
    <row r="71" spans="1:5">
      <c r="A71" s="10">
        <v>179</v>
      </c>
      <c r="B71" s="25">
        <v>1</v>
      </c>
      <c r="C71" s="10">
        <v>6.6969305185722243</v>
      </c>
    </row>
    <row r="72" spans="1:5">
      <c r="A72" s="10">
        <v>154</v>
      </c>
      <c r="B72" s="25">
        <v>1</v>
      </c>
      <c r="C72" s="10">
        <v>6.5409491553569197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Fig1a</vt:lpstr>
      <vt:lpstr>Fig1b</vt:lpstr>
      <vt:lpstr>Fig1c</vt:lpstr>
      <vt:lpstr>Fig1d</vt:lpstr>
      <vt:lpstr>Fig1e</vt:lpstr>
      <vt:lpstr>Fig1f</vt:lpstr>
      <vt:lpstr>Fig1h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suda0917.zg3l</dc:creator>
  <cp:lastModifiedBy>南野 徹</cp:lastModifiedBy>
  <dcterms:created xsi:type="dcterms:W3CDTF">2021-10-26T20:52:35Z</dcterms:created>
  <dcterms:modified xsi:type="dcterms:W3CDTF">2021-10-27T06:19:19Z</dcterms:modified>
</cp:coreProperties>
</file>