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_minamino/Desktop/Final version_2021.10/Souce Data File/"/>
    </mc:Choice>
  </mc:AlternateContent>
  <xr:revisionPtr revIDLastSave="0" documentId="8_{FD759DAA-5280-0A4C-9C43-79904247D201}" xr6:coauthVersionLast="47" xr6:coauthVersionMax="47" xr10:uidLastSave="{00000000-0000-0000-0000-000000000000}"/>
  <bookViews>
    <workbookView xWindow="760" yWindow="1000" windowWidth="26400" windowHeight="13420" activeTab="8" xr2:uid="{DE2B3503-E9C5-E644-A2B9-4CFA85BB5EDE}"/>
  </bookViews>
  <sheets>
    <sheet name="Fig3a" sheetId="2" r:id="rId1"/>
    <sheet name="Fig3b" sheetId="9" r:id="rId2"/>
    <sheet name="Fig3d" sheetId="8" r:id="rId3"/>
    <sheet name="Fig3e" sheetId="7" r:id="rId4"/>
    <sheet name="Fig3f" sheetId="6" r:id="rId5"/>
    <sheet name="Fig3g" sheetId="10" r:id="rId6"/>
    <sheet name="Fig3h" sheetId="5" r:id="rId7"/>
    <sheet name="Fig3i" sheetId="4" r:id="rId8"/>
    <sheet name="Fig3j" sheetId="11" r:id="rId9"/>
    <sheet name="Fig3k" sheetId="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F14" i="3"/>
  <c r="F15" i="3"/>
  <c r="F16" i="3"/>
  <c r="F17" i="3"/>
</calcChain>
</file>

<file path=xl/sharedStrings.xml><?xml version="1.0" encoding="utf-8"?>
<sst xmlns="http://schemas.openxmlformats.org/spreadsheetml/2006/main" count="724" uniqueCount="265">
  <si>
    <t>Equal variances not assumed</t>
    <phoneticPr fontId="1"/>
  </si>
  <si>
    <t>Equal variances assumed</t>
    <phoneticPr fontId="1"/>
  </si>
  <si>
    <t>data</t>
  </si>
  <si>
    <t>Upper</t>
    <phoneticPr fontId="1"/>
  </si>
  <si>
    <t>Lower</t>
    <phoneticPr fontId="1"/>
  </si>
  <si>
    <t>95% Confidence Interval of the Difference</t>
    <phoneticPr fontId="1"/>
  </si>
  <si>
    <t>Std. Error Differences</t>
    <phoneticPr fontId="1"/>
  </si>
  <si>
    <t>Mean Differece</t>
    <phoneticPr fontId="1"/>
  </si>
  <si>
    <t>Sig. (2-tailed)</t>
    <phoneticPr fontId="1"/>
  </si>
  <si>
    <t>df</t>
    <phoneticPr fontId="1"/>
  </si>
  <si>
    <t>t</t>
    <phoneticPr fontId="1"/>
  </si>
  <si>
    <t>sig.</t>
    <phoneticPr fontId="1"/>
  </si>
  <si>
    <t>F</t>
    <phoneticPr fontId="1"/>
  </si>
  <si>
    <t>t-test for Equarry of Means</t>
    <phoneticPr fontId="1"/>
  </si>
  <si>
    <t>Levebe's Test for Equality of Variances</t>
    <phoneticPr fontId="1"/>
  </si>
  <si>
    <t>Independent Samples Test</t>
    <phoneticPr fontId="1"/>
  </si>
  <si>
    <t>Std. Error Mean</t>
    <phoneticPr fontId="1"/>
  </si>
  <si>
    <t>Std. Deviation</t>
    <phoneticPr fontId="1"/>
  </si>
  <si>
    <t>Mean</t>
    <phoneticPr fontId="1"/>
  </si>
  <si>
    <t>N</t>
    <phoneticPr fontId="1"/>
  </si>
  <si>
    <t>group</t>
    <phoneticPr fontId="1"/>
  </si>
  <si>
    <t>Gp vac</t>
    <phoneticPr fontId="1"/>
  </si>
  <si>
    <t xml:space="preserve">190221HFD DTR5-4 1836  </t>
  </si>
  <si>
    <t>Group Statistics</t>
    <phoneticPr fontId="1"/>
  </si>
  <si>
    <t xml:space="preserve">190221HFD DTR5-4 1835  </t>
  </si>
  <si>
    <t>cont vac</t>
    <phoneticPr fontId="1"/>
  </si>
  <si>
    <t xml:space="preserve">190221HFD DTR5-4 1833  </t>
  </si>
  <si>
    <t xml:space="preserve">190221HFD DTR5-4 1832  </t>
  </si>
  <si>
    <t>p=0.045</t>
    <phoneticPr fontId="1"/>
  </si>
  <si>
    <t xml:space="preserve">190221HFD DTR5-4 1831  </t>
  </si>
  <si>
    <t>Levene 0.101</t>
    <phoneticPr fontId="1"/>
  </si>
  <si>
    <t xml:space="preserve">190221HFD DTR5-4 1827  </t>
  </si>
  <si>
    <t>ttest</t>
    <phoneticPr fontId="1"/>
  </si>
  <si>
    <t xml:space="preserve">190221HFD DTR5-4 1826  </t>
  </si>
  <si>
    <t>n=4,4</t>
    <phoneticPr fontId="1"/>
  </si>
  <si>
    <t xml:space="preserve">190221HFD DTR5-4 1822  </t>
  </si>
  <si>
    <t>counts</t>
    <phoneticPr fontId="1"/>
  </si>
  <si>
    <t>groupnumber</t>
    <phoneticPr fontId="1"/>
  </si>
  <si>
    <t>name</t>
    <phoneticPr fontId="1"/>
  </si>
  <si>
    <t>IVIS Gpnmb-DTR-Luc mice vac Radience(total counts)</t>
    <phoneticPr fontId="1"/>
  </si>
  <si>
    <t>*</t>
    <phoneticPr fontId="1"/>
  </si>
  <si>
    <t>s9-16 Gp Cd8</t>
  </si>
  <si>
    <t>s9-15 Gp Cd8</t>
  </si>
  <si>
    <t>s9-14 Gp Cd8</t>
  </si>
  <si>
    <t>s9-13 Gp Cd8</t>
  </si>
  <si>
    <t>s9-4 Gp Cd8</t>
  </si>
  <si>
    <t>s9-3 Gp Cd8</t>
  </si>
  <si>
    <t>s9-2 Gp Cd8</t>
  </si>
  <si>
    <t>abnormal value</t>
    <phoneticPr fontId="1"/>
  </si>
  <si>
    <t>s9-1 Gp Cd8</t>
  </si>
  <si>
    <t>s8-40GN</t>
  </si>
  <si>
    <t>s8-32GN</t>
  </si>
  <si>
    <t>s8-37GN</t>
  </si>
  <si>
    <t>s8-38 Gp Nk</t>
  </si>
  <si>
    <t>s8-31 Gp Nk</t>
  </si>
  <si>
    <t>s8-30 Gp Nk</t>
  </si>
  <si>
    <t>s8-46G</t>
  </si>
  <si>
    <t>s8-19 G</t>
  </si>
  <si>
    <t>s8-18 G</t>
  </si>
  <si>
    <t>s9-17 Gp</t>
  </si>
  <si>
    <t>s9-12 Gp</t>
  </si>
  <si>
    <t>s9-11 Gp</t>
  </si>
  <si>
    <t>.12071*</t>
  </si>
  <si>
    <t>s9-10 Gp</t>
  </si>
  <si>
    <t>s9-9 Gp</t>
  </si>
  <si>
    <t>s9-8 Gp</t>
  </si>
  <si>
    <t>.21140*</t>
  </si>
  <si>
    <t>s9-7 Gp</t>
  </si>
  <si>
    <t>s9-6 Gp</t>
  </si>
  <si>
    <t>-.12071*</t>
  </si>
  <si>
    <t>s9-5 Gp</t>
  </si>
  <si>
    <t>-.21140*</t>
  </si>
  <si>
    <t>**</t>
    <phoneticPr fontId="1"/>
  </si>
  <si>
    <t>Gp vac vs Gp vac+cd8</t>
    <phoneticPr fontId="1"/>
  </si>
  <si>
    <t>s8-48 Gp</t>
  </si>
  <si>
    <t>-.21039*</t>
  </si>
  <si>
    <t>Gp vac vs Gp vac+nk</t>
    <phoneticPr fontId="1"/>
  </si>
  <si>
    <t>s8-6 Gp</t>
  </si>
  <si>
    <t>cont vs Gp vac+cd8</t>
    <phoneticPr fontId="1"/>
  </si>
  <si>
    <t>s8-28C</t>
  </si>
  <si>
    <t>cont vs Gp vac+nk</t>
    <phoneticPr fontId="1"/>
  </si>
  <si>
    <t>outlier</t>
    <phoneticPr fontId="1"/>
  </si>
  <si>
    <t>s8-25C</t>
  </si>
  <si>
    <t>.21039*</t>
  </si>
  <si>
    <t>Tukey HSD</t>
  </si>
  <si>
    <t>cont vs Gp vac</t>
    <phoneticPr fontId="1"/>
  </si>
  <si>
    <t>s8-27 C</t>
  </si>
  <si>
    <t>Upper Bound</t>
  </si>
  <si>
    <t>Lower Bound</t>
  </si>
  <si>
    <t>p</t>
    <phoneticPr fontId="1"/>
  </si>
  <si>
    <t>s9-22 cont</t>
  </si>
  <si>
    <t>95% Confidence Interval</t>
  </si>
  <si>
    <t>Sig.</t>
  </si>
  <si>
    <t>Std. Error</t>
  </si>
  <si>
    <t>Mean Difference (I-J)</t>
  </si>
  <si>
    <t>(J) group</t>
  </si>
  <si>
    <t>(I) group</t>
  </si>
  <si>
    <t>s9-21 cont</t>
  </si>
  <si>
    <t xml:space="preserve">Dependent Variable:   data </t>
  </si>
  <si>
    <t>not exclude</t>
    <phoneticPr fontId="1"/>
  </si>
  <si>
    <t>s9-20 cont</t>
  </si>
  <si>
    <t>Multiple Comparisons</t>
  </si>
  <si>
    <t>1 abnormal value in Cd8</t>
    <phoneticPr fontId="1"/>
  </si>
  <si>
    <t>s9-19 cont</t>
  </si>
  <si>
    <t>2 outliers in cont vac</t>
    <phoneticPr fontId="1"/>
  </si>
  <si>
    <t>s8-16 cont</t>
  </si>
  <si>
    <t>sum</t>
    <phoneticPr fontId="1"/>
  </si>
  <si>
    <t>s8-15 cont</t>
  </si>
  <si>
    <t>between groups</t>
    <phoneticPr fontId="1"/>
  </si>
  <si>
    <t>4; Gp vac+ Cd8 Ab</t>
    <phoneticPr fontId="1"/>
  </si>
  <si>
    <t>s8-13 cont</t>
  </si>
  <si>
    <t>within groups</t>
    <phoneticPr fontId="1"/>
  </si>
  <si>
    <t>3; Gp vac+Nk Ab</t>
    <phoneticPr fontId="1"/>
  </si>
  <si>
    <t>s8-4 cont</t>
  </si>
  <si>
    <t>F</t>
  </si>
  <si>
    <t>Mean Square</t>
  </si>
  <si>
    <t>df</t>
  </si>
  <si>
    <t>Sum of Squares</t>
  </si>
  <si>
    <t>2; Gp vac</t>
    <phoneticPr fontId="1"/>
  </si>
  <si>
    <t>s8-3 cont</t>
  </si>
  <si>
    <t xml:space="preserve">data </t>
  </si>
  <si>
    <t>1; cont</t>
    <phoneticPr fontId="1"/>
  </si>
  <si>
    <t>n=13,14,6,8</t>
    <phoneticPr fontId="1"/>
  </si>
  <si>
    <t>s8-2 cont</t>
  </si>
  <si>
    <t>data</t>
    <phoneticPr fontId="1"/>
  </si>
  <si>
    <t>group</t>
  </si>
  <si>
    <t>name</t>
  </si>
  <si>
    <t>one way ANOVA</t>
    <phoneticPr fontId="1"/>
  </si>
  <si>
    <t>SA beta gal Gp vac Nk Ab Cd8 Ab</t>
    <phoneticPr fontId="1"/>
  </si>
  <si>
    <t>Equal variances not assumed</t>
  </si>
  <si>
    <t>GP vac</t>
    <phoneticPr fontId="1"/>
  </si>
  <si>
    <t>DBA vac 1840</t>
  </si>
  <si>
    <t>Equal variances assumed</t>
  </si>
  <si>
    <t>expression</t>
  </si>
  <si>
    <t>DBA vac 1993</t>
  </si>
  <si>
    <t>NS</t>
    <phoneticPr fontId="1"/>
  </si>
  <si>
    <t>not assumed equal variance</t>
    <phoneticPr fontId="1"/>
  </si>
  <si>
    <t>DBA vac 1991</t>
  </si>
  <si>
    <t>Levene</t>
    <phoneticPr fontId="1"/>
  </si>
  <si>
    <t>DBA vac 1837</t>
  </si>
  <si>
    <t>Upper</t>
  </si>
  <si>
    <t>Lower</t>
  </si>
  <si>
    <t>Cdkn2a</t>
    <phoneticPr fontId="1"/>
  </si>
  <si>
    <t>DBA vac 1903</t>
  </si>
  <si>
    <t>95% Confidence Interval of the Difference</t>
  </si>
  <si>
    <t>Std. Error Difference</t>
  </si>
  <si>
    <t>Mean Difference</t>
  </si>
  <si>
    <t>Sig. (2-tailed)</t>
  </si>
  <si>
    <t>t</t>
  </si>
  <si>
    <t>equal variance</t>
    <phoneticPr fontId="1"/>
  </si>
  <si>
    <t>DBA vac 1634</t>
  </si>
  <si>
    <t>t-test for Equality of Means</t>
  </si>
  <si>
    <t>Levene's Test for Equality of Variances</t>
  </si>
  <si>
    <t>DBA vac 1901</t>
  </si>
  <si>
    <t>Independent Samples Test</t>
  </si>
  <si>
    <t>Cdkn1a</t>
    <phoneticPr fontId="1"/>
  </si>
  <si>
    <t>Cont vac</t>
    <phoneticPr fontId="1"/>
  </si>
  <si>
    <t>DBA vac 1994</t>
  </si>
  <si>
    <t>t test</t>
    <phoneticPr fontId="1"/>
  </si>
  <si>
    <t>DBA vac 1839</t>
  </si>
  <si>
    <t>DBA vac 1992</t>
  </si>
  <si>
    <t>DBA vac 1838</t>
  </si>
  <si>
    <t>DBA vac 1902</t>
  </si>
  <si>
    <t>n=7,7</t>
    <phoneticPr fontId="1"/>
  </si>
  <si>
    <t>DBA vac 1633</t>
  </si>
  <si>
    <t>Std. Error Mean</t>
  </si>
  <si>
    <t>Std. Deviation</t>
  </si>
  <si>
    <t>Mean</t>
  </si>
  <si>
    <t>N</t>
  </si>
  <si>
    <t>DBA vac 1631</t>
  </si>
  <si>
    <t>Group Statistics</t>
  </si>
  <si>
    <t>Group</t>
    <phoneticPr fontId="1"/>
  </si>
  <si>
    <t>Cdkn2a</t>
  </si>
  <si>
    <t>vac</t>
    <phoneticPr fontId="1"/>
  </si>
  <si>
    <t>Name</t>
    <phoneticPr fontId="1"/>
  </si>
  <si>
    <t>Gpnmb KO gWAT qPCR</t>
    <phoneticPr fontId="1"/>
  </si>
  <si>
    <t>relativeintensity</t>
  </si>
  <si>
    <t>Cont3/14</t>
    <phoneticPr fontId="1"/>
  </si>
  <si>
    <t>DBA2J (Gpnmb mutant) 1994</t>
    <phoneticPr fontId="1"/>
  </si>
  <si>
    <t>GP3/14</t>
  </si>
  <si>
    <t>DBA2J (Gpnmb mutant) 1993</t>
    <phoneticPr fontId="1"/>
  </si>
  <si>
    <t>DBA2J (Gpnmb mutant) 1992</t>
    <phoneticPr fontId="1"/>
  </si>
  <si>
    <t>DBA2J (Gpnmb mutant) 1991</t>
    <phoneticPr fontId="1"/>
  </si>
  <si>
    <t>GP1/31</t>
  </si>
  <si>
    <t>DBA2J (Gpnmb mutant) 1903</t>
  </si>
  <si>
    <t>n=3,4</t>
    <phoneticPr fontId="1"/>
  </si>
  <si>
    <t>Cont1/31</t>
    <phoneticPr fontId="1"/>
  </si>
  <si>
    <t>DBA2J (Gpnmb mutant) 1902</t>
  </si>
  <si>
    <t>DBA2J (Gpnmb mutant) 1901</t>
  </si>
  <si>
    <t>Relative activity</t>
    <phoneticPr fontId="1"/>
  </si>
  <si>
    <t>vac</t>
  </si>
  <si>
    <t>SA-beta-gal staining</t>
    <phoneticPr fontId="1"/>
  </si>
  <si>
    <t>181011GP vac 5</t>
    <phoneticPr fontId="1"/>
  </si>
  <si>
    <t>181011GP vac 4</t>
    <phoneticPr fontId="1"/>
  </si>
  <si>
    <t>181011GP vac 3</t>
    <phoneticPr fontId="1"/>
  </si>
  <si>
    <t>181011GP vac 2</t>
    <phoneticPr fontId="1"/>
  </si>
  <si>
    <t>181011GP vac 1</t>
    <phoneticPr fontId="1"/>
  </si>
  <si>
    <t>181011cont vac 5</t>
    <phoneticPr fontId="1"/>
  </si>
  <si>
    <t>181011cont vac 4</t>
    <phoneticPr fontId="1"/>
  </si>
  <si>
    <t>n=5,5</t>
    <phoneticPr fontId="1"/>
  </si>
  <si>
    <t>181011cont vac 3</t>
    <phoneticPr fontId="1"/>
  </si>
  <si>
    <t>Gpnmb vac</t>
    <phoneticPr fontId="1"/>
  </si>
  <si>
    <t>181011cont vac 2</t>
    <phoneticPr fontId="1"/>
  </si>
  <si>
    <t>181011cont vac 1</t>
    <phoneticPr fontId="1"/>
  </si>
  <si>
    <t>SA-beta-gal</t>
    <phoneticPr fontId="1"/>
  </si>
  <si>
    <t>SPiDER</t>
  </si>
  <si>
    <t xml:space="preserve"> Gpvac12</t>
  </si>
  <si>
    <t xml:space="preserve"> Gpvac10</t>
  </si>
  <si>
    <t xml:space="preserve"> Gpvac9</t>
  </si>
  <si>
    <t xml:space="preserve"> Gpvac8</t>
  </si>
  <si>
    <t>equal variance not assumed</t>
    <phoneticPr fontId="1"/>
  </si>
  <si>
    <t xml:space="preserve"> Gpvac5</t>
  </si>
  <si>
    <t xml:space="preserve"> contvac22</t>
  </si>
  <si>
    <t xml:space="preserve"> contvac20</t>
  </si>
  <si>
    <t>n=3,5</t>
    <phoneticPr fontId="1"/>
  </si>
  <si>
    <t xml:space="preserve"> contvac19 SVF</t>
  </si>
  <si>
    <t>cell number(%SVF)</t>
    <phoneticPr fontId="1"/>
  </si>
  <si>
    <t>total Spider betaGal+</t>
    <phoneticPr fontId="1"/>
  </si>
  <si>
    <t>p=0.049</t>
    <phoneticPr fontId="1"/>
  </si>
  <si>
    <t>n=5,6</t>
    <phoneticPr fontId="1"/>
  </si>
  <si>
    <t>exclude outlier</t>
    <phoneticPr fontId="1"/>
  </si>
  <si>
    <t>IVIS p19 Arf-DTR-Luc mice vac Radience(total counts)</t>
    <phoneticPr fontId="1"/>
  </si>
  <si>
    <t>p16</t>
  </si>
  <si>
    <t>GP vac 5</t>
    <phoneticPr fontId="1"/>
  </si>
  <si>
    <t>GP vac 4</t>
    <phoneticPr fontId="1"/>
  </si>
  <si>
    <t>GP vac 3</t>
    <phoneticPr fontId="1"/>
  </si>
  <si>
    <t>GP vac 2</t>
    <phoneticPr fontId="1"/>
  </si>
  <si>
    <t>GP vac 1</t>
    <phoneticPr fontId="1"/>
  </si>
  <si>
    <t>Cont vac 8</t>
    <phoneticPr fontId="1"/>
  </si>
  <si>
    <t>Cont vac 7</t>
    <phoneticPr fontId="1"/>
  </si>
  <si>
    <t>Cont vac 6</t>
    <phoneticPr fontId="1"/>
  </si>
  <si>
    <t>Cont vac 5</t>
    <phoneticPr fontId="1"/>
  </si>
  <si>
    <t>Cont vac 4</t>
    <phoneticPr fontId="1"/>
  </si>
  <si>
    <t>Cont vac 3</t>
    <phoneticPr fontId="1"/>
  </si>
  <si>
    <t>Cont vac 2</t>
    <phoneticPr fontId="1"/>
  </si>
  <si>
    <t>Cont vac 1</t>
    <phoneticPr fontId="1"/>
  </si>
  <si>
    <t>p21</t>
  </si>
  <si>
    <t>Gpnmb</t>
  </si>
  <si>
    <t>equal variance</t>
  </si>
  <si>
    <t>Levene</t>
  </si>
  <si>
    <t>Gpnmb</t>
    <phoneticPr fontId="1"/>
  </si>
  <si>
    <t>n=8,5</t>
    <phoneticPr fontId="1"/>
  </si>
  <si>
    <t>Gene number</t>
    <phoneticPr fontId="1"/>
  </si>
  <si>
    <t>Gene</t>
    <phoneticPr fontId="1"/>
  </si>
  <si>
    <t>Relative expression</t>
    <phoneticPr fontId="1"/>
  </si>
  <si>
    <t>gWAT qPCR</t>
    <phoneticPr fontId="1"/>
  </si>
  <si>
    <t>WT HF adj+pep1</t>
  </si>
  <si>
    <t>WT HF adj</t>
  </si>
  <si>
    <t>HFD s2 Adj+pep1</t>
    <phoneticPr fontId="1"/>
  </si>
  <si>
    <t>HFD s2 Adj1</t>
    <phoneticPr fontId="1"/>
  </si>
  <si>
    <t>p=0.000</t>
    <phoneticPr fontId="1"/>
  </si>
  <si>
    <t>repeated measures</t>
    <phoneticPr fontId="1"/>
  </si>
  <si>
    <t>death n=1,1</t>
    <phoneticPr fontId="1"/>
  </si>
  <si>
    <t>ITT n=9,10</t>
    <phoneticPr fontId="1"/>
  </si>
  <si>
    <t>p=0.004</t>
    <phoneticPr fontId="1"/>
  </si>
  <si>
    <t>GTT n=10,11</t>
    <phoneticPr fontId="1"/>
  </si>
  <si>
    <t>ITT</t>
    <phoneticPr fontId="1"/>
  </si>
  <si>
    <t>GTT</t>
    <phoneticPr fontId="1"/>
  </si>
  <si>
    <t>Time</t>
    <phoneticPr fontId="1"/>
  </si>
  <si>
    <t>DBA2J (Gpnmb mutant) 1840</t>
    <phoneticPr fontId="1"/>
  </si>
  <si>
    <t>DBA2J (Gpnmb mutant) 1837</t>
    <phoneticPr fontId="1"/>
  </si>
  <si>
    <t>DBA2J (Gpnmb mutant) 1839</t>
    <phoneticPr fontId="1"/>
  </si>
  <si>
    <t>DBA2J (Gpnmb mutant) 1838</t>
    <phoneticPr fontId="1"/>
  </si>
  <si>
    <t>GTT n=5,6</t>
    <phoneticPr fontId="1"/>
  </si>
  <si>
    <t>p=0.257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</si>
</sst>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_ "/>
  </numFmts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Times New Roman"/>
      <family val="1"/>
    </font>
    <font>
      <sz val="9"/>
      <name val="ＭＳ Ｐゴシック"/>
      <family val="2"/>
      <charset val="128"/>
    </font>
    <font>
      <sz val="12"/>
      <name val="ＭＳ Ｐゴシック"/>
      <family val="2"/>
      <charset val="128"/>
    </font>
    <font>
      <sz val="12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2"/>
      <color theme="1"/>
      <name val="游ゴシック Light"/>
      <family val="3"/>
      <charset val="128"/>
      <scheme val="major"/>
    </font>
    <font>
      <sz val="12"/>
      <color rgb="FF000000"/>
      <name val="游ゴシック Light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>
      <alignment vertical="center"/>
    </xf>
    <xf numFmtId="0" fontId="0" fillId="3" borderId="0" xfId="0" applyFill="1" applyAlignment="1"/>
    <xf numFmtId="0" fontId="0" fillId="3" borderId="0" xfId="0" applyFill="1">
      <alignment vertical="center"/>
    </xf>
    <xf numFmtId="0" fontId="5" fillId="0" borderId="1" xfId="1" applyFont="1" applyBorder="1"/>
    <xf numFmtId="56" fontId="5" fillId="0" borderId="1" xfId="1" applyNumberFormat="1" applyFont="1" applyBorder="1"/>
    <xf numFmtId="0" fontId="0" fillId="2" borderId="1" xfId="0" applyFill="1" applyBorder="1">
      <alignment vertical="center"/>
    </xf>
    <xf numFmtId="0" fontId="7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0" fillId="4" borderId="1" xfId="0" applyFill="1" applyBorder="1">
      <alignment vertical="center"/>
    </xf>
    <xf numFmtId="11" fontId="0" fillId="0" borderId="1" xfId="0" applyNumberFormat="1" applyBorder="1">
      <alignment vertical="center"/>
    </xf>
    <xf numFmtId="0" fontId="7" fillId="4" borderId="1" xfId="0" applyFont="1" applyFill="1" applyBorder="1">
      <alignment vertical="center"/>
    </xf>
    <xf numFmtId="11" fontId="0" fillId="0" borderId="0" xfId="0" applyNumberFormat="1">
      <alignment vertical="center"/>
    </xf>
    <xf numFmtId="176" fontId="3" fillId="0" borderId="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2" applyFont="1" applyFill="1" applyBorder="1">
      <alignment vertical="center"/>
    </xf>
    <xf numFmtId="0" fontId="8" fillId="0" borderId="0" xfId="0" applyFont="1">
      <alignment vertical="center"/>
    </xf>
    <xf numFmtId="0" fontId="3" fillId="4" borderId="1" xfId="0" applyFont="1" applyFill="1" applyBorder="1">
      <alignment vertical="center"/>
    </xf>
    <xf numFmtId="0" fontId="3" fillId="4" borderId="1" xfId="2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2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4" borderId="1" xfId="0" applyFont="1" applyFill="1" applyBorder="1" applyAlignment="1"/>
    <xf numFmtId="0" fontId="9" fillId="4" borderId="1" xfId="0" applyFont="1" applyFill="1" applyBorder="1" applyAlignment="1"/>
    <xf numFmtId="0" fontId="3" fillId="2" borderId="1" xfId="0" applyFont="1" applyFill="1" applyBorder="1" applyAlignment="1"/>
    <xf numFmtId="0" fontId="9" fillId="2" borderId="1" xfId="0" applyFont="1" applyFill="1" applyBorder="1" applyAlignment="1"/>
    <xf numFmtId="0" fontId="9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3" borderId="1" xfId="0" applyFill="1" applyBorder="1">
      <alignment vertical="center"/>
    </xf>
    <xf numFmtId="0" fontId="10" fillId="0" borderId="0" xfId="0" applyFont="1" applyAlignment="1"/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77" fontId="3" fillId="2" borderId="1" xfId="0" applyNumberFormat="1" applyFont="1" applyFill="1" applyBorder="1" applyAlignment="1">
      <alignment horizontal="right"/>
    </xf>
    <xf numFmtId="177" fontId="3" fillId="4" borderId="1" xfId="0" applyNumberFormat="1" applyFont="1" applyFill="1" applyBorder="1" applyAlignment="1">
      <alignment horizontal="right"/>
    </xf>
    <xf numFmtId="0" fontId="3" fillId="2" borderId="0" xfId="0" applyFont="1" applyFill="1" applyAlignment="1"/>
    <xf numFmtId="0" fontId="3" fillId="4" borderId="0" xfId="0" applyFont="1" applyFill="1" applyAlignment="1"/>
    <xf numFmtId="0" fontId="3" fillId="0" borderId="1" xfId="0" applyFont="1" applyBorder="1" applyAlignment="1">
      <alignment horizontal="center"/>
    </xf>
    <xf numFmtId="0" fontId="8" fillId="0" borderId="0" xfId="0" applyFont="1" applyAlignment="1"/>
  </cellXfs>
  <cellStyles count="3">
    <cellStyle name="標準" xfId="0" builtinId="0"/>
    <cellStyle name="標準 4 2" xfId="2" xr:uid="{15166A77-569B-1C46-8A94-F25DB0437436}"/>
    <cellStyle name="標準 6" xfId="1" xr:uid="{A93F9141-B7E9-6E48-960F-FDB2617F5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E6CA-6C5C-9049-A78E-DC1BE7F4997B}">
  <dimension ref="A1:R13"/>
  <sheetViews>
    <sheetView workbookViewId="0">
      <selection activeCell="G7" sqref="G7"/>
    </sheetView>
  </sheetViews>
  <sheetFormatPr baseColWidth="10" defaultColWidth="10.5703125" defaultRowHeight="20"/>
  <cols>
    <col min="1" max="1" width="22" customWidth="1"/>
  </cols>
  <sheetData>
    <row r="1" spans="1:18">
      <c r="A1" t="s">
        <v>39</v>
      </c>
    </row>
    <row r="2" spans="1:18">
      <c r="A2" s="14" t="s">
        <v>38</v>
      </c>
      <c r="B2" s="1" t="s">
        <v>20</v>
      </c>
      <c r="C2" s="1" t="s">
        <v>37</v>
      </c>
      <c r="D2" s="13" t="s">
        <v>36</v>
      </c>
    </row>
    <row r="3" spans="1:18">
      <c r="A3" s="11" t="s">
        <v>35</v>
      </c>
      <c r="B3" s="12" t="s">
        <v>25</v>
      </c>
      <c r="C3" s="12">
        <v>1</v>
      </c>
      <c r="D3" s="11">
        <v>50590000</v>
      </c>
      <c r="F3" t="s">
        <v>34</v>
      </c>
      <c r="H3" s="8" t="s">
        <v>23</v>
      </c>
      <c r="I3" s="7"/>
      <c r="J3" s="6"/>
      <c r="K3" s="6"/>
      <c r="L3" s="6"/>
      <c r="M3" s="6"/>
    </row>
    <row r="4" spans="1:18">
      <c r="A4" s="11" t="s">
        <v>33</v>
      </c>
      <c r="B4" s="12" t="s">
        <v>25</v>
      </c>
      <c r="C4" s="12">
        <v>1</v>
      </c>
      <c r="D4" s="11">
        <v>24460000</v>
      </c>
      <c r="F4" t="s">
        <v>32</v>
      </c>
      <c r="H4" s="4"/>
      <c r="I4" s="5" t="s">
        <v>20</v>
      </c>
      <c r="J4" s="3" t="s">
        <v>19</v>
      </c>
      <c r="K4" s="3" t="s">
        <v>18</v>
      </c>
      <c r="L4" s="3" t="s">
        <v>17</v>
      </c>
      <c r="M4" s="3" t="s">
        <v>16</v>
      </c>
    </row>
    <row r="5" spans="1:18">
      <c r="A5" s="9" t="s">
        <v>31</v>
      </c>
      <c r="B5" s="10" t="s">
        <v>21</v>
      </c>
      <c r="C5" s="10">
        <v>2</v>
      </c>
      <c r="D5" s="9">
        <v>6030000</v>
      </c>
      <c r="F5" t="s">
        <v>30</v>
      </c>
      <c r="H5" s="1" t="s">
        <v>2</v>
      </c>
      <c r="I5" s="1">
        <v>1</v>
      </c>
      <c r="J5" s="1">
        <v>4</v>
      </c>
      <c r="K5" s="1">
        <v>27725000</v>
      </c>
      <c r="L5" s="1">
        <v>15563402.58427</v>
      </c>
      <c r="M5" s="1">
        <v>7781701.29213</v>
      </c>
    </row>
    <row r="6" spans="1:18">
      <c r="A6" s="9" t="s">
        <v>29</v>
      </c>
      <c r="B6" s="10" t="s">
        <v>21</v>
      </c>
      <c r="C6" s="10">
        <v>2</v>
      </c>
      <c r="D6" s="9">
        <v>13560000</v>
      </c>
      <c r="F6" t="s">
        <v>28</v>
      </c>
      <c r="G6" t="s">
        <v>40</v>
      </c>
      <c r="H6" s="1"/>
      <c r="I6" s="1">
        <v>2</v>
      </c>
      <c r="J6" s="1">
        <v>4</v>
      </c>
      <c r="K6" s="1">
        <v>7370750</v>
      </c>
      <c r="L6" s="1">
        <v>4333260.6179799996</v>
      </c>
      <c r="M6" s="1">
        <v>2166630.3089899998</v>
      </c>
    </row>
    <row r="7" spans="1:18">
      <c r="A7" s="11" t="s">
        <v>27</v>
      </c>
      <c r="B7" s="12" t="s">
        <v>25</v>
      </c>
      <c r="C7" s="12">
        <v>1</v>
      </c>
      <c r="D7" s="11">
        <v>17180000</v>
      </c>
    </row>
    <row r="8" spans="1:18">
      <c r="A8" s="11" t="s">
        <v>26</v>
      </c>
      <c r="B8" s="12" t="s">
        <v>25</v>
      </c>
      <c r="C8" s="12">
        <v>1</v>
      </c>
      <c r="D8" s="11">
        <v>18670000</v>
      </c>
      <c r="H8" s="8" t="s">
        <v>15</v>
      </c>
      <c r="I8" s="7"/>
      <c r="J8" s="6"/>
      <c r="K8" s="6"/>
      <c r="L8" s="6"/>
      <c r="M8" s="6"/>
      <c r="N8" s="6"/>
      <c r="O8" s="6"/>
      <c r="P8" s="6"/>
      <c r="Q8" s="6"/>
      <c r="R8" s="6"/>
    </row>
    <row r="9" spans="1:18">
      <c r="A9" s="9" t="s">
        <v>24</v>
      </c>
      <c r="B9" s="10" t="s">
        <v>21</v>
      </c>
      <c r="C9" s="10">
        <v>2</v>
      </c>
      <c r="D9" s="9">
        <v>3451000</v>
      </c>
      <c r="H9" s="4"/>
      <c r="I9" s="5"/>
      <c r="J9" s="3" t="s">
        <v>14</v>
      </c>
      <c r="K9" s="4"/>
      <c r="L9" s="4" t="s">
        <v>13</v>
      </c>
      <c r="M9" s="4"/>
      <c r="N9" s="4"/>
      <c r="O9" s="4"/>
      <c r="P9" s="4"/>
      <c r="Q9" s="4"/>
      <c r="R9" s="4"/>
    </row>
    <row r="10" spans="1:18">
      <c r="A10" s="9" t="s">
        <v>22</v>
      </c>
      <c r="B10" s="10" t="s">
        <v>21</v>
      </c>
      <c r="C10" s="10">
        <v>2</v>
      </c>
      <c r="D10" s="9">
        <v>6442000</v>
      </c>
      <c r="H10" s="4"/>
      <c r="I10" s="5"/>
      <c r="J10" s="4" t="s">
        <v>12</v>
      </c>
      <c r="K10" s="3" t="s">
        <v>11</v>
      </c>
      <c r="L10" s="4" t="s">
        <v>10</v>
      </c>
      <c r="M10" s="3" t="s">
        <v>9</v>
      </c>
      <c r="N10" s="3" t="s">
        <v>8</v>
      </c>
      <c r="O10" s="3" t="s">
        <v>7</v>
      </c>
      <c r="P10" s="3" t="s">
        <v>6</v>
      </c>
      <c r="Q10" s="3" t="s">
        <v>5</v>
      </c>
      <c r="R10" s="4"/>
    </row>
    <row r="11" spans="1:18">
      <c r="H11" s="4"/>
      <c r="I11" s="5"/>
      <c r="J11" s="4"/>
      <c r="K11" s="4"/>
      <c r="L11" s="4"/>
      <c r="M11" s="4"/>
      <c r="N11" s="4"/>
      <c r="O11" s="4"/>
      <c r="P11" s="4"/>
      <c r="Q11" s="3" t="s">
        <v>4</v>
      </c>
      <c r="R11" s="3" t="s">
        <v>3</v>
      </c>
    </row>
    <row r="12" spans="1:18">
      <c r="H12" s="1" t="s">
        <v>2</v>
      </c>
      <c r="I12" s="2" t="s">
        <v>1</v>
      </c>
      <c r="J12" s="1">
        <v>3.76</v>
      </c>
      <c r="K12" s="1">
        <v>0.10100000000000001</v>
      </c>
      <c r="L12" s="1">
        <v>2.52</v>
      </c>
      <c r="M12" s="1">
        <v>6</v>
      </c>
      <c r="N12" s="1">
        <v>4.4999999999999998E-2</v>
      </c>
      <c r="O12" s="1">
        <v>20354250</v>
      </c>
      <c r="P12" s="1">
        <v>8077695.3331899997</v>
      </c>
      <c r="Q12" s="1">
        <v>588841.55928000004</v>
      </c>
      <c r="R12" s="1">
        <v>40119658.440719999</v>
      </c>
    </row>
    <row r="13" spans="1:18">
      <c r="H13" s="1"/>
      <c r="I13" s="2" t="s">
        <v>0</v>
      </c>
      <c r="J13" s="1"/>
      <c r="K13" s="1"/>
      <c r="L13" s="1">
        <v>2.52</v>
      </c>
      <c r="M13" s="1">
        <v>3.4620000000000002</v>
      </c>
      <c r="N13" s="1">
        <v>7.4999999999999997E-2</v>
      </c>
      <c r="O13" s="1">
        <v>20354250</v>
      </c>
      <c r="P13" s="1">
        <v>8077695.3331899997</v>
      </c>
      <c r="Q13" s="1">
        <v>-3515590.7272199998</v>
      </c>
      <c r="R13" s="1">
        <v>44224090.727219999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436F-1A95-2D45-B076-D2A7DD5C1895}">
  <dimension ref="A1:O43"/>
  <sheetViews>
    <sheetView workbookViewId="0">
      <selection activeCell="G17" sqref="G17"/>
    </sheetView>
  </sheetViews>
  <sheetFormatPr baseColWidth="10" defaultColWidth="10.5703125" defaultRowHeight="20"/>
  <cols>
    <col min="1" max="1" width="15.28515625" customWidth="1"/>
    <col min="5" max="5" width="21.5703125" bestFit="1" customWidth="1"/>
  </cols>
  <sheetData>
    <row r="1" spans="1:15">
      <c r="A1" t="s">
        <v>128</v>
      </c>
      <c r="H1" t="s">
        <v>127</v>
      </c>
    </row>
    <row r="2" spans="1:15">
      <c r="A2" s="1" t="s">
        <v>126</v>
      </c>
      <c r="B2" s="1" t="s">
        <v>125</v>
      </c>
      <c r="C2" s="1" t="s">
        <v>124</v>
      </c>
      <c r="H2" s="1"/>
      <c r="I2" s="1"/>
      <c r="J2" s="1"/>
      <c r="K2" s="1"/>
      <c r="L2" s="1"/>
      <c r="M2" s="1"/>
    </row>
    <row r="3" spans="1:15">
      <c r="A3" s="18" t="s">
        <v>123</v>
      </c>
      <c r="B3" s="18">
        <v>1</v>
      </c>
      <c r="C3" s="18">
        <v>1.0156646253389261</v>
      </c>
      <c r="E3" t="s">
        <v>122</v>
      </c>
      <c r="F3" t="s">
        <v>121</v>
      </c>
      <c r="H3" s="1" t="s">
        <v>120</v>
      </c>
      <c r="I3" s="1"/>
      <c r="J3" s="1"/>
      <c r="K3" s="1"/>
      <c r="L3" s="1"/>
      <c r="M3" s="1"/>
    </row>
    <row r="4" spans="1:15">
      <c r="A4" s="18" t="s">
        <v>119</v>
      </c>
      <c r="B4" s="18">
        <v>1</v>
      </c>
      <c r="C4" s="20">
        <v>1.0789609235498545</v>
      </c>
      <c r="D4" s="16" t="s">
        <v>81</v>
      </c>
      <c r="F4" t="s">
        <v>118</v>
      </c>
      <c r="H4" s="1"/>
      <c r="I4" s="5" t="s">
        <v>117</v>
      </c>
      <c r="J4" s="4" t="s">
        <v>116</v>
      </c>
      <c r="K4" s="4" t="s">
        <v>115</v>
      </c>
      <c r="L4" s="4" t="s">
        <v>114</v>
      </c>
      <c r="M4" s="4" t="s">
        <v>92</v>
      </c>
    </row>
    <row r="5" spans="1:15">
      <c r="A5" s="18" t="s">
        <v>113</v>
      </c>
      <c r="B5" s="18">
        <v>1</v>
      </c>
      <c r="C5" s="18">
        <v>1.0268492558278808</v>
      </c>
      <c r="F5" t="s">
        <v>112</v>
      </c>
      <c r="H5" s="1" t="s">
        <v>111</v>
      </c>
      <c r="I5" s="1">
        <v>0.35799999999999998</v>
      </c>
      <c r="J5" s="1">
        <v>3</v>
      </c>
      <c r="K5" s="1">
        <v>0.11899999999999999</v>
      </c>
      <c r="L5" s="1">
        <v>18.367999999999999</v>
      </c>
      <c r="M5" s="1">
        <v>0</v>
      </c>
    </row>
    <row r="6" spans="1:15">
      <c r="A6" s="18" t="s">
        <v>110</v>
      </c>
      <c r="B6" s="18">
        <v>1</v>
      </c>
      <c r="C6" s="18">
        <v>1.0056704169944675</v>
      </c>
      <c r="F6" t="s">
        <v>109</v>
      </c>
      <c r="H6" s="1" t="s">
        <v>108</v>
      </c>
      <c r="I6" s="1">
        <v>0.24</v>
      </c>
      <c r="J6" s="1">
        <v>37</v>
      </c>
      <c r="K6" s="1">
        <v>6.0000000000000001E-3</v>
      </c>
      <c r="L6" s="1"/>
      <c r="M6" s="1"/>
    </row>
    <row r="7" spans="1:15">
      <c r="A7" s="18" t="s">
        <v>107</v>
      </c>
      <c r="B7" s="18">
        <v>1</v>
      </c>
      <c r="C7" s="18">
        <v>0.99648929353876481</v>
      </c>
      <c r="H7" s="1" t="s">
        <v>106</v>
      </c>
      <c r="I7" s="1">
        <v>0.59799999999999998</v>
      </c>
      <c r="J7" s="1">
        <v>40</v>
      </c>
      <c r="K7" s="1"/>
      <c r="L7" s="1"/>
      <c r="M7" s="1"/>
    </row>
    <row r="8" spans="1:15">
      <c r="A8" s="18" t="s">
        <v>105</v>
      </c>
      <c r="B8" s="18">
        <v>1</v>
      </c>
      <c r="C8" s="18">
        <v>1.004868536586859</v>
      </c>
      <c r="E8" t="s">
        <v>104</v>
      </c>
    </row>
    <row r="9" spans="1:15">
      <c r="A9" s="18" t="s">
        <v>103</v>
      </c>
      <c r="B9" s="18">
        <v>1</v>
      </c>
      <c r="C9" s="18">
        <v>0.97785923224167914</v>
      </c>
      <c r="E9" t="s">
        <v>102</v>
      </c>
      <c r="H9" s="6" t="s">
        <v>101</v>
      </c>
      <c r="I9" s="7"/>
      <c r="J9" s="6"/>
      <c r="K9" s="6"/>
      <c r="L9" s="6"/>
      <c r="M9" s="6"/>
      <c r="N9" s="23"/>
      <c r="O9" s="6"/>
    </row>
    <row r="10" spans="1:15">
      <c r="A10" s="18" t="s">
        <v>100</v>
      </c>
      <c r="B10" s="18">
        <v>1</v>
      </c>
      <c r="C10" s="18">
        <v>0.93497244141579139</v>
      </c>
      <c r="E10" t="s">
        <v>99</v>
      </c>
      <c r="H10" s="6" t="s">
        <v>98</v>
      </c>
      <c r="I10" s="7"/>
      <c r="J10" s="6"/>
      <c r="K10" s="6"/>
      <c r="L10" s="6"/>
      <c r="M10" s="6"/>
      <c r="N10" s="23"/>
      <c r="O10" s="6"/>
    </row>
    <row r="11" spans="1:15">
      <c r="A11" s="18" t="s">
        <v>97</v>
      </c>
      <c r="B11" s="18">
        <v>1</v>
      </c>
      <c r="C11" s="18">
        <v>0.97972560998157743</v>
      </c>
      <c r="H11" s="4"/>
      <c r="I11" s="5" t="s">
        <v>96</v>
      </c>
      <c r="J11" s="4" t="s">
        <v>95</v>
      </c>
      <c r="K11" s="4" t="s">
        <v>94</v>
      </c>
      <c r="L11" s="4" t="s">
        <v>93</v>
      </c>
      <c r="M11" s="4" t="s">
        <v>92</v>
      </c>
      <c r="N11" s="22" t="s">
        <v>91</v>
      </c>
      <c r="O11" s="4"/>
    </row>
    <row r="12" spans="1:15">
      <c r="A12" s="18" t="s">
        <v>90</v>
      </c>
      <c r="B12" s="18">
        <v>1</v>
      </c>
      <c r="C12" s="18">
        <v>0.978939664524199</v>
      </c>
      <c r="F12" t="s">
        <v>89</v>
      </c>
      <c r="H12" s="4"/>
      <c r="I12" s="5"/>
      <c r="J12" s="4"/>
      <c r="K12" s="4"/>
      <c r="L12" s="4"/>
      <c r="M12" s="4"/>
      <c r="N12" s="22" t="s">
        <v>88</v>
      </c>
      <c r="O12" s="4" t="s">
        <v>87</v>
      </c>
    </row>
    <row r="13" spans="1:15">
      <c r="A13" s="18" t="s">
        <v>86</v>
      </c>
      <c r="B13" s="18">
        <v>1</v>
      </c>
      <c r="C13" s="18">
        <v>0.96416312433858153</v>
      </c>
      <c r="E13" t="s">
        <v>85</v>
      </c>
      <c r="F13" s="21">
        <f>M13</f>
        <v>3.2999000000000001E-7</v>
      </c>
      <c r="G13" t="s">
        <v>72</v>
      </c>
      <c r="H13" s="1" t="s">
        <v>84</v>
      </c>
      <c r="I13" s="1">
        <v>1</v>
      </c>
      <c r="J13" s="1">
        <v>2</v>
      </c>
      <c r="K13" s="1" t="s">
        <v>83</v>
      </c>
      <c r="L13" s="1">
        <v>3.1040000000000002E-2</v>
      </c>
      <c r="M13" s="19">
        <v>3.2999000000000001E-7</v>
      </c>
      <c r="N13" s="1">
        <v>0.12690000000000001</v>
      </c>
      <c r="O13" s="1">
        <v>0.29389999999999999</v>
      </c>
    </row>
    <row r="14" spans="1:15">
      <c r="A14" s="18" t="s">
        <v>82</v>
      </c>
      <c r="B14" s="18">
        <v>1</v>
      </c>
      <c r="C14" s="20">
        <v>1.0888187256080619</v>
      </c>
      <c r="D14" s="16" t="s">
        <v>81</v>
      </c>
      <c r="E14" t="s">
        <v>80</v>
      </c>
      <c r="F14">
        <f>M14</f>
        <v>1</v>
      </c>
      <c r="H14" s="1"/>
      <c r="I14" s="1"/>
      <c r="J14" s="1">
        <v>3</v>
      </c>
      <c r="K14" s="1">
        <v>-1E-3</v>
      </c>
      <c r="L14" s="1">
        <v>3.9780000000000003E-2</v>
      </c>
      <c r="M14" s="1">
        <v>1</v>
      </c>
      <c r="N14" s="1">
        <v>-0.108</v>
      </c>
      <c r="O14" s="1">
        <v>0.106</v>
      </c>
    </row>
    <row r="15" spans="1:15">
      <c r="A15" s="18" t="s">
        <v>79</v>
      </c>
      <c r="B15" s="18">
        <v>1</v>
      </c>
      <c r="C15" s="18">
        <v>0.94701815005335621</v>
      </c>
      <c r="E15" t="s">
        <v>78</v>
      </c>
      <c r="F15">
        <f>M15</f>
        <v>0.08</v>
      </c>
      <c r="H15" s="1"/>
      <c r="I15" s="1"/>
      <c r="J15" s="1">
        <v>5</v>
      </c>
      <c r="K15" s="1">
        <v>8.9679999999999996E-2</v>
      </c>
      <c r="L15" s="1">
        <v>3.6209999999999999E-2</v>
      </c>
      <c r="M15" s="1">
        <v>0.08</v>
      </c>
      <c r="N15" s="1">
        <v>-7.7000000000000002E-3</v>
      </c>
      <c r="O15" s="1">
        <v>0.18709999999999999</v>
      </c>
    </row>
    <row r="16" spans="1:15">
      <c r="A16" s="15" t="s">
        <v>77</v>
      </c>
      <c r="B16" s="15">
        <v>2</v>
      </c>
      <c r="C16" s="15">
        <v>0.86726368131119336</v>
      </c>
      <c r="E16" t="s">
        <v>76</v>
      </c>
      <c r="F16">
        <f>M17</f>
        <v>2.5000000000000001E-5</v>
      </c>
      <c r="G16" t="s">
        <v>72</v>
      </c>
      <c r="H16" s="1"/>
      <c r="I16" s="1">
        <v>2</v>
      </c>
      <c r="J16" s="1">
        <v>1</v>
      </c>
      <c r="K16" s="1" t="s">
        <v>75</v>
      </c>
      <c r="L16" s="1">
        <v>3.1040000000000002E-2</v>
      </c>
      <c r="M16" s="19">
        <v>3.2999000000000001E-7</v>
      </c>
      <c r="N16" s="1">
        <v>-0.29389999999999999</v>
      </c>
      <c r="O16" s="1">
        <v>-0.12690000000000001</v>
      </c>
    </row>
    <row r="17" spans="1:15">
      <c r="A17" s="15" t="s">
        <v>74</v>
      </c>
      <c r="B17" s="15">
        <v>2</v>
      </c>
      <c r="C17" s="15">
        <v>0.87798019818466</v>
      </c>
      <c r="E17" t="s">
        <v>73</v>
      </c>
      <c r="F17">
        <f>M18</f>
        <v>8.9999999999999993E-3</v>
      </c>
      <c r="G17" t="s">
        <v>72</v>
      </c>
      <c r="H17" s="1"/>
      <c r="I17" s="1"/>
      <c r="J17" s="1">
        <v>3</v>
      </c>
      <c r="K17" s="1" t="s">
        <v>71</v>
      </c>
      <c r="L17" s="1">
        <v>3.9320000000000001E-2</v>
      </c>
      <c r="M17" s="1">
        <v>2.5000000000000001E-5</v>
      </c>
      <c r="N17" s="1">
        <v>-0.31719999999999998</v>
      </c>
      <c r="O17" s="1">
        <v>-0.1056</v>
      </c>
    </row>
    <row r="18" spans="1:15">
      <c r="A18" s="15" t="s">
        <v>70</v>
      </c>
      <c r="B18" s="15">
        <v>2</v>
      </c>
      <c r="C18" s="15">
        <v>0.85993491332311756</v>
      </c>
      <c r="H18" s="1"/>
      <c r="I18" s="1"/>
      <c r="J18" s="1">
        <v>5</v>
      </c>
      <c r="K18" s="1" t="s">
        <v>69</v>
      </c>
      <c r="L18" s="1">
        <v>3.5720000000000002E-2</v>
      </c>
      <c r="M18" s="1">
        <v>8.9999999999999993E-3</v>
      </c>
      <c r="N18" s="1">
        <v>-0.21679999999999999</v>
      </c>
      <c r="O18" s="1">
        <v>-2.46E-2</v>
      </c>
    </row>
    <row r="19" spans="1:15">
      <c r="A19" s="15" t="s">
        <v>68</v>
      </c>
      <c r="B19" s="15">
        <v>2</v>
      </c>
      <c r="C19" s="15">
        <v>0.86228929318107572</v>
      </c>
      <c r="H19" s="1"/>
      <c r="I19" s="1">
        <v>3</v>
      </c>
      <c r="J19" s="1">
        <v>1</v>
      </c>
      <c r="K19" s="1">
        <v>1E-3</v>
      </c>
      <c r="L19" s="1">
        <v>3.9780000000000003E-2</v>
      </c>
      <c r="M19" s="1">
        <v>1</v>
      </c>
      <c r="N19" s="1">
        <v>-0.106</v>
      </c>
      <c r="O19" s="1">
        <v>0.108</v>
      </c>
    </row>
    <row r="20" spans="1:15">
      <c r="A20" s="15" t="s">
        <v>67</v>
      </c>
      <c r="B20" s="15">
        <v>2</v>
      </c>
      <c r="C20" s="15">
        <v>0.87511849690715771</v>
      </c>
      <c r="H20" s="1"/>
      <c r="I20" s="1"/>
      <c r="J20" s="1">
        <v>2</v>
      </c>
      <c r="K20" s="1" t="s">
        <v>66</v>
      </c>
      <c r="L20" s="1">
        <v>3.9320000000000001E-2</v>
      </c>
      <c r="M20" s="1">
        <v>2.5000000000000001E-5</v>
      </c>
      <c r="N20" s="1">
        <v>0.1056</v>
      </c>
      <c r="O20" s="1">
        <v>0.31719999999999998</v>
      </c>
    </row>
    <row r="21" spans="1:15">
      <c r="A21" s="15" t="s">
        <v>65</v>
      </c>
      <c r="B21" s="15">
        <v>2</v>
      </c>
      <c r="C21" s="15">
        <v>0.88388101128600272</v>
      </c>
      <c r="H21" s="1"/>
      <c r="I21" s="1"/>
      <c r="J21" s="1">
        <v>5</v>
      </c>
      <c r="K21" s="1">
        <v>9.0690000000000007E-2</v>
      </c>
      <c r="L21" s="1">
        <v>4.3520000000000003E-2</v>
      </c>
      <c r="M21" s="1">
        <v>0.17699999999999999</v>
      </c>
      <c r="N21" s="1">
        <v>-2.64E-2</v>
      </c>
      <c r="O21" s="1">
        <v>0.20780000000000001</v>
      </c>
    </row>
    <row r="22" spans="1:15">
      <c r="A22" s="15" t="s">
        <v>64</v>
      </c>
      <c r="B22" s="15">
        <v>2</v>
      </c>
      <c r="C22" s="15">
        <v>0.71840945079765872</v>
      </c>
      <c r="H22" s="1"/>
      <c r="I22" s="1">
        <v>5</v>
      </c>
      <c r="J22" s="1">
        <v>1</v>
      </c>
      <c r="K22" s="1">
        <v>-8.9679999999999996E-2</v>
      </c>
      <c r="L22" s="1">
        <v>3.6209999999999999E-2</v>
      </c>
      <c r="M22" s="1">
        <v>0.08</v>
      </c>
      <c r="N22" s="1">
        <v>-0.18709999999999999</v>
      </c>
      <c r="O22" s="1">
        <v>7.7000000000000002E-3</v>
      </c>
    </row>
    <row r="23" spans="1:15">
      <c r="A23" s="15" t="s">
        <v>63</v>
      </c>
      <c r="B23" s="15">
        <v>2</v>
      </c>
      <c r="C23" s="15">
        <v>0.79843549672652558</v>
      </c>
      <c r="H23" s="1"/>
      <c r="I23" s="1"/>
      <c r="J23" s="1">
        <v>2</v>
      </c>
      <c r="K23" s="1" t="s">
        <v>62</v>
      </c>
      <c r="L23" s="1">
        <v>3.5720000000000002E-2</v>
      </c>
      <c r="M23" s="1">
        <v>8.9999999999999993E-3</v>
      </c>
      <c r="N23" s="1">
        <v>2.46E-2</v>
      </c>
      <c r="O23" s="1">
        <v>0.21679999999999999</v>
      </c>
    </row>
    <row r="24" spans="1:15">
      <c r="A24" s="15" t="s">
        <v>61</v>
      </c>
      <c r="B24" s="15">
        <v>2</v>
      </c>
      <c r="C24" s="15">
        <v>0.88163782811038238</v>
      </c>
      <c r="H24" s="1"/>
      <c r="I24" s="1"/>
      <c r="J24" s="1">
        <v>3</v>
      </c>
      <c r="K24" s="1">
        <v>-9.0690000000000007E-2</v>
      </c>
      <c r="L24" s="1">
        <v>4.3520000000000003E-2</v>
      </c>
      <c r="M24" s="1">
        <v>0.17699999999999999</v>
      </c>
      <c r="N24" s="1">
        <v>-0.20780000000000001</v>
      </c>
      <c r="O24" s="1">
        <v>2.64E-2</v>
      </c>
    </row>
    <row r="25" spans="1:15">
      <c r="A25" s="15" t="s">
        <v>60</v>
      </c>
      <c r="B25" s="15">
        <v>2</v>
      </c>
      <c r="C25" s="15">
        <v>0.86359299024148894</v>
      </c>
    </row>
    <row r="26" spans="1:15">
      <c r="A26" s="15" t="s">
        <v>59</v>
      </c>
      <c r="B26" s="15">
        <v>2</v>
      </c>
      <c r="C26" s="15">
        <v>0.76916560537210898</v>
      </c>
    </row>
    <row r="27" spans="1:15">
      <c r="A27" s="15" t="s">
        <v>58</v>
      </c>
      <c r="B27" s="15">
        <v>2</v>
      </c>
      <c r="C27" s="15">
        <v>0.61204518857274892</v>
      </c>
    </row>
    <row r="28" spans="1:15">
      <c r="A28" s="15" t="s">
        <v>57</v>
      </c>
      <c r="B28" s="15">
        <v>2</v>
      </c>
      <c r="C28" s="15">
        <v>0.55346755394671676</v>
      </c>
    </row>
    <row r="29" spans="1:15">
      <c r="A29" s="15" t="s">
        <v>56</v>
      </c>
      <c r="B29" s="15">
        <v>2</v>
      </c>
      <c r="C29" s="15">
        <v>0.63128489225935502</v>
      </c>
    </row>
    <row r="30" spans="1:15">
      <c r="A30" s="18" t="s">
        <v>55</v>
      </c>
      <c r="B30" s="18">
        <v>3</v>
      </c>
      <c r="C30" s="18">
        <v>0.94511269364457273</v>
      </c>
    </row>
    <row r="31" spans="1:15">
      <c r="A31" s="18" t="s">
        <v>54</v>
      </c>
      <c r="B31" s="18">
        <v>3</v>
      </c>
      <c r="C31" s="18">
        <v>0.99637149263353564</v>
      </c>
    </row>
    <row r="32" spans="1:15">
      <c r="A32" s="18" t="s">
        <v>53</v>
      </c>
      <c r="B32" s="18">
        <v>3</v>
      </c>
      <c r="C32" s="18">
        <v>0.89342514602109302</v>
      </c>
    </row>
    <row r="33" spans="1:4">
      <c r="A33" s="18" t="s">
        <v>52</v>
      </c>
      <c r="B33" s="18">
        <v>3</v>
      </c>
      <c r="C33" s="18">
        <v>1.0292764151130258</v>
      </c>
    </row>
    <row r="34" spans="1:4">
      <c r="A34" s="18" t="s">
        <v>51</v>
      </c>
      <c r="B34" s="18">
        <v>3</v>
      </c>
      <c r="C34" s="18">
        <v>1.0294803546581999</v>
      </c>
    </row>
    <row r="35" spans="1:4">
      <c r="A35" s="18" t="s">
        <v>50</v>
      </c>
      <c r="B35" s="18">
        <v>3</v>
      </c>
      <c r="C35" s="18">
        <v>1.1123616511575993</v>
      </c>
    </row>
    <row r="36" spans="1:4">
      <c r="A36" s="15" t="s">
        <v>49</v>
      </c>
      <c r="B36" s="15">
        <v>5</v>
      </c>
      <c r="C36" s="17">
        <v>0.80707223523750127</v>
      </c>
      <c r="D36" s="16" t="s">
        <v>48</v>
      </c>
    </row>
    <row r="37" spans="1:4">
      <c r="A37" s="15" t="s">
        <v>47</v>
      </c>
      <c r="B37" s="15">
        <v>5</v>
      </c>
      <c r="C37" s="15">
        <v>0.90885370271197319</v>
      </c>
    </row>
    <row r="38" spans="1:4">
      <c r="A38" s="15" t="s">
        <v>46</v>
      </c>
      <c r="B38" s="15">
        <v>5</v>
      </c>
      <c r="C38" s="15">
        <v>0.9577320524964521</v>
      </c>
    </row>
    <row r="39" spans="1:4">
      <c r="A39" s="15" t="s">
        <v>45</v>
      </c>
      <c r="B39" s="15">
        <v>5</v>
      </c>
      <c r="C39" s="15">
        <v>0.94539028458260654</v>
      </c>
    </row>
    <row r="40" spans="1:4">
      <c r="A40" s="15" t="s">
        <v>44</v>
      </c>
      <c r="B40" s="15">
        <v>5</v>
      </c>
      <c r="C40" s="15">
        <v>0.90273602134053599</v>
      </c>
    </row>
    <row r="41" spans="1:4">
      <c r="A41" s="15" t="s">
        <v>43</v>
      </c>
      <c r="B41" s="15">
        <v>5</v>
      </c>
      <c r="C41" s="15">
        <v>0.92956471976581478</v>
      </c>
    </row>
    <row r="42" spans="1:4">
      <c r="A42" s="15" t="s">
        <v>42</v>
      </c>
      <c r="B42" s="15">
        <v>5</v>
      </c>
      <c r="C42" s="15">
        <v>0.915582389289193</v>
      </c>
    </row>
    <row r="43" spans="1:4">
      <c r="A43" s="15" t="s">
        <v>41</v>
      </c>
      <c r="B43" s="15">
        <v>5</v>
      </c>
      <c r="C43" s="15">
        <v>0.9156108479640348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9F97-3091-9A45-B3F5-03F4F724FF84}">
  <dimension ref="A1:U41"/>
  <sheetViews>
    <sheetView zoomScaleNormal="100" workbookViewId="0">
      <selection activeCell="A2" sqref="A2"/>
    </sheetView>
  </sheetViews>
  <sheetFormatPr baseColWidth="10" defaultRowHeight="20" customHeight="1"/>
  <cols>
    <col min="1" max="1" width="10.7109375" style="31"/>
    <col min="2" max="2" width="6.5703125" style="7" bestFit="1" customWidth="1"/>
    <col min="3" max="3" width="17.85546875" style="31" customWidth="1"/>
    <col min="4" max="4" width="10.7109375" style="7"/>
    <col min="5" max="5" width="12.85546875" style="7" customWidth="1"/>
    <col min="6" max="7" width="10.7109375" style="6"/>
    <col min="8" max="8" width="26" style="6" bestFit="1" customWidth="1"/>
    <col min="9" max="16384" width="10.7109375" style="6"/>
  </cols>
  <sheetData>
    <row r="1" spans="1:21" ht="20" customHeight="1">
      <c r="A1" s="31" t="s">
        <v>245</v>
      </c>
    </row>
    <row r="2" spans="1:21" ht="20" customHeight="1">
      <c r="A2" s="5" t="s">
        <v>174</v>
      </c>
      <c r="B2" s="5" t="s">
        <v>171</v>
      </c>
      <c r="C2" s="5" t="s">
        <v>244</v>
      </c>
      <c r="D2" s="5" t="s">
        <v>243</v>
      </c>
      <c r="E2" s="5" t="s">
        <v>242</v>
      </c>
    </row>
    <row r="3" spans="1:21" ht="20" customHeight="1">
      <c r="A3" s="34" t="s">
        <v>235</v>
      </c>
      <c r="B3" s="30">
        <v>1</v>
      </c>
      <c r="C3" s="34">
        <v>0.64617641531874581</v>
      </c>
      <c r="D3" s="30" t="s">
        <v>237</v>
      </c>
      <c r="E3" s="30">
        <v>1</v>
      </c>
      <c r="G3" s="6" t="s">
        <v>171</v>
      </c>
      <c r="H3" s="33">
        <v>1</v>
      </c>
      <c r="I3" s="33" t="s">
        <v>156</v>
      </c>
      <c r="K3" s="8" t="s">
        <v>23</v>
      </c>
      <c r="L3" s="7"/>
    </row>
    <row r="4" spans="1:21" ht="20" customHeight="1">
      <c r="A4" s="34" t="s">
        <v>234</v>
      </c>
      <c r="B4" s="30">
        <v>1</v>
      </c>
      <c r="C4" s="34">
        <v>0.50697973989501377</v>
      </c>
      <c r="D4" s="30" t="s">
        <v>237</v>
      </c>
      <c r="E4" s="30">
        <v>1</v>
      </c>
      <c r="H4" s="32">
        <v>2</v>
      </c>
      <c r="I4" s="32" t="s">
        <v>201</v>
      </c>
      <c r="K4" s="4"/>
      <c r="L4" s="5" t="s">
        <v>20</v>
      </c>
      <c r="M4" s="3" t="s">
        <v>19</v>
      </c>
      <c r="N4" s="3" t="s">
        <v>18</v>
      </c>
      <c r="O4" s="3" t="s">
        <v>17</v>
      </c>
      <c r="P4" s="3" t="s">
        <v>16</v>
      </c>
    </row>
    <row r="5" spans="1:21" ht="20" customHeight="1">
      <c r="A5" s="34" t="s">
        <v>233</v>
      </c>
      <c r="B5" s="30">
        <v>1</v>
      </c>
      <c r="C5" s="34">
        <v>1.4845235706290512</v>
      </c>
      <c r="D5" s="30" t="s">
        <v>237</v>
      </c>
      <c r="E5" s="30">
        <v>1</v>
      </c>
      <c r="G5" s="6" t="s">
        <v>241</v>
      </c>
      <c r="K5" s="4" t="s">
        <v>2</v>
      </c>
      <c r="L5" s="4">
        <v>1</v>
      </c>
      <c r="M5" s="4">
        <v>8</v>
      </c>
      <c r="N5" s="4">
        <v>1.1355999999999999</v>
      </c>
      <c r="O5" s="4">
        <v>0.37572</v>
      </c>
      <c r="P5" s="4">
        <v>0.13284000000000001</v>
      </c>
    </row>
    <row r="6" spans="1:21" ht="20" customHeight="1">
      <c r="A6" s="34" t="s">
        <v>232</v>
      </c>
      <c r="B6" s="30">
        <v>1</v>
      </c>
      <c r="C6" s="34">
        <v>1.1328838852957999</v>
      </c>
      <c r="D6" s="30" t="s">
        <v>237</v>
      </c>
      <c r="E6" s="30">
        <v>1</v>
      </c>
      <c r="K6" s="4"/>
      <c r="L6" s="4">
        <v>2</v>
      </c>
      <c r="M6" s="4">
        <v>5</v>
      </c>
      <c r="N6" s="4">
        <v>0.28920000000000001</v>
      </c>
      <c r="O6" s="4">
        <v>0.27222000000000002</v>
      </c>
      <c r="P6" s="4">
        <v>0.12174</v>
      </c>
    </row>
    <row r="7" spans="1:21" ht="20" customHeight="1">
      <c r="A7" s="34" t="s">
        <v>231</v>
      </c>
      <c r="B7" s="30">
        <v>1</v>
      </c>
      <c r="C7" s="34">
        <v>1.4640856959456243</v>
      </c>
      <c r="D7" s="30" t="s">
        <v>237</v>
      </c>
      <c r="E7" s="30">
        <v>1</v>
      </c>
      <c r="G7" s="31" t="s">
        <v>32</v>
      </c>
      <c r="J7" s="31"/>
      <c r="K7" s="4" t="s">
        <v>2</v>
      </c>
      <c r="L7" s="4">
        <v>1</v>
      </c>
      <c r="M7" s="4">
        <v>8</v>
      </c>
      <c r="N7" s="4">
        <v>1.0153000000000001</v>
      </c>
      <c r="O7" s="4">
        <v>0.13153000000000001</v>
      </c>
      <c r="P7" s="4">
        <v>4.65E-2</v>
      </c>
    </row>
    <row r="8" spans="1:21" ht="20" customHeight="1">
      <c r="A8" s="34" t="s">
        <v>230</v>
      </c>
      <c r="B8" s="30">
        <v>1</v>
      </c>
      <c r="C8" s="34">
        <v>1.2397076999389869</v>
      </c>
      <c r="D8" s="30" t="s">
        <v>237</v>
      </c>
      <c r="E8" s="30">
        <v>1</v>
      </c>
      <c r="G8" s="6" t="s">
        <v>240</v>
      </c>
      <c r="H8" s="27" t="s">
        <v>239</v>
      </c>
      <c r="I8" s="6">
        <v>0.65700000000000003</v>
      </c>
      <c r="K8" s="4"/>
      <c r="L8" s="4">
        <v>2</v>
      </c>
      <c r="M8" s="4">
        <v>5</v>
      </c>
      <c r="N8" s="4">
        <v>0.64980000000000004</v>
      </c>
      <c r="O8" s="4">
        <v>0.26323000000000002</v>
      </c>
      <c r="P8" s="4">
        <v>0.11772000000000001</v>
      </c>
    </row>
    <row r="9" spans="1:21" ht="20" customHeight="1">
      <c r="A9" s="34" t="s">
        <v>229</v>
      </c>
      <c r="B9" s="30">
        <v>1</v>
      </c>
      <c r="C9" s="34">
        <v>1.4717167156256159</v>
      </c>
      <c r="D9" s="30" t="s">
        <v>237</v>
      </c>
      <c r="E9" s="30">
        <v>1</v>
      </c>
      <c r="G9" s="31"/>
      <c r="H9" s="27" t="s">
        <v>149</v>
      </c>
      <c r="I9" s="6">
        <v>1E-3</v>
      </c>
      <c r="J9" s="6" t="s">
        <v>72</v>
      </c>
      <c r="K9" s="4" t="s">
        <v>2</v>
      </c>
      <c r="L9" s="4">
        <v>1</v>
      </c>
      <c r="M9" s="4">
        <v>8</v>
      </c>
      <c r="N9" s="4">
        <v>1.0412999999999999</v>
      </c>
      <c r="O9" s="4">
        <v>0.17205999999999999</v>
      </c>
      <c r="P9" s="4">
        <v>6.0830000000000002E-2</v>
      </c>
    </row>
    <row r="10" spans="1:21" ht="20" customHeight="1">
      <c r="A10" s="34" t="s">
        <v>228</v>
      </c>
      <c r="B10" s="30">
        <v>1</v>
      </c>
      <c r="C10" s="34">
        <v>1.1387886347566909</v>
      </c>
      <c r="D10" s="30" t="s">
        <v>237</v>
      </c>
      <c r="E10" s="30">
        <v>1</v>
      </c>
      <c r="G10" s="6" t="s">
        <v>155</v>
      </c>
      <c r="H10" s="27" t="s">
        <v>239</v>
      </c>
      <c r="I10" s="6">
        <v>2.1999999999999999E-2</v>
      </c>
      <c r="K10" s="4"/>
      <c r="L10" s="4">
        <v>2</v>
      </c>
      <c r="M10" s="4">
        <v>5</v>
      </c>
      <c r="N10" s="4">
        <v>0.5474</v>
      </c>
      <c r="O10" s="4">
        <v>0.36523</v>
      </c>
      <c r="P10" s="4">
        <v>0.16334000000000001</v>
      </c>
    </row>
    <row r="11" spans="1:21" ht="20" customHeight="1">
      <c r="A11" s="36" t="s">
        <v>227</v>
      </c>
      <c r="B11" s="25">
        <v>2</v>
      </c>
      <c r="C11" s="36">
        <v>0.5069797398950151</v>
      </c>
      <c r="D11" s="25" t="s">
        <v>237</v>
      </c>
      <c r="E11" s="25">
        <v>1</v>
      </c>
      <c r="G11" s="31"/>
      <c r="H11" s="27" t="s">
        <v>210</v>
      </c>
      <c r="I11" s="6">
        <v>3.2000000000000001E-2</v>
      </c>
      <c r="J11" s="6" t="s">
        <v>40</v>
      </c>
      <c r="K11" s="8"/>
    </row>
    <row r="12" spans="1:21" ht="20" customHeight="1">
      <c r="A12" s="36" t="s">
        <v>226</v>
      </c>
      <c r="B12" s="25">
        <v>2</v>
      </c>
      <c r="C12" s="36">
        <v>9.6722812096399421E-2</v>
      </c>
      <c r="D12" s="25" t="s">
        <v>237</v>
      </c>
      <c r="E12" s="25">
        <v>1</v>
      </c>
      <c r="G12" s="6" t="s">
        <v>142</v>
      </c>
      <c r="H12" s="27" t="s">
        <v>239</v>
      </c>
      <c r="I12" s="6">
        <v>6.5000000000000002E-2</v>
      </c>
      <c r="M12" s="8"/>
      <c r="N12" s="8"/>
      <c r="O12" s="8"/>
      <c r="P12" s="8"/>
    </row>
    <row r="13" spans="1:21" ht="20" customHeight="1">
      <c r="A13" s="36" t="s">
        <v>225</v>
      </c>
      <c r="B13" s="25">
        <v>2</v>
      </c>
      <c r="C13" s="36">
        <v>0.15821957424628522</v>
      </c>
      <c r="D13" s="25" t="s">
        <v>237</v>
      </c>
      <c r="E13" s="25">
        <v>1</v>
      </c>
      <c r="G13" s="31"/>
      <c r="H13" s="27" t="s">
        <v>238</v>
      </c>
      <c r="I13" s="6">
        <v>7.0000000000000001E-3</v>
      </c>
      <c r="J13" s="6" t="s">
        <v>72</v>
      </c>
    </row>
    <row r="14" spans="1:21" ht="20" customHeight="1">
      <c r="A14" s="36" t="s">
        <v>224</v>
      </c>
      <c r="B14" s="25">
        <v>2</v>
      </c>
      <c r="C14" s="36">
        <v>0.64954437728688652</v>
      </c>
      <c r="D14" s="25" t="s">
        <v>237</v>
      </c>
      <c r="E14" s="25">
        <v>1</v>
      </c>
      <c r="K14" s="8" t="s">
        <v>15</v>
      </c>
      <c r="L14" s="7"/>
    </row>
    <row r="15" spans="1:21" ht="20" customHeight="1">
      <c r="A15" s="36" t="s">
        <v>223</v>
      </c>
      <c r="B15" s="25">
        <v>2</v>
      </c>
      <c r="C15" s="36">
        <v>3.4374916039944199E-2</v>
      </c>
      <c r="D15" s="25" t="s">
        <v>237</v>
      </c>
      <c r="E15" s="25">
        <v>1</v>
      </c>
      <c r="K15" s="4"/>
      <c r="L15" s="5"/>
      <c r="M15" s="3" t="s">
        <v>14</v>
      </c>
      <c r="N15" s="4"/>
      <c r="O15" s="4" t="s">
        <v>13</v>
      </c>
      <c r="P15" s="4"/>
      <c r="Q15" s="4"/>
      <c r="R15" s="4"/>
      <c r="S15" s="4"/>
      <c r="T15" s="4"/>
      <c r="U15" s="4"/>
    </row>
    <row r="16" spans="1:21" ht="20" customHeight="1">
      <c r="A16" s="34" t="s">
        <v>235</v>
      </c>
      <c r="B16" s="30">
        <v>1</v>
      </c>
      <c r="C16" s="34">
        <v>1.2085970563467681</v>
      </c>
      <c r="D16" s="30" t="s">
        <v>236</v>
      </c>
      <c r="E16" s="30">
        <v>2</v>
      </c>
      <c r="K16" s="4"/>
      <c r="L16" s="5"/>
      <c r="M16" s="4" t="s">
        <v>12</v>
      </c>
      <c r="N16" s="3" t="s">
        <v>11</v>
      </c>
      <c r="O16" s="4" t="s">
        <v>10</v>
      </c>
      <c r="P16" s="3" t="s">
        <v>9</v>
      </c>
      <c r="Q16" s="3" t="s">
        <v>8</v>
      </c>
      <c r="R16" s="3" t="s">
        <v>7</v>
      </c>
      <c r="S16" s="3" t="s">
        <v>6</v>
      </c>
      <c r="T16" s="3" t="s">
        <v>5</v>
      </c>
      <c r="U16" s="4"/>
    </row>
    <row r="17" spans="1:21" ht="20" customHeight="1">
      <c r="A17" s="34" t="s">
        <v>234</v>
      </c>
      <c r="B17" s="30">
        <v>1</v>
      </c>
      <c r="C17" s="34">
        <v>1.016304932168189</v>
      </c>
      <c r="D17" s="30" t="s">
        <v>236</v>
      </c>
      <c r="E17" s="30">
        <v>2</v>
      </c>
      <c r="K17" s="4"/>
      <c r="L17" s="5"/>
      <c r="M17" s="4"/>
      <c r="N17" s="4"/>
      <c r="O17" s="4"/>
      <c r="P17" s="4"/>
      <c r="Q17" s="4"/>
      <c r="R17" s="4"/>
      <c r="S17" s="4"/>
      <c r="T17" s="3" t="s">
        <v>4</v>
      </c>
      <c r="U17" s="3" t="s">
        <v>3</v>
      </c>
    </row>
    <row r="18" spans="1:21" ht="20" customHeight="1">
      <c r="A18" s="34" t="s">
        <v>233</v>
      </c>
      <c r="B18" s="30">
        <v>1</v>
      </c>
      <c r="C18" s="34">
        <v>0.96148305248265442</v>
      </c>
      <c r="D18" s="30" t="s">
        <v>236</v>
      </c>
      <c r="E18" s="30">
        <v>2</v>
      </c>
      <c r="K18" s="4" t="s">
        <v>2</v>
      </c>
      <c r="L18" s="2" t="s">
        <v>1</v>
      </c>
      <c r="M18" s="4">
        <v>0.20799999999999999</v>
      </c>
      <c r="N18" s="4">
        <v>0.65700000000000003</v>
      </c>
      <c r="O18" s="4">
        <v>4.3449999999999998</v>
      </c>
      <c r="P18" s="4">
        <v>11</v>
      </c>
      <c r="Q18" s="4">
        <v>1E-3</v>
      </c>
      <c r="R18" s="4">
        <v>0.84643999999999997</v>
      </c>
      <c r="S18" s="4">
        <v>0.19481999999999999</v>
      </c>
      <c r="T18" s="4">
        <v>0.41765000000000002</v>
      </c>
      <c r="U18" s="4">
        <v>1.2752300000000001</v>
      </c>
    </row>
    <row r="19" spans="1:21" ht="20" customHeight="1">
      <c r="A19" s="34" t="s">
        <v>232</v>
      </c>
      <c r="B19" s="30">
        <v>1</v>
      </c>
      <c r="C19" s="34">
        <v>0.95484160391041673</v>
      </c>
      <c r="D19" s="30" t="s">
        <v>236</v>
      </c>
      <c r="E19" s="30">
        <v>2</v>
      </c>
      <c r="K19" s="4"/>
      <c r="L19" s="2" t="s">
        <v>0</v>
      </c>
      <c r="M19" s="4"/>
      <c r="N19" s="4"/>
      <c r="O19" s="4">
        <v>4.6980000000000004</v>
      </c>
      <c r="P19" s="4">
        <v>10.605</v>
      </c>
      <c r="Q19" s="4">
        <v>1E-3</v>
      </c>
      <c r="R19" s="4">
        <v>0.84643999999999997</v>
      </c>
      <c r="S19" s="4">
        <v>0.18018999999999999</v>
      </c>
      <c r="T19" s="4">
        <v>0.44803999999999999</v>
      </c>
      <c r="U19" s="4">
        <v>1.2448399999999999</v>
      </c>
    </row>
    <row r="20" spans="1:21" ht="20" customHeight="1">
      <c r="A20" s="34" t="s">
        <v>231</v>
      </c>
      <c r="B20" s="30">
        <v>1</v>
      </c>
      <c r="C20" s="34">
        <v>0.97490485572223884</v>
      </c>
      <c r="D20" s="30" t="s">
        <v>236</v>
      </c>
      <c r="E20" s="30">
        <v>2</v>
      </c>
      <c r="K20" s="4" t="s">
        <v>2</v>
      </c>
      <c r="L20" s="2" t="s">
        <v>1</v>
      </c>
      <c r="M20" s="4">
        <v>7.149</v>
      </c>
      <c r="N20" s="4">
        <v>2.1999999999999999E-2</v>
      </c>
      <c r="O20" s="4">
        <v>3.37</v>
      </c>
      <c r="P20" s="4">
        <v>11</v>
      </c>
      <c r="Q20" s="4">
        <v>6.0000000000000001E-3</v>
      </c>
      <c r="R20" s="4">
        <v>0.36554999999999999</v>
      </c>
      <c r="S20" s="4">
        <v>0.10847</v>
      </c>
      <c r="T20" s="4">
        <v>0.1268</v>
      </c>
      <c r="U20" s="4">
        <v>0.60429999999999995</v>
      </c>
    </row>
    <row r="21" spans="1:21" ht="20" customHeight="1">
      <c r="A21" s="34" t="s">
        <v>230</v>
      </c>
      <c r="B21" s="30">
        <v>1</v>
      </c>
      <c r="C21" s="34">
        <v>0.90961839399828137</v>
      </c>
      <c r="D21" s="30" t="s">
        <v>236</v>
      </c>
      <c r="E21" s="30">
        <v>2</v>
      </c>
      <c r="K21" s="4"/>
      <c r="L21" s="2" t="s">
        <v>0</v>
      </c>
      <c r="M21" s="4"/>
      <c r="N21" s="4"/>
      <c r="O21" s="4">
        <v>2.8879999999999999</v>
      </c>
      <c r="P21" s="4">
        <v>5.2729999999999997</v>
      </c>
      <c r="Q21" s="4">
        <v>3.2000000000000001E-2</v>
      </c>
      <c r="R21" s="4">
        <v>0.36554999999999999</v>
      </c>
      <c r="S21" s="4">
        <v>0.12656999999999999</v>
      </c>
      <c r="T21" s="4">
        <v>4.5190000000000001E-2</v>
      </c>
      <c r="U21" s="4">
        <v>0.68591999999999997</v>
      </c>
    </row>
    <row r="22" spans="1:21" ht="20" customHeight="1">
      <c r="A22" s="34" t="s">
        <v>229</v>
      </c>
      <c r="B22" s="30">
        <v>1</v>
      </c>
      <c r="C22" s="34">
        <v>0.87206042028090336</v>
      </c>
      <c r="D22" s="30" t="s">
        <v>236</v>
      </c>
      <c r="E22" s="30">
        <v>2</v>
      </c>
      <c r="K22" s="4" t="s">
        <v>2</v>
      </c>
      <c r="L22" s="2" t="s">
        <v>1</v>
      </c>
      <c r="M22" s="4">
        <v>4.2039999999999997</v>
      </c>
      <c r="N22" s="4">
        <v>6.5000000000000002E-2</v>
      </c>
      <c r="O22" s="4">
        <v>3.3380000000000001</v>
      </c>
      <c r="P22" s="4">
        <v>11</v>
      </c>
      <c r="Q22" s="4">
        <v>7.0000000000000001E-3</v>
      </c>
      <c r="R22" s="4">
        <v>0.49389</v>
      </c>
      <c r="S22" s="4">
        <v>0.14795</v>
      </c>
      <c r="T22" s="4">
        <v>0.16825999999999999</v>
      </c>
      <c r="U22" s="4">
        <v>0.81952000000000003</v>
      </c>
    </row>
    <row r="23" spans="1:21" ht="20" customHeight="1">
      <c r="A23" s="34" t="s">
        <v>228</v>
      </c>
      <c r="B23" s="30">
        <v>1</v>
      </c>
      <c r="C23" s="34">
        <v>1.2247607885974376</v>
      </c>
      <c r="D23" s="30" t="s">
        <v>236</v>
      </c>
      <c r="E23" s="30">
        <v>2</v>
      </c>
      <c r="K23" s="4"/>
      <c r="L23" s="2" t="s">
        <v>0</v>
      </c>
      <c r="M23" s="4"/>
      <c r="N23" s="4"/>
      <c r="O23" s="4">
        <v>2.8340000000000001</v>
      </c>
      <c r="P23" s="4">
        <v>5.13</v>
      </c>
      <c r="Q23" s="4">
        <v>3.5000000000000003E-2</v>
      </c>
      <c r="R23" s="4">
        <v>0.49389</v>
      </c>
      <c r="S23" s="4">
        <v>0.17430000000000001</v>
      </c>
      <c r="T23" s="4">
        <v>4.9239999999999999E-2</v>
      </c>
      <c r="U23" s="4">
        <v>0.93854000000000004</v>
      </c>
    </row>
    <row r="24" spans="1:21" ht="20" customHeight="1">
      <c r="A24" s="36" t="s">
        <v>227</v>
      </c>
      <c r="B24" s="25">
        <v>2</v>
      </c>
      <c r="C24" s="36">
        <v>0.9482460311744989</v>
      </c>
      <c r="D24" s="25" t="s">
        <v>236</v>
      </c>
      <c r="E24" s="25">
        <v>2</v>
      </c>
    </row>
    <row r="25" spans="1:21" ht="20" customHeight="1">
      <c r="A25" s="36" t="s">
        <v>226</v>
      </c>
      <c r="B25" s="25">
        <v>2</v>
      </c>
      <c r="C25" s="36">
        <v>0.76489484676199571</v>
      </c>
      <c r="D25" s="25" t="s">
        <v>236</v>
      </c>
      <c r="E25" s="25">
        <v>2</v>
      </c>
    </row>
    <row r="26" spans="1:21" ht="20" customHeight="1">
      <c r="A26" s="36" t="s">
        <v>225</v>
      </c>
      <c r="B26" s="25">
        <v>2</v>
      </c>
      <c r="C26" s="36">
        <v>0.79186880527972003</v>
      </c>
      <c r="D26" s="25" t="s">
        <v>236</v>
      </c>
      <c r="E26" s="25">
        <v>2</v>
      </c>
    </row>
    <row r="27" spans="1:21" ht="20" customHeight="1">
      <c r="A27" s="36" t="s">
        <v>224</v>
      </c>
      <c r="B27" s="25">
        <v>2</v>
      </c>
      <c r="C27" s="36">
        <v>0.38222657687575268</v>
      </c>
      <c r="D27" s="25" t="s">
        <v>236</v>
      </c>
      <c r="E27" s="25">
        <v>2</v>
      </c>
    </row>
    <row r="28" spans="1:21" ht="20" customHeight="1">
      <c r="A28" s="36" t="s">
        <v>223</v>
      </c>
      <c r="B28" s="25">
        <v>2</v>
      </c>
      <c r="C28" s="36">
        <v>0.36160837583505423</v>
      </c>
      <c r="D28" s="25" t="s">
        <v>236</v>
      </c>
      <c r="E28" s="25">
        <v>2</v>
      </c>
    </row>
    <row r="29" spans="1:21" ht="20" customHeight="1">
      <c r="A29" s="34" t="s">
        <v>235</v>
      </c>
      <c r="B29" s="30">
        <v>1</v>
      </c>
      <c r="C29" s="34">
        <v>1.3613141164994735</v>
      </c>
      <c r="D29" s="30" t="s">
        <v>222</v>
      </c>
      <c r="E29" s="30">
        <v>3</v>
      </c>
    </row>
    <row r="30" spans="1:21" ht="20" customHeight="1">
      <c r="A30" s="34" t="s">
        <v>234</v>
      </c>
      <c r="B30" s="30">
        <v>1</v>
      </c>
      <c r="C30" s="34">
        <v>1.0754943904573759</v>
      </c>
      <c r="D30" s="30" t="s">
        <v>222</v>
      </c>
      <c r="E30" s="30">
        <v>3</v>
      </c>
    </row>
    <row r="31" spans="1:21" ht="20" customHeight="1">
      <c r="A31" s="34" t="s">
        <v>233</v>
      </c>
      <c r="B31" s="30">
        <v>1</v>
      </c>
      <c r="C31" s="34">
        <v>1.0104514464867667</v>
      </c>
      <c r="D31" s="30" t="s">
        <v>222</v>
      </c>
      <c r="E31" s="30">
        <v>3</v>
      </c>
    </row>
    <row r="32" spans="1:21" ht="20" customHeight="1">
      <c r="A32" s="34" t="s">
        <v>232</v>
      </c>
      <c r="B32" s="30">
        <v>1</v>
      </c>
      <c r="C32" s="34">
        <v>0.89192851942009321</v>
      </c>
      <c r="D32" s="30" t="s">
        <v>222</v>
      </c>
      <c r="E32" s="30">
        <v>3</v>
      </c>
    </row>
    <row r="33" spans="1:5" ht="20" customHeight="1">
      <c r="A33" s="34" t="s">
        <v>231</v>
      </c>
      <c r="B33" s="30">
        <v>1</v>
      </c>
      <c r="C33" s="34">
        <v>0.85559502568260137</v>
      </c>
      <c r="D33" s="30" t="s">
        <v>222</v>
      </c>
      <c r="E33" s="30">
        <v>3</v>
      </c>
    </row>
    <row r="34" spans="1:5" ht="20" customHeight="1">
      <c r="A34" s="34" t="s">
        <v>230</v>
      </c>
      <c r="B34" s="30">
        <v>1</v>
      </c>
      <c r="C34" s="34">
        <v>0.88576751910236018</v>
      </c>
      <c r="D34" s="30" t="s">
        <v>222</v>
      </c>
      <c r="E34" s="30">
        <v>3</v>
      </c>
    </row>
    <row r="35" spans="1:5" ht="20" customHeight="1">
      <c r="A35" s="34" t="s">
        <v>229</v>
      </c>
      <c r="B35" s="30">
        <v>1</v>
      </c>
      <c r="C35" s="34">
        <v>1.1871481605688554</v>
      </c>
      <c r="D35" s="30" t="s">
        <v>222</v>
      </c>
      <c r="E35" s="30">
        <v>3</v>
      </c>
    </row>
    <row r="36" spans="1:5" ht="20" customHeight="1">
      <c r="A36" s="34" t="s">
        <v>228</v>
      </c>
      <c r="B36" s="30">
        <v>1</v>
      </c>
      <c r="C36" s="34">
        <v>1.0625273666151518</v>
      </c>
      <c r="D36" s="30" t="s">
        <v>222</v>
      </c>
      <c r="E36" s="30">
        <v>3</v>
      </c>
    </row>
    <row r="37" spans="1:5" ht="20" customHeight="1">
      <c r="A37" s="36" t="s">
        <v>227</v>
      </c>
      <c r="B37" s="25">
        <v>2</v>
      </c>
      <c r="C37" s="36">
        <v>0.61770931856346445</v>
      </c>
      <c r="D37" s="25" t="s">
        <v>222</v>
      </c>
      <c r="E37" s="25">
        <v>3</v>
      </c>
    </row>
    <row r="38" spans="1:5" ht="20" customHeight="1">
      <c r="A38" s="36" t="s">
        <v>226</v>
      </c>
      <c r="B38" s="25">
        <v>2</v>
      </c>
      <c r="C38" s="36">
        <v>1.0388591032976642</v>
      </c>
      <c r="D38" s="25" t="s">
        <v>222</v>
      </c>
      <c r="E38" s="25">
        <v>3</v>
      </c>
    </row>
    <row r="39" spans="1:5" ht="20" customHeight="1">
      <c r="A39" s="36" t="s">
        <v>225</v>
      </c>
      <c r="B39" s="25">
        <v>2</v>
      </c>
      <c r="C39" s="36">
        <v>0.12806960287910049</v>
      </c>
      <c r="D39" s="25" t="s">
        <v>222</v>
      </c>
      <c r="E39" s="25">
        <v>3</v>
      </c>
    </row>
    <row r="40" spans="1:5" ht="20" customHeight="1">
      <c r="A40" s="36" t="s">
        <v>224</v>
      </c>
      <c r="B40" s="25">
        <v>2</v>
      </c>
      <c r="C40" s="36">
        <v>0.70100663283069309</v>
      </c>
      <c r="D40" s="25" t="s">
        <v>222</v>
      </c>
      <c r="E40" s="25">
        <v>3</v>
      </c>
    </row>
    <row r="41" spans="1:5" ht="20" customHeight="1">
      <c r="A41" s="36" t="s">
        <v>223</v>
      </c>
      <c r="B41" s="25">
        <v>2</v>
      </c>
      <c r="C41" s="36">
        <v>0.25130303501036844</v>
      </c>
      <c r="D41" s="25" t="s">
        <v>222</v>
      </c>
      <c r="E41" s="25">
        <v>3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B750-716C-AE4E-8A5D-6C41E9487976}">
  <dimension ref="A1:S14"/>
  <sheetViews>
    <sheetView workbookViewId="0">
      <selection activeCell="G7" sqref="G7"/>
    </sheetView>
  </sheetViews>
  <sheetFormatPr baseColWidth="10" defaultColWidth="10.5703125" defaultRowHeight="20"/>
  <sheetData>
    <row r="1" spans="1:19">
      <c r="A1" t="s">
        <v>221</v>
      </c>
    </row>
    <row r="2" spans="1:19">
      <c r="A2" s="14" t="s">
        <v>38</v>
      </c>
      <c r="B2" s="1" t="s">
        <v>20</v>
      </c>
      <c r="C2" s="1" t="s">
        <v>37</v>
      </c>
      <c r="D2" s="13" t="s">
        <v>36</v>
      </c>
      <c r="I2" s="8" t="s">
        <v>23</v>
      </c>
      <c r="J2" s="7"/>
      <c r="K2" s="6"/>
      <c r="L2" s="6"/>
      <c r="M2" s="6"/>
      <c r="N2" s="6"/>
    </row>
    <row r="3" spans="1:19">
      <c r="A3" s="45">
        <v>547</v>
      </c>
      <c r="B3" s="18" t="s">
        <v>25</v>
      </c>
      <c r="C3" s="18">
        <v>1</v>
      </c>
      <c r="D3" s="45">
        <v>172300</v>
      </c>
      <c r="E3" s="16" t="s">
        <v>81</v>
      </c>
      <c r="F3" s="46" t="s">
        <v>220</v>
      </c>
      <c r="I3" s="4"/>
      <c r="J3" s="5" t="s">
        <v>20</v>
      </c>
      <c r="K3" s="3" t="s">
        <v>19</v>
      </c>
      <c r="L3" s="3" t="s">
        <v>18</v>
      </c>
      <c r="M3" s="3" t="s">
        <v>17</v>
      </c>
      <c r="N3" s="3" t="s">
        <v>16</v>
      </c>
    </row>
    <row r="4" spans="1:19">
      <c r="A4" s="45">
        <v>550</v>
      </c>
      <c r="B4" s="18" t="s">
        <v>25</v>
      </c>
      <c r="C4" s="18">
        <v>1</v>
      </c>
      <c r="D4" s="45">
        <v>55590</v>
      </c>
      <c r="F4" t="s">
        <v>219</v>
      </c>
      <c r="I4" s="1" t="s">
        <v>2</v>
      </c>
      <c r="J4" s="1">
        <v>1</v>
      </c>
      <c r="K4" s="1">
        <v>5</v>
      </c>
      <c r="L4" s="1">
        <v>66060</v>
      </c>
      <c r="M4" s="1">
        <v>21651.39718</v>
      </c>
      <c r="N4" s="1">
        <v>9682.79918</v>
      </c>
    </row>
    <row r="5" spans="1:19">
      <c r="A5" s="45">
        <v>553</v>
      </c>
      <c r="B5" s="18" t="s">
        <v>25</v>
      </c>
      <c r="C5" s="18">
        <v>1</v>
      </c>
      <c r="D5" s="45">
        <v>67300</v>
      </c>
      <c r="F5" t="s">
        <v>138</v>
      </c>
      <c r="G5">
        <v>0.48599999999999999</v>
      </c>
      <c r="I5" s="1"/>
      <c r="J5" s="1">
        <v>2</v>
      </c>
      <c r="K5" s="1">
        <v>6</v>
      </c>
      <c r="L5" s="1">
        <v>41966.666700000002</v>
      </c>
      <c r="M5" s="1">
        <v>13270.82012</v>
      </c>
      <c r="N5" s="1">
        <v>5417.7896300000002</v>
      </c>
    </row>
    <row r="6" spans="1:19">
      <c r="A6" s="45">
        <v>554</v>
      </c>
      <c r="B6" s="18" t="s">
        <v>25</v>
      </c>
      <c r="C6" s="18">
        <v>1</v>
      </c>
      <c r="D6" s="45">
        <v>45100</v>
      </c>
      <c r="F6" t="s">
        <v>218</v>
      </c>
      <c r="G6" t="s">
        <v>40</v>
      </c>
    </row>
    <row r="7" spans="1:19">
      <c r="A7" s="45">
        <v>560</v>
      </c>
      <c r="B7" s="18" t="s">
        <v>25</v>
      </c>
      <c r="C7" s="18">
        <v>1</v>
      </c>
      <c r="D7" s="45">
        <v>60250</v>
      </c>
      <c r="I7" s="8" t="s">
        <v>15</v>
      </c>
      <c r="J7" s="7"/>
      <c r="K7" s="6"/>
      <c r="L7" s="6"/>
      <c r="M7" s="6"/>
      <c r="N7" s="6"/>
      <c r="O7" s="6"/>
      <c r="P7" s="6"/>
      <c r="Q7" s="6"/>
      <c r="R7" s="6"/>
      <c r="S7" s="6"/>
    </row>
    <row r="8" spans="1:19">
      <c r="A8" s="45">
        <v>562</v>
      </c>
      <c r="B8" s="18" t="s">
        <v>25</v>
      </c>
      <c r="C8" s="18">
        <v>1</v>
      </c>
      <c r="D8" s="45">
        <v>102000</v>
      </c>
      <c r="I8" s="4"/>
      <c r="J8" s="5"/>
      <c r="K8" s="3" t="s">
        <v>14</v>
      </c>
      <c r="L8" s="4"/>
      <c r="M8" s="4" t="s">
        <v>13</v>
      </c>
      <c r="N8" s="4"/>
      <c r="O8" s="4"/>
      <c r="P8" s="4"/>
      <c r="Q8" s="4"/>
      <c r="R8" s="4"/>
      <c r="S8" s="4"/>
    </row>
    <row r="9" spans="1:19">
      <c r="A9" s="10">
        <v>571</v>
      </c>
      <c r="B9" s="15" t="s">
        <v>21</v>
      </c>
      <c r="C9" s="15">
        <v>2</v>
      </c>
      <c r="D9" s="10">
        <v>26780</v>
      </c>
      <c r="I9" s="4"/>
      <c r="J9" s="5"/>
      <c r="K9" s="4" t="s">
        <v>12</v>
      </c>
      <c r="L9" s="3" t="s">
        <v>11</v>
      </c>
      <c r="M9" s="4" t="s">
        <v>10</v>
      </c>
      <c r="N9" s="3" t="s">
        <v>9</v>
      </c>
      <c r="O9" s="3" t="s">
        <v>8</v>
      </c>
      <c r="P9" s="3" t="s">
        <v>7</v>
      </c>
      <c r="Q9" s="3" t="s">
        <v>6</v>
      </c>
      <c r="R9" s="3" t="s">
        <v>5</v>
      </c>
      <c r="S9" s="4"/>
    </row>
    <row r="10" spans="1:19">
      <c r="A10" s="10">
        <v>556</v>
      </c>
      <c r="B10" s="15" t="s">
        <v>21</v>
      </c>
      <c r="C10" s="15">
        <v>2</v>
      </c>
      <c r="D10" s="10">
        <v>34750</v>
      </c>
      <c r="I10" s="4"/>
      <c r="J10" s="5"/>
      <c r="K10" s="4"/>
      <c r="L10" s="4"/>
      <c r="M10" s="4"/>
      <c r="N10" s="4"/>
      <c r="O10" s="4"/>
      <c r="P10" s="4"/>
      <c r="Q10" s="4"/>
      <c r="R10" s="3" t="s">
        <v>4</v>
      </c>
      <c r="S10" s="3" t="s">
        <v>3</v>
      </c>
    </row>
    <row r="11" spans="1:19">
      <c r="A11" s="10">
        <v>575</v>
      </c>
      <c r="B11" s="15" t="s">
        <v>21</v>
      </c>
      <c r="C11" s="15">
        <v>2</v>
      </c>
      <c r="D11" s="10">
        <v>44210</v>
      </c>
      <c r="I11" s="1" t="s">
        <v>2</v>
      </c>
      <c r="J11" s="2" t="s">
        <v>1</v>
      </c>
      <c r="K11" s="1">
        <v>0.52800000000000002</v>
      </c>
      <c r="L11" s="1">
        <v>0.48599999999999999</v>
      </c>
      <c r="M11" s="1">
        <v>2.274</v>
      </c>
      <c r="N11" s="1">
        <v>9</v>
      </c>
      <c r="O11" s="1">
        <v>4.9000000000000002E-2</v>
      </c>
      <c r="P11" s="1">
        <v>24093.333330000001</v>
      </c>
      <c r="Q11" s="1">
        <v>10595.729170000001</v>
      </c>
      <c r="R11" s="1">
        <v>124.12871</v>
      </c>
      <c r="S11" s="1">
        <v>48062.537960000001</v>
      </c>
    </row>
    <row r="12" spans="1:19">
      <c r="A12" s="10">
        <v>599</v>
      </c>
      <c r="B12" s="15" t="s">
        <v>21</v>
      </c>
      <c r="C12" s="15">
        <v>2</v>
      </c>
      <c r="D12" s="10">
        <v>64080</v>
      </c>
      <c r="I12" s="1"/>
      <c r="J12" s="2" t="s">
        <v>0</v>
      </c>
      <c r="K12" s="1"/>
      <c r="L12" s="1"/>
      <c r="M12" s="1">
        <v>2.1709999999999998</v>
      </c>
      <c r="N12" s="1">
        <v>6.3949999999999996</v>
      </c>
      <c r="O12" s="1">
        <v>7.0000000000000007E-2</v>
      </c>
      <c r="P12" s="1">
        <v>24093.333330000001</v>
      </c>
      <c r="Q12" s="1">
        <v>11095.451520000001</v>
      </c>
      <c r="R12" s="1">
        <v>-2654.7367100000001</v>
      </c>
      <c r="S12" s="1">
        <v>50841.40337</v>
      </c>
    </row>
    <row r="13" spans="1:19">
      <c r="A13" s="10">
        <v>601</v>
      </c>
      <c r="B13" s="15" t="s">
        <v>21</v>
      </c>
      <c r="C13" s="15">
        <v>2</v>
      </c>
      <c r="D13" s="10">
        <v>48100</v>
      </c>
    </row>
    <row r="14" spans="1:19">
      <c r="A14" s="10">
        <v>607</v>
      </c>
      <c r="B14" s="15" t="s">
        <v>21</v>
      </c>
      <c r="C14" s="15">
        <v>2</v>
      </c>
      <c r="D14" s="10">
        <v>33770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121D-7B83-4A40-A37E-85DAB9FC9A06}">
  <dimension ref="A1:Q12"/>
  <sheetViews>
    <sheetView workbookViewId="0">
      <selection activeCell="G4" sqref="G4:L5"/>
    </sheetView>
  </sheetViews>
  <sheetFormatPr baseColWidth="10" defaultRowHeight="20"/>
  <cols>
    <col min="4" max="4" width="22.7109375" bestFit="1" customWidth="1"/>
  </cols>
  <sheetData>
    <row r="1" spans="1:17">
      <c r="A1" t="s">
        <v>217</v>
      </c>
    </row>
    <row r="2" spans="1:17">
      <c r="A2" s="1" t="s">
        <v>38</v>
      </c>
      <c r="B2" s="1" t="s">
        <v>216</v>
      </c>
      <c r="G2" s="8" t="s">
        <v>23</v>
      </c>
      <c r="H2" s="7"/>
      <c r="I2" s="6"/>
      <c r="J2" s="6"/>
      <c r="K2" s="6"/>
      <c r="L2" s="6"/>
    </row>
    <row r="3" spans="1:17">
      <c r="A3" s="43" t="s">
        <v>215</v>
      </c>
      <c r="B3" s="43">
        <v>36.855248704324346</v>
      </c>
      <c r="D3" s="44" t="s">
        <v>214</v>
      </c>
      <c r="E3" s="41"/>
      <c r="F3" s="41"/>
      <c r="G3" s="4"/>
      <c r="H3" s="5" t="s">
        <v>20</v>
      </c>
      <c r="I3" s="3" t="s">
        <v>19</v>
      </c>
      <c r="J3" s="3" t="s">
        <v>18</v>
      </c>
      <c r="K3" s="3" t="s">
        <v>17</v>
      </c>
      <c r="L3" s="3" t="s">
        <v>16</v>
      </c>
    </row>
    <row r="4" spans="1:17">
      <c r="A4" s="43" t="s">
        <v>213</v>
      </c>
      <c r="B4" s="43">
        <v>32.95936713412442</v>
      </c>
      <c r="D4" s="41" t="s">
        <v>32</v>
      </c>
      <c r="E4" s="41"/>
      <c r="F4" s="41"/>
      <c r="G4" s="1" t="s">
        <v>205</v>
      </c>
      <c r="H4" s="1">
        <v>2</v>
      </c>
      <c r="I4" s="1">
        <v>5</v>
      </c>
      <c r="J4" s="1">
        <v>25.7953644</v>
      </c>
      <c r="K4" s="1">
        <v>8.8549937070000002</v>
      </c>
      <c r="L4" s="1">
        <v>3.9600735739999999</v>
      </c>
    </row>
    <row r="5" spans="1:17">
      <c r="A5" s="43" t="s">
        <v>212</v>
      </c>
      <c r="B5" s="43">
        <v>23.996157791906533</v>
      </c>
      <c r="D5" s="41" t="s">
        <v>138</v>
      </c>
      <c r="E5" s="41">
        <v>3.2000000000000001E-2</v>
      </c>
      <c r="F5" s="41" t="s">
        <v>40</v>
      </c>
      <c r="G5" s="1"/>
      <c r="H5" s="1">
        <v>1</v>
      </c>
      <c r="I5" s="1">
        <v>3</v>
      </c>
      <c r="J5" s="1">
        <v>13.708372819999999</v>
      </c>
      <c r="K5" s="1">
        <v>1.9802963689999999</v>
      </c>
      <c r="L5" s="1">
        <v>1.1433246420000001</v>
      </c>
    </row>
    <row r="6" spans="1:17">
      <c r="A6" s="15" t="s">
        <v>211</v>
      </c>
      <c r="B6" s="15">
        <v>18.551907688433825</v>
      </c>
      <c r="D6" s="42" t="s">
        <v>210</v>
      </c>
      <c r="E6" s="41">
        <v>3.5999999999999997E-2</v>
      </c>
      <c r="F6" s="41" t="s">
        <v>40</v>
      </c>
    </row>
    <row r="7" spans="1:17">
      <c r="A7" s="15" t="s">
        <v>209</v>
      </c>
      <c r="B7" s="15">
        <v>16.614140687157892</v>
      </c>
      <c r="G7" s="8" t="s">
        <v>15</v>
      </c>
      <c r="H7" s="7"/>
      <c r="I7" s="6"/>
      <c r="J7" s="6"/>
      <c r="K7" s="6"/>
      <c r="L7" s="6"/>
      <c r="M7" s="6"/>
      <c r="N7" s="6"/>
      <c r="O7" s="6"/>
      <c r="P7" s="6"/>
      <c r="Q7" s="6"/>
    </row>
    <row r="8" spans="1:17">
      <c r="A8" s="15" t="s">
        <v>208</v>
      </c>
      <c r="B8" s="15">
        <v>13.36377718320626</v>
      </c>
      <c r="G8" s="4"/>
      <c r="H8" s="5"/>
      <c r="I8" s="3" t="s">
        <v>14</v>
      </c>
      <c r="J8" s="4"/>
      <c r="K8" s="4" t="s">
        <v>13</v>
      </c>
      <c r="L8" s="4"/>
      <c r="M8" s="4"/>
      <c r="N8" s="4"/>
      <c r="O8" s="4"/>
      <c r="P8" s="4"/>
      <c r="Q8" s="4"/>
    </row>
    <row r="9" spans="1:17">
      <c r="A9" s="15" t="s">
        <v>207</v>
      </c>
      <c r="B9" s="15">
        <v>11.922989835196779</v>
      </c>
      <c r="G9" s="4"/>
      <c r="H9" s="5"/>
      <c r="I9" s="4" t="s">
        <v>12</v>
      </c>
      <c r="J9" s="3" t="s">
        <v>11</v>
      </c>
      <c r="K9" s="4" t="s">
        <v>10</v>
      </c>
      <c r="L9" s="3" t="s">
        <v>9</v>
      </c>
      <c r="M9" s="3" t="s">
        <v>8</v>
      </c>
      <c r="N9" s="3" t="s">
        <v>7</v>
      </c>
      <c r="O9" s="3" t="s">
        <v>6</v>
      </c>
      <c r="P9" s="3" t="s">
        <v>5</v>
      </c>
      <c r="Q9" s="4"/>
    </row>
    <row r="10" spans="1:17">
      <c r="A10" s="15" t="s">
        <v>206</v>
      </c>
      <c r="B10" s="15">
        <v>15.838351428603708</v>
      </c>
      <c r="G10" s="4"/>
      <c r="H10" s="5"/>
      <c r="I10" s="4"/>
      <c r="J10" s="4"/>
      <c r="K10" s="4"/>
      <c r="L10" s="4"/>
      <c r="M10" s="4"/>
      <c r="N10" s="4"/>
      <c r="O10" s="4"/>
      <c r="P10" s="3" t="s">
        <v>4</v>
      </c>
      <c r="Q10" s="3" t="s">
        <v>3</v>
      </c>
    </row>
    <row r="11" spans="1:17">
      <c r="G11" s="1" t="s">
        <v>205</v>
      </c>
      <c r="H11" s="2" t="s">
        <v>1</v>
      </c>
      <c r="I11" s="1">
        <v>7.7910000000000004</v>
      </c>
      <c r="J11" s="1">
        <v>3.2000000000000001E-2</v>
      </c>
      <c r="K11" s="1">
        <v>2.2610000000000001</v>
      </c>
      <c r="L11" s="1">
        <v>6</v>
      </c>
      <c r="M11" s="1">
        <v>6.4000000000000001E-2</v>
      </c>
      <c r="N11" s="1">
        <v>12.086991583</v>
      </c>
      <c r="O11" s="1">
        <v>5.3457089880000002</v>
      </c>
      <c r="P11" s="1">
        <v>-0.99348709300000004</v>
      </c>
      <c r="Q11" s="1">
        <v>25.167470260000002</v>
      </c>
    </row>
    <row r="12" spans="1:17">
      <c r="G12" s="1"/>
      <c r="H12" s="2" t="s">
        <v>0</v>
      </c>
      <c r="I12" s="1"/>
      <c r="J12" s="1"/>
      <c r="K12" s="1">
        <v>2.9319999999999999</v>
      </c>
      <c r="L12" s="1">
        <v>4.63</v>
      </c>
      <c r="M12" s="1">
        <v>3.5999999999999997E-2</v>
      </c>
      <c r="N12" s="1">
        <v>12.086991583</v>
      </c>
      <c r="O12" s="1">
        <v>4.1218168259999999</v>
      </c>
      <c r="P12" s="1">
        <v>1.231937458</v>
      </c>
      <c r="Q12" s="1">
        <v>22.942045708999999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6037-0615-344F-874B-867487CD7650}">
  <dimension ref="A1:S12"/>
  <sheetViews>
    <sheetView workbookViewId="0">
      <selection activeCell="I11" sqref="I11"/>
    </sheetView>
  </sheetViews>
  <sheetFormatPr baseColWidth="10" defaultRowHeight="20" customHeight="1"/>
  <cols>
    <col min="1" max="1" width="15.5703125" style="6" bestFit="1" customWidth="1"/>
    <col min="2" max="2" width="10.7109375" style="7"/>
    <col min="3" max="3" width="15.85546875" style="6" customWidth="1"/>
    <col min="4" max="16384" width="10.7109375" style="6"/>
  </cols>
  <sheetData>
    <row r="1" spans="1:19" ht="20" customHeight="1">
      <c r="A1" s="6" t="s">
        <v>204</v>
      </c>
    </row>
    <row r="2" spans="1:19" ht="20" customHeight="1">
      <c r="A2" s="5" t="s">
        <v>174</v>
      </c>
      <c r="B2" s="5" t="s">
        <v>171</v>
      </c>
      <c r="C2" s="5" t="s">
        <v>189</v>
      </c>
      <c r="I2" s="6" t="s">
        <v>170</v>
      </c>
    </row>
    <row r="3" spans="1:19" ht="20" customHeight="1">
      <c r="A3" s="34" t="s">
        <v>203</v>
      </c>
      <c r="B3" s="40">
        <v>1</v>
      </c>
      <c r="C3" s="34">
        <v>1.040649015079961</v>
      </c>
      <c r="E3" s="6" t="s">
        <v>171</v>
      </c>
      <c r="F3" s="33">
        <v>1</v>
      </c>
      <c r="G3" s="33" t="s">
        <v>156</v>
      </c>
      <c r="I3" s="4"/>
      <c r="J3" s="4" t="s">
        <v>125</v>
      </c>
      <c r="K3" s="4" t="s">
        <v>168</v>
      </c>
      <c r="L3" s="4" t="s">
        <v>167</v>
      </c>
      <c r="M3" s="4" t="s">
        <v>166</v>
      </c>
      <c r="N3" s="4" t="s">
        <v>165</v>
      </c>
    </row>
    <row r="4" spans="1:19" ht="20" customHeight="1">
      <c r="A4" s="34" t="s">
        <v>202</v>
      </c>
      <c r="B4" s="40">
        <v>1</v>
      </c>
      <c r="C4" s="34">
        <v>0.98791103699463634</v>
      </c>
      <c r="F4" s="32">
        <v>2</v>
      </c>
      <c r="G4" s="32" t="s">
        <v>201</v>
      </c>
      <c r="I4" s="4" t="s">
        <v>2</v>
      </c>
      <c r="J4" s="4">
        <v>1</v>
      </c>
      <c r="K4" s="4">
        <v>5</v>
      </c>
      <c r="L4" s="4">
        <v>1</v>
      </c>
      <c r="M4" s="4">
        <v>8.4040000000000004E-2</v>
      </c>
      <c r="N4" s="4">
        <v>3.7580000000000002E-2</v>
      </c>
    </row>
    <row r="5" spans="1:19" ht="20" customHeight="1">
      <c r="A5" s="34" t="s">
        <v>200</v>
      </c>
      <c r="B5" s="40">
        <v>1</v>
      </c>
      <c r="C5" s="34">
        <v>0.92365420761246186</v>
      </c>
      <c r="E5" s="31" t="s">
        <v>199</v>
      </c>
      <c r="I5" s="4"/>
      <c r="J5" s="4">
        <v>2</v>
      </c>
      <c r="K5" s="4">
        <v>5</v>
      </c>
      <c r="L5" s="4">
        <v>0.72350000000000003</v>
      </c>
      <c r="M5" s="4">
        <v>9.4329999999999997E-2</v>
      </c>
      <c r="N5" s="4">
        <v>4.2189999999999998E-2</v>
      </c>
    </row>
    <row r="6" spans="1:19" ht="20" customHeight="1">
      <c r="A6" s="34" t="s">
        <v>198</v>
      </c>
      <c r="B6" s="40">
        <v>1</v>
      </c>
      <c r="C6" s="34">
        <v>1.1225920021495013</v>
      </c>
      <c r="E6" s="6" t="s">
        <v>32</v>
      </c>
    </row>
    <row r="7" spans="1:19" ht="20" customHeight="1">
      <c r="A7" s="34" t="s">
        <v>197</v>
      </c>
      <c r="B7" s="40">
        <v>1</v>
      </c>
      <c r="C7" s="34">
        <v>0.92519373816343931</v>
      </c>
      <c r="E7" s="6" t="s">
        <v>138</v>
      </c>
      <c r="F7" s="6">
        <v>0.65400000000000003</v>
      </c>
      <c r="I7" s="6" t="s">
        <v>154</v>
      </c>
    </row>
    <row r="8" spans="1:19" ht="20" customHeight="1">
      <c r="A8" s="36" t="s">
        <v>196</v>
      </c>
      <c r="B8" s="39">
        <v>2</v>
      </c>
      <c r="C8" s="36">
        <v>0.86462059636138078</v>
      </c>
      <c r="E8" s="27" t="s">
        <v>149</v>
      </c>
      <c r="F8" s="6">
        <v>1E-3</v>
      </c>
      <c r="G8" s="6" t="s">
        <v>72</v>
      </c>
      <c r="I8" s="4"/>
      <c r="J8" s="4"/>
      <c r="K8" s="4" t="s">
        <v>152</v>
      </c>
      <c r="L8" s="4"/>
      <c r="M8" s="4" t="s">
        <v>151</v>
      </c>
      <c r="N8" s="4"/>
      <c r="O8" s="4"/>
      <c r="P8" s="4"/>
      <c r="Q8" s="4"/>
      <c r="R8" s="4"/>
      <c r="S8" s="4"/>
    </row>
    <row r="9" spans="1:19" ht="20" customHeight="1">
      <c r="A9" s="36" t="s">
        <v>195</v>
      </c>
      <c r="B9" s="39">
        <v>2</v>
      </c>
      <c r="C9" s="36">
        <v>0.65391750981078489</v>
      </c>
      <c r="I9" s="4"/>
      <c r="J9" s="4"/>
      <c r="K9" s="4" t="s">
        <v>114</v>
      </c>
      <c r="L9" s="4" t="s">
        <v>92</v>
      </c>
      <c r="M9" s="4" t="s">
        <v>148</v>
      </c>
      <c r="N9" s="4" t="s">
        <v>116</v>
      </c>
      <c r="O9" s="4" t="s">
        <v>147</v>
      </c>
      <c r="P9" s="4" t="s">
        <v>146</v>
      </c>
      <c r="Q9" s="4" t="s">
        <v>145</v>
      </c>
      <c r="R9" s="4" t="s">
        <v>144</v>
      </c>
      <c r="S9" s="4"/>
    </row>
    <row r="10" spans="1:19" ht="20" customHeight="1">
      <c r="A10" s="36" t="s">
        <v>194</v>
      </c>
      <c r="B10" s="39">
        <v>2</v>
      </c>
      <c r="C10" s="36">
        <v>0.77495836059902601</v>
      </c>
      <c r="I10" s="4"/>
      <c r="J10" s="4"/>
      <c r="K10" s="4"/>
      <c r="L10" s="4"/>
      <c r="M10" s="4"/>
      <c r="N10" s="4"/>
      <c r="O10" s="4"/>
      <c r="P10" s="4"/>
      <c r="Q10" s="4"/>
      <c r="R10" s="4" t="s">
        <v>141</v>
      </c>
      <c r="S10" s="4" t="s">
        <v>140</v>
      </c>
    </row>
    <row r="11" spans="1:19" ht="20" customHeight="1">
      <c r="A11" s="36" t="s">
        <v>193</v>
      </c>
      <c r="B11" s="39">
        <v>2</v>
      </c>
      <c r="C11" s="36">
        <v>0.67915768846900315</v>
      </c>
      <c r="I11" s="4" t="s">
        <v>2</v>
      </c>
      <c r="J11" s="4" t="s">
        <v>132</v>
      </c>
      <c r="K11" s="4">
        <v>0.216</v>
      </c>
      <c r="L11" s="4">
        <v>0.65400000000000003</v>
      </c>
      <c r="M11" s="4">
        <v>4.8949999999999996</v>
      </c>
      <c r="N11" s="4">
        <v>8</v>
      </c>
      <c r="O11" s="4">
        <v>1E-3</v>
      </c>
      <c r="P11" s="4">
        <v>0.27655000000000002</v>
      </c>
      <c r="Q11" s="4">
        <v>5.6500000000000002E-2</v>
      </c>
      <c r="R11" s="4">
        <v>0.14626</v>
      </c>
      <c r="S11" s="4">
        <v>0.40683000000000002</v>
      </c>
    </row>
    <row r="12" spans="1:19" ht="20" customHeight="1">
      <c r="A12" s="36" t="s">
        <v>192</v>
      </c>
      <c r="B12" s="39">
        <v>2</v>
      </c>
      <c r="C12" s="36">
        <v>0.64462069524072274</v>
      </c>
      <c r="I12" s="4"/>
      <c r="J12" s="4" t="s">
        <v>129</v>
      </c>
      <c r="K12" s="4"/>
      <c r="L12" s="4"/>
      <c r="M12" s="4">
        <v>4.8949999999999996</v>
      </c>
      <c r="N12" s="4">
        <v>7.8959999999999999</v>
      </c>
      <c r="O12" s="4">
        <v>1E-3</v>
      </c>
      <c r="P12" s="4">
        <v>0.27655000000000002</v>
      </c>
      <c r="Q12" s="4">
        <v>5.6500000000000002E-2</v>
      </c>
      <c r="R12" s="4">
        <v>0.14596000000000001</v>
      </c>
      <c r="S12" s="4">
        <v>0.40712999999999999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95CE-B1B6-3F40-879E-677F54A18A40}">
  <dimension ref="A1:H107"/>
  <sheetViews>
    <sheetView topLeftCell="D1" workbookViewId="0">
      <selection activeCell="J1" sqref="J1:S1048576"/>
    </sheetView>
  </sheetViews>
  <sheetFormatPr baseColWidth="10" defaultRowHeight="20" customHeight="1"/>
  <cols>
    <col min="1" max="1" width="16.42578125" style="6" customWidth="1"/>
    <col min="2" max="2" width="6.28515625" style="7" bestFit="1" customWidth="1"/>
    <col min="3" max="3" width="10.7109375" style="7"/>
    <col min="4" max="4" width="12.7109375" style="6" customWidth="1"/>
    <col min="5" max="5" width="12.7109375" style="47" customWidth="1"/>
    <col min="6" max="16384" width="10.7109375" style="6"/>
  </cols>
  <sheetData>
    <row r="1" spans="1:8" ht="20" customHeight="1">
      <c r="A1" s="31"/>
    </row>
    <row r="2" spans="1:8" ht="20" customHeight="1">
      <c r="A2" s="54" t="s">
        <v>174</v>
      </c>
      <c r="B2" s="5" t="s">
        <v>171</v>
      </c>
      <c r="C2" s="5" t="s">
        <v>258</v>
      </c>
      <c r="D2" s="54" t="s">
        <v>257</v>
      </c>
      <c r="E2" s="54" t="s">
        <v>256</v>
      </c>
      <c r="G2" s="31" t="s">
        <v>171</v>
      </c>
      <c r="H2" s="31"/>
    </row>
    <row r="3" spans="1:8" ht="20" customHeight="1">
      <c r="A3" s="34" t="s">
        <v>249</v>
      </c>
      <c r="B3" s="30">
        <v>1</v>
      </c>
      <c r="C3" s="30">
        <v>0</v>
      </c>
      <c r="D3" s="34">
        <v>232</v>
      </c>
      <c r="E3" s="49">
        <v>0</v>
      </c>
      <c r="G3" s="53">
        <v>1</v>
      </c>
      <c r="H3" s="53" t="s">
        <v>156</v>
      </c>
    </row>
    <row r="4" spans="1:8" ht="20" customHeight="1">
      <c r="A4" s="34" t="s">
        <v>249</v>
      </c>
      <c r="B4" s="30">
        <v>1</v>
      </c>
      <c r="C4" s="30">
        <v>0</v>
      </c>
      <c r="D4" s="34">
        <v>251</v>
      </c>
      <c r="E4" s="49"/>
      <c r="G4" s="52">
        <v>2</v>
      </c>
      <c r="H4" s="52" t="s">
        <v>201</v>
      </c>
    </row>
    <row r="5" spans="1:8" ht="20" customHeight="1">
      <c r="A5" s="34" t="s">
        <v>249</v>
      </c>
      <c r="B5" s="30">
        <v>1</v>
      </c>
      <c r="C5" s="30">
        <v>0</v>
      </c>
      <c r="D5" s="34">
        <v>270</v>
      </c>
      <c r="E5" s="49">
        <v>0</v>
      </c>
      <c r="G5" s="31" t="s">
        <v>255</v>
      </c>
      <c r="H5" s="31"/>
    </row>
    <row r="6" spans="1:8" ht="20" customHeight="1">
      <c r="A6" s="34" t="s">
        <v>249</v>
      </c>
      <c r="B6" s="30">
        <v>1</v>
      </c>
      <c r="C6" s="30">
        <v>0</v>
      </c>
      <c r="D6" s="34">
        <v>276</v>
      </c>
      <c r="E6" s="49">
        <v>0</v>
      </c>
      <c r="G6" s="31"/>
      <c r="H6" s="31"/>
    </row>
    <row r="7" spans="1:8" ht="20" customHeight="1">
      <c r="A7" s="34" t="s">
        <v>249</v>
      </c>
      <c r="B7" s="30">
        <v>1</v>
      </c>
      <c r="C7" s="30">
        <v>0</v>
      </c>
      <c r="D7" s="34">
        <v>258</v>
      </c>
      <c r="E7" s="49">
        <v>0</v>
      </c>
      <c r="G7" s="6" t="s">
        <v>251</v>
      </c>
      <c r="H7" s="31"/>
    </row>
    <row r="8" spans="1:8" ht="20" customHeight="1">
      <c r="A8" s="34" t="s">
        <v>249</v>
      </c>
      <c r="B8" s="30">
        <v>1</v>
      </c>
      <c r="C8" s="30">
        <v>0</v>
      </c>
      <c r="D8" s="34">
        <v>266</v>
      </c>
      <c r="E8" s="49">
        <v>0</v>
      </c>
      <c r="G8" s="31" t="s">
        <v>254</v>
      </c>
      <c r="H8" s="31" t="s">
        <v>72</v>
      </c>
    </row>
    <row r="9" spans="1:8" ht="20" customHeight="1">
      <c r="A9" s="36" t="s">
        <v>248</v>
      </c>
      <c r="B9" s="25">
        <v>2</v>
      </c>
      <c r="C9" s="25">
        <v>0</v>
      </c>
      <c r="D9" s="36">
        <v>222</v>
      </c>
      <c r="E9" s="48">
        <v>0</v>
      </c>
    </row>
    <row r="10" spans="1:8" ht="20" customHeight="1">
      <c r="A10" s="36" t="s">
        <v>248</v>
      </c>
      <c r="B10" s="25">
        <v>2</v>
      </c>
      <c r="C10" s="25">
        <v>0</v>
      </c>
      <c r="D10" s="36">
        <v>238</v>
      </c>
      <c r="E10" s="48"/>
      <c r="G10" s="31" t="s">
        <v>20</v>
      </c>
      <c r="H10" s="31"/>
    </row>
    <row r="11" spans="1:8" ht="20" customHeight="1">
      <c r="A11" s="36" t="s">
        <v>248</v>
      </c>
      <c r="B11" s="25">
        <v>2</v>
      </c>
      <c r="C11" s="25">
        <v>0</v>
      </c>
      <c r="D11" s="36">
        <v>224</v>
      </c>
      <c r="E11" s="48">
        <v>0</v>
      </c>
      <c r="G11" s="53">
        <v>1</v>
      </c>
      <c r="H11" s="53" t="s">
        <v>156</v>
      </c>
    </row>
    <row r="12" spans="1:8" ht="20" customHeight="1">
      <c r="A12" s="36" t="s">
        <v>248</v>
      </c>
      <c r="B12" s="25">
        <v>2</v>
      </c>
      <c r="C12" s="25">
        <v>0</v>
      </c>
      <c r="D12" s="36">
        <v>224</v>
      </c>
      <c r="E12" s="48">
        <v>0</v>
      </c>
      <c r="G12" s="52">
        <v>2</v>
      </c>
      <c r="H12" s="52" t="s">
        <v>201</v>
      </c>
    </row>
    <row r="13" spans="1:8" ht="20" customHeight="1">
      <c r="A13" s="36" t="s">
        <v>248</v>
      </c>
      <c r="B13" s="25">
        <v>2</v>
      </c>
      <c r="C13" s="25">
        <v>0</v>
      </c>
      <c r="D13" s="36">
        <v>255</v>
      </c>
      <c r="E13" s="48">
        <v>0</v>
      </c>
      <c r="G13" s="31" t="s">
        <v>253</v>
      </c>
      <c r="H13" s="31" t="s">
        <v>252</v>
      </c>
    </row>
    <row r="14" spans="1:8" ht="20" customHeight="1">
      <c r="A14" s="36" t="s">
        <v>248</v>
      </c>
      <c r="B14" s="25">
        <v>2</v>
      </c>
      <c r="C14" s="25">
        <v>0</v>
      </c>
      <c r="D14" s="36">
        <v>242</v>
      </c>
      <c r="E14" s="48">
        <v>0</v>
      </c>
      <c r="G14" s="31"/>
      <c r="H14" s="31"/>
    </row>
    <row r="15" spans="1:8" ht="20" customHeight="1">
      <c r="A15" s="36" t="s">
        <v>248</v>
      </c>
      <c r="B15" s="25">
        <v>2</v>
      </c>
      <c r="C15" s="25">
        <v>0</v>
      </c>
      <c r="D15" s="36">
        <v>221</v>
      </c>
      <c r="E15" s="48">
        <v>0</v>
      </c>
      <c r="G15" s="6" t="s">
        <v>251</v>
      </c>
      <c r="H15" s="31"/>
    </row>
    <row r="16" spans="1:8" ht="20" customHeight="1">
      <c r="A16" s="34" t="s">
        <v>247</v>
      </c>
      <c r="B16" s="30">
        <v>1</v>
      </c>
      <c r="C16" s="30">
        <v>0</v>
      </c>
      <c r="D16" s="34">
        <v>208</v>
      </c>
      <c r="E16" s="51">
        <v>0</v>
      </c>
      <c r="G16" s="31" t="s">
        <v>250</v>
      </c>
      <c r="H16" s="31" t="s">
        <v>72</v>
      </c>
    </row>
    <row r="17" spans="1:5" ht="20" customHeight="1">
      <c r="A17" s="34" t="s">
        <v>247</v>
      </c>
      <c r="B17" s="30">
        <v>1</v>
      </c>
      <c r="C17" s="30">
        <v>0</v>
      </c>
      <c r="D17" s="34">
        <v>217</v>
      </c>
      <c r="E17" s="51">
        <v>0</v>
      </c>
    </row>
    <row r="18" spans="1:5" ht="20" customHeight="1">
      <c r="A18" s="34" t="s">
        <v>247</v>
      </c>
      <c r="B18" s="30">
        <v>1</v>
      </c>
      <c r="C18" s="30">
        <v>0</v>
      </c>
      <c r="D18" s="34">
        <v>206</v>
      </c>
      <c r="E18" s="51">
        <v>0</v>
      </c>
    </row>
    <row r="19" spans="1:5" ht="20" customHeight="1">
      <c r="A19" s="34" t="s">
        <v>247</v>
      </c>
      <c r="B19" s="30">
        <v>1</v>
      </c>
      <c r="C19" s="30">
        <v>0</v>
      </c>
      <c r="D19" s="34">
        <v>198</v>
      </c>
      <c r="E19" s="51">
        <v>0</v>
      </c>
    </row>
    <row r="20" spans="1:5" ht="20" customHeight="1">
      <c r="A20" s="36" t="s">
        <v>246</v>
      </c>
      <c r="B20" s="25">
        <v>2</v>
      </c>
      <c r="C20" s="25">
        <v>0</v>
      </c>
      <c r="D20" s="36">
        <v>193</v>
      </c>
      <c r="E20" s="50">
        <v>0</v>
      </c>
    </row>
    <row r="21" spans="1:5" ht="20" customHeight="1">
      <c r="A21" s="36" t="s">
        <v>246</v>
      </c>
      <c r="B21" s="25">
        <v>2</v>
      </c>
      <c r="C21" s="25">
        <v>0</v>
      </c>
      <c r="D21" s="36">
        <v>189</v>
      </c>
      <c r="E21" s="50">
        <v>0</v>
      </c>
    </row>
    <row r="22" spans="1:5" ht="20" customHeight="1">
      <c r="A22" s="36" t="s">
        <v>246</v>
      </c>
      <c r="B22" s="25">
        <v>2</v>
      </c>
      <c r="C22" s="25">
        <v>0</v>
      </c>
      <c r="D22" s="36">
        <v>220</v>
      </c>
      <c r="E22" s="50">
        <v>0</v>
      </c>
    </row>
    <row r="23" spans="1:5" ht="20" customHeight="1">
      <c r="A23" s="36" t="s">
        <v>246</v>
      </c>
      <c r="B23" s="25">
        <v>2</v>
      </c>
      <c r="C23" s="25">
        <v>0</v>
      </c>
      <c r="D23" s="36">
        <v>235</v>
      </c>
      <c r="E23" s="50">
        <v>0</v>
      </c>
    </row>
    <row r="24" spans="1:5" ht="20" customHeight="1">
      <c r="A24" s="34" t="s">
        <v>249</v>
      </c>
      <c r="B24" s="30">
        <v>1</v>
      </c>
      <c r="C24" s="30">
        <v>15</v>
      </c>
      <c r="D24" s="34">
        <v>538</v>
      </c>
      <c r="E24" s="49">
        <v>-32</v>
      </c>
    </row>
    <row r="25" spans="1:5" ht="20" customHeight="1">
      <c r="A25" s="34" t="s">
        <v>249</v>
      </c>
      <c r="B25" s="30">
        <v>1</v>
      </c>
      <c r="C25" s="30">
        <v>15</v>
      </c>
      <c r="D25" s="34">
        <v>309</v>
      </c>
      <c r="E25" s="49"/>
    </row>
    <row r="26" spans="1:5" ht="20" customHeight="1">
      <c r="A26" s="34" t="s">
        <v>249</v>
      </c>
      <c r="B26" s="30">
        <v>1</v>
      </c>
      <c r="C26" s="30">
        <v>15</v>
      </c>
      <c r="D26" s="34">
        <v>551</v>
      </c>
      <c r="E26" s="49">
        <v>11</v>
      </c>
    </row>
    <row r="27" spans="1:5" ht="20" customHeight="1">
      <c r="A27" s="34" t="s">
        <v>249</v>
      </c>
      <c r="B27" s="30">
        <v>1</v>
      </c>
      <c r="C27" s="30">
        <v>15</v>
      </c>
      <c r="D27" s="34">
        <v>539</v>
      </c>
      <c r="E27" s="49">
        <v>-22</v>
      </c>
    </row>
    <row r="28" spans="1:5" ht="20" customHeight="1">
      <c r="A28" s="34" t="s">
        <v>249</v>
      </c>
      <c r="B28" s="30">
        <v>1</v>
      </c>
      <c r="C28" s="30">
        <v>15</v>
      </c>
      <c r="D28" s="34">
        <v>478</v>
      </c>
      <c r="E28" s="49">
        <v>-24</v>
      </c>
    </row>
    <row r="29" spans="1:5" ht="20" customHeight="1">
      <c r="A29" s="34" t="s">
        <v>249</v>
      </c>
      <c r="B29" s="30">
        <v>1</v>
      </c>
      <c r="C29" s="30">
        <v>15</v>
      </c>
      <c r="D29" s="34">
        <v>620</v>
      </c>
      <c r="E29" s="49">
        <v>-2</v>
      </c>
    </row>
    <row r="30" spans="1:5" ht="20" customHeight="1">
      <c r="A30" s="36" t="s">
        <v>248</v>
      </c>
      <c r="B30" s="25">
        <v>2</v>
      </c>
      <c r="C30" s="25">
        <v>15</v>
      </c>
      <c r="D30" s="36">
        <v>499</v>
      </c>
      <c r="E30" s="48">
        <v>-51</v>
      </c>
    </row>
    <row r="31" spans="1:5" ht="20" customHeight="1">
      <c r="A31" s="36" t="s">
        <v>248</v>
      </c>
      <c r="B31" s="25">
        <v>2</v>
      </c>
      <c r="C31" s="25">
        <v>15</v>
      </c>
      <c r="D31" s="36">
        <v>491</v>
      </c>
      <c r="E31" s="48"/>
    </row>
    <row r="32" spans="1:5" ht="20" customHeight="1">
      <c r="A32" s="36" t="s">
        <v>248</v>
      </c>
      <c r="B32" s="25">
        <v>2</v>
      </c>
      <c r="C32" s="25">
        <v>15</v>
      </c>
      <c r="D32" s="36">
        <v>471</v>
      </c>
      <c r="E32" s="48">
        <v>-33</v>
      </c>
    </row>
    <row r="33" spans="1:5" ht="20" customHeight="1">
      <c r="A33" s="36" t="s">
        <v>248</v>
      </c>
      <c r="B33" s="25">
        <v>2</v>
      </c>
      <c r="C33" s="25">
        <v>15</v>
      </c>
      <c r="D33" s="36">
        <v>396</v>
      </c>
      <c r="E33" s="48">
        <v>-36</v>
      </c>
    </row>
    <row r="34" spans="1:5" ht="20" customHeight="1">
      <c r="A34" s="36" t="s">
        <v>248</v>
      </c>
      <c r="B34" s="25">
        <v>2</v>
      </c>
      <c r="C34" s="25">
        <v>15</v>
      </c>
      <c r="D34" s="36">
        <v>480</v>
      </c>
      <c r="E34" s="48">
        <v>-34</v>
      </c>
    </row>
    <row r="35" spans="1:5" ht="20" customHeight="1">
      <c r="A35" s="36" t="s">
        <v>248</v>
      </c>
      <c r="B35" s="25">
        <v>2</v>
      </c>
      <c r="C35" s="25">
        <v>15</v>
      </c>
      <c r="D35" s="36">
        <v>441</v>
      </c>
      <c r="E35" s="48">
        <v>-25</v>
      </c>
    </row>
    <row r="36" spans="1:5" ht="20" customHeight="1">
      <c r="A36" s="36" t="s">
        <v>248</v>
      </c>
      <c r="B36" s="25">
        <v>2</v>
      </c>
      <c r="C36" s="25">
        <v>15</v>
      </c>
      <c r="D36" s="36">
        <v>415</v>
      </c>
      <c r="E36" s="48">
        <v>-34</v>
      </c>
    </row>
    <row r="37" spans="1:5" ht="20" customHeight="1">
      <c r="A37" s="34" t="s">
        <v>247</v>
      </c>
      <c r="B37" s="30">
        <v>1</v>
      </c>
      <c r="C37" s="30">
        <v>15</v>
      </c>
      <c r="D37" s="34">
        <v>454</v>
      </c>
      <c r="E37" s="49">
        <v>-62</v>
      </c>
    </row>
    <row r="38" spans="1:5" ht="20" customHeight="1">
      <c r="A38" s="34" t="s">
        <v>247</v>
      </c>
      <c r="B38" s="30">
        <v>1</v>
      </c>
      <c r="C38" s="30">
        <v>15</v>
      </c>
      <c r="D38" s="34">
        <v>406</v>
      </c>
      <c r="E38" s="49">
        <v>-74</v>
      </c>
    </row>
    <row r="39" spans="1:5" ht="20" customHeight="1">
      <c r="A39" s="34" t="s">
        <v>247</v>
      </c>
      <c r="B39" s="30">
        <v>1</v>
      </c>
      <c r="C39" s="30">
        <v>15</v>
      </c>
      <c r="D39" s="34">
        <v>399</v>
      </c>
      <c r="E39" s="49">
        <v>-40</v>
      </c>
    </row>
    <row r="40" spans="1:5" ht="20" customHeight="1">
      <c r="A40" s="34" t="s">
        <v>247</v>
      </c>
      <c r="B40" s="30">
        <v>1</v>
      </c>
      <c r="C40" s="30">
        <v>15</v>
      </c>
      <c r="D40" s="34">
        <v>419</v>
      </c>
      <c r="E40" s="49">
        <v>-51</v>
      </c>
    </row>
    <row r="41" spans="1:5" ht="20" customHeight="1">
      <c r="A41" s="36" t="s">
        <v>246</v>
      </c>
      <c r="B41" s="25">
        <v>2</v>
      </c>
      <c r="C41" s="25">
        <v>15</v>
      </c>
      <c r="D41" s="36">
        <v>410</v>
      </c>
      <c r="E41" s="48">
        <v>-102</v>
      </c>
    </row>
    <row r="42" spans="1:5" ht="20" customHeight="1">
      <c r="A42" s="36" t="s">
        <v>246</v>
      </c>
      <c r="B42" s="25">
        <v>2</v>
      </c>
      <c r="C42" s="25">
        <v>15</v>
      </c>
      <c r="D42" s="36">
        <v>382</v>
      </c>
      <c r="E42" s="48">
        <v>-81</v>
      </c>
    </row>
    <row r="43" spans="1:5" ht="20" customHeight="1">
      <c r="A43" s="36" t="s">
        <v>246</v>
      </c>
      <c r="B43" s="25">
        <v>2</v>
      </c>
      <c r="C43" s="25">
        <v>15</v>
      </c>
      <c r="D43" s="36">
        <v>383</v>
      </c>
      <c r="E43" s="48">
        <v>-84</v>
      </c>
    </row>
    <row r="44" spans="1:5" ht="20" customHeight="1">
      <c r="A44" s="36" t="s">
        <v>246</v>
      </c>
      <c r="B44" s="25">
        <v>2</v>
      </c>
      <c r="C44" s="25">
        <v>15</v>
      </c>
      <c r="D44" s="36">
        <v>418</v>
      </c>
      <c r="E44" s="48">
        <v>-28</v>
      </c>
    </row>
    <row r="45" spans="1:5" ht="20" customHeight="1">
      <c r="A45" s="34" t="s">
        <v>249</v>
      </c>
      <c r="B45" s="30">
        <v>1</v>
      </c>
      <c r="C45" s="30">
        <v>30</v>
      </c>
      <c r="D45" s="34">
        <v>551</v>
      </c>
      <c r="E45" s="49">
        <v>-55</v>
      </c>
    </row>
    <row r="46" spans="1:5" ht="20" customHeight="1">
      <c r="A46" s="34" t="s">
        <v>249</v>
      </c>
      <c r="B46" s="30">
        <v>1</v>
      </c>
      <c r="C46" s="30">
        <v>30</v>
      </c>
      <c r="D46" s="34">
        <v>498</v>
      </c>
      <c r="E46" s="49"/>
    </row>
    <row r="47" spans="1:5" ht="20" customHeight="1">
      <c r="A47" s="34" t="s">
        <v>249</v>
      </c>
      <c r="B47" s="30">
        <v>1</v>
      </c>
      <c r="C47" s="30">
        <v>30</v>
      </c>
      <c r="D47" s="34">
        <v>553</v>
      </c>
      <c r="E47" s="49">
        <v>15</v>
      </c>
    </row>
    <row r="48" spans="1:5" ht="20" customHeight="1">
      <c r="A48" s="34" t="s">
        <v>249</v>
      </c>
      <c r="B48" s="30">
        <v>1</v>
      </c>
      <c r="C48" s="30">
        <v>30</v>
      </c>
      <c r="D48" s="34">
        <v>515</v>
      </c>
      <c r="E48" s="49">
        <v>-63</v>
      </c>
    </row>
    <row r="49" spans="1:5" ht="20" customHeight="1">
      <c r="A49" s="34" t="s">
        <v>249</v>
      </c>
      <c r="B49" s="30">
        <v>1</v>
      </c>
      <c r="C49" s="30">
        <v>30</v>
      </c>
      <c r="D49" s="34">
        <v>525</v>
      </c>
      <c r="E49" s="49">
        <v>-48</v>
      </c>
    </row>
    <row r="50" spans="1:5" ht="20" customHeight="1">
      <c r="A50" s="34" t="s">
        <v>249</v>
      </c>
      <c r="B50" s="30">
        <v>1</v>
      </c>
      <c r="C50" s="30">
        <v>30</v>
      </c>
      <c r="D50" s="34">
        <v>568</v>
      </c>
      <c r="E50" s="49">
        <v>-56</v>
      </c>
    </row>
    <row r="51" spans="1:5" ht="20" customHeight="1">
      <c r="A51" s="36" t="s">
        <v>248</v>
      </c>
      <c r="B51" s="25">
        <v>2</v>
      </c>
      <c r="C51" s="25">
        <v>30</v>
      </c>
      <c r="D51" s="36">
        <v>488</v>
      </c>
      <c r="E51" s="48">
        <v>-72</v>
      </c>
    </row>
    <row r="52" spans="1:5" ht="20" customHeight="1">
      <c r="A52" s="36" t="s">
        <v>248</v>
      </c>
      <c r="B52" s="25">
        <v>2</v>
      </c>
      <c r="C52" s="25">
        <v>30</v>
      </c>
      <c r="D52" s="36">
        <v>512</v>
      </c>
      <c r="E52" s="48"/>
    </row>
    <row r="53" spans="1:5" ht="20" customHeight="1">
      <c r="A53" s="36" t="s">
        <v>248</v>
      </c>
      <c r="B53" s="25">
        <v>2</v>
      </c>
      <c r="C53" s="25">
        <v>30</v>
      </c>
      <c r="D53" s="36">
        <v>483</v>
      </c>
      <c r="E53" s="48">
        <v>-55</v>
      </c>
    </row>
    <row r="54" spans="1:5" ht="20" customHeight="1">
      <c r="A54" s="36" t="s">
        <v>248</v>
      </c>
      <c r="B54" s="25">
        <v>2</v>
      </c>
      <c r="C54" s="25">
        <v>30</v>
      </c>
      <c r="D54" s="36">
        <v>363</v>
      </c>
      <c r="E54" s="48">
        <v>-92</v>
      </c>
    </row>
    <row r="55" spans="1:5" ht="20" customHeight="1">
      <c r="A55" s="36" t="s">
        <v>248</v>
      </c>
      <c r="B55" s="25">
        <v>2</v>
      </c>
      <c r="C55" s="25">
        <v>30</v>
      </c>
      <c r="D55" s="36">
        <v>460</v>
      </c>
      <c r="E55" s="48">
        <v>-78</v>
      </c>
    </row>
    <row r="56" spans="1:5" ht="20" customHeight="1">
      <c r="A56" s="36" t="s">
        <v>248</v>
      </c>
      <c r="B56" s="25">
        <v>2</v>
      </c>
      <c r="C56" s="25">
        <v>30</v>
      </c>
      <c r="D56" s="36">
        <v>418</v>
      </c>
      <c r="E56" s="48">
        <v>-78</v>
      </c>
    </row>
    <row r="57" spans="1:5" ht="20" customHeight="1">
      <c r="A57" s="36" t="s">
        <v>248</v>
      </c>
      <c r="B57" s="25">
        <v>2</v>
      </c>
      <c r="C57" s="25">
        <v>30</v>
      </c>
      <c r="D57" s="36">
        <v>412</v>
      </c>
      <c r="E57" s="48">
        <v>-47</v>
      </c>
    </row>
    <row r="58" spans="1:5" ht="20" customHeight="1">
      <c r="A58" s="34" t="s">
        <v>247</v>
      </c>
      <c r="B58" s="30">
        <v>1</v>
      </c>
      <c r="C58" s="30">
        <v>30</v>
      </c>
      <c r="D58" s="34">
        <v>383</v>
      </c>
      <c r="E58" s="49">
        <v>-89</v>
      </c>
    </row>
    <row r="59" spans="1:5" ht="20" customHeight="1">
      <c r="A59" s="34" t="s">
        <v>247</v>
      </c>
      <c r="B59" s="30">
        <v>1</v>
      </c>
      <c r="C59" s="30">
        <v>30</v>
      </c>
      <c r="D59" s="34">
        <v>383</v>
      </c>
      <c r="E59" s="49">
        <v>-114</v>
      </c>
    </row>
    <row r="60" spans="1:5" ht="20" customHeight="1">
      <c r="A60" s="34" t="s">
        <v>247</v>
      </c>
      <c r="B60" s="30">
        <v>1</v>
      </c>
      <c r="C60" s="30">
        <v>30</v>
      </c>
      <c r="D60" s="34">
        <v>369</v>
      </c>
      <c r="E60" s="49">
        <v>-88</v>
      </c>
    </row>
    <row r="61" spans="1:5" ht="20" customHeight="1">
      <c r="A61" s="34" t="s">
        <v>247</v>
      </c>
      <c r="B61" s="30">
        <v>1</v>
      </c>
      <c r="C61" s="30">
        <v>30</v>
      </c>
      <c r="D61" s="34">
        <v>440</v>
      </c>
      <c r="E61" s="49">
        <v>-77</v>
      </c>
    </row>
    <row r="62" spans="1:5" ht="20" customHeight="1">
      <c r="A62" s="36" t="s">
        <v>246</v>
      </c>
      <c r="B62" s="25">
        <v>2</v>
      </c>
      <c r="C62" s="25">
        <v>30</v>
      </c>
      <c r="D62" s="36">
        <v>298</v>
      </c>
      <c r="E62" s="48">
        <v>-108</v>
      </c>
    </row>
    <row r="63" spans="1:5" ht="20" customHeight="1">
      <c r="A63" s="36" t="s">
        <v>246</v>
      </c>
      <c r="B63" s="25">
        <v>2</v>
      </c>
      <c r="C63" s="25">
        <v>30</v>
      </c>
      <c r="D63" s="36">
        <v>311</v>
      </c>
      <c r="E63" s="48">
        <v>-114</v>
      </c>
    </row>
    <row r="64" spans="1:5" ht="20" customHeight="1">
      <c r="A64" s="36" t="s">
        <v>246</v>
      </c>
      <c r="B64" s="25">
        <v>2</v>
      </c>
      <c r="C64" s="25">
        <v>30</v>
      </c>
      <c r="D64" s="36">
        <v>362</v>
      </c>
      <c r="E64" s="48">
        <v>-90</v>
      </c>
    </row>
    <row r="65" spans="1:5" ht="20" customHeight="1">
      <c r="A65" s="36" t="s">
        <v>246</v>
      </c>
      <c r="B65" s="25">
        <v>2</v>
      </c>
      <c r="C65" s="25">
        <v>30</v>
      </c>
      <c r="D65" s="36">
        <v>367</v>
      </c>
      <c r="E65" s="48">
        <v>-91</v>
      </c>
    </row>
    <row r="66" spans="1:5" ht="20" customHeight="1">
      <c r="A66" s="34" t="s">
        <v>249</v>
      </c>
      <c r="B66" s="30">
        <v>1</v>
      </c>
      <c r="C66" s="30">
        <v>60</v>
      </c>
      <c r="D66" s="34">
        <v>375</v>
      </c>
      <c r="E66" s="49">
        <v>-57</v>
      </c>
    </row>
    <row r="67" spans="1:5" ht="20" customHeight="1">
      <c r="A67" s="34" t="s">
        <v>249</v>
      </c>
      <c r="B67" s="30">
        <v>1</v>
      </c>
      <c r="C67" s="30">
        <v>60</v>
      </c>
      <c r="D67" s="34">
        <v>372</v>
      </c>
      <c r="E67" s="49"/>
    </row>
    <row r="68" spans="1:5" ht="20" customHeight="1">
      <c r="A68" s="34" t="s">
        <v>249</v>
      </c>
      <c r="B68" s="30">
        <v>1</v>
      </c>
      <c r="C68" s="30">
        <v>60</v>
      </c>
      <c r="D68" s="34">
        <v>509</v>
      </c>
      <c r="E68" s="49">
        <v>-45</v>
      </c>
    </row>
    <row r="69" spans="1:5" ht="20" customHeight="1">
      <c r="A69" s="34" t="s">
        <v>249</v>
      </c>
      <c r="B69" s="30">
        <v>1</v>
      </c>
      <c r="C69" s="30">
        <v>60</v>
      </c>
      <c r="D69" s="34">
        <v>418</v>
      </c>
      <c r="E69" s="49">
        <v>-46</v>
      </c>
    </row>
    <row r="70" spans="1:5" ht="20" customHeight="1">
      <c r="A70" s="34" t="s">
        <v>249</v>
      </c>
      <c r="B70" s="30">
        <v>1</v>
      </c>
      <c r="C70" s="30">
        <v>60</v>
      </c>
      <c r="D70" s="34">
        <v>450</v>
      </c>
      <c r="E70" s="49">
        <v>-51</v>
      </c>
    </row>
    <row r="71" spans="1:5" ht="20" customHeight="1">
      <c r="A71" s="34" t="s">
        <v>249</v>
      </c>
      <c r="B71" s="30">
        <v>1</v>
      </c>
      <c r="C71" s="30">
        <v>60</v>
      </c>
      <c r="D71" s="34">
        <v>540</v>
      </c>
      <c r="E71" s="49">
        <v>-55</v>
      </c>
    </row>
    <row r="72" spans="1:5" ht="20" customHeight="1">
      <c r="A72" s="36" t="s">
        <v>248</v>
      </c>
      <c r="B72" s="25">
        <v>2</v>
      </c>
      <c r="C72" s="25">
        <v>60</v>
      </c>
      <c r="D72" s="36">
        <v>376</v>
      </c>
      <c r="E72" s="48">
        <v>-99</v>
      </c>
    </row>
    <row r="73" spans="1:5" ht="20" customHeight="1">
      <c r="A73" s="36" t="s">
        <v>248</v>
      </c>
      <c r="B73" s="25">
        <v>2</v>
      </c>
      <c r="C73" s="25">
        <v>60</v>
      </c>
      <c r="D73" s="36">
        <v>402</v>
      </c>
      <c r="E73" s="48"/>
    </row>
    <row r="74" spans="1:5" ht="20" customHeight="1">
      <c r="A74" s="36" t="s">
        <v>248</v>
      </c>
      <c r="B74" s="25">
        <v>2</v>
      </c>
      <c r="C74" s="25">
        <v>60</v>
      </c>
      <c r="D74" s="36">
        <v>445</v>
      </c>
      <c r="E74" s="48">
        <v>-55</v>
      </c>
    </row>
    <row r="75" spans="1:5" ht="20" customHeight="1">
      <c r="A75" s="36" t="s">
        <v>248</v>
      </c>
      <c r="B75" s="25">
        <v>2</v>
      </c>
      <c r="C75" s="25">
        <v>60</v>
      </c>
      <c r="D75" s="36">
        <v>293</v>
      </c>
      <c r="E75" s="48">
        <v>-93</v>
      </c>
    </row>
    <row r="76" spans="1:5" ht="20" customHeight="1">
      <c r="A76" s="36" t="s">
        <v>248</v>
      </c>
      <c r="B76" s="25">
        <v>2</v>
      </c>
      <c r="C76" s="25">
        <v>60</v>
      </c>
      <c r="D76" s="36">
        <v>450</v>
      </c>
      <c r="E76" s="48">
        <v>-81</v>
      </c>
    </row>
    <row r="77" spans="1:5" ht="20" customHeight="1">
      <c r="A77" s="36" t="s">
        <v>248</v>
      </c>
      <c r="B77" s="25">
        <v>2</v>
      </c>
      <c r="C77" s="25">
        <v>60</v>
      </c>
      <c r="D77" s="36">
        <v>351</v>
      </c>
      <c r="E77" s="48">
        <v>-96</v>
      </c>
    </row>
    <row r="78" spans="1:5" ht="20" customHeight="1">
      <c r="A78" s="36" t="s">
        <v>248</v>
      </c>
      <c r="B78" s="25">
        <v>2</v>
      </c>
      <c r="C78" s="25">
        <v>60</v>
      </c>
      <c r="D78" s="36">
        <v>295</v>
      </c>
      <c r="E78" s="48">
        <v>-97</v>
      </c>
    </row>
    <row r="79" spans="1:5" ht="20" customHeight="1">
      <c r="A79" s="34" t="s">
        <v>247</v>
      </c>
      <c r="B79" s="30">
        <v>1</v>
      </c>
      <c r="C79" s="30">
        <v>60</v>
      </c>
      <c r="D79" s="34">
        <v>330</v>
      </c>
      <c r="E79" s="49">
        <v>-82</v>
      </c>
    </row>
    <row r="80" spans="1:5" ht="20" customHeight="1">
      <c r="A80" s="34" t="s">
        <v>247</v>
      </c>
      <c r="B80" s="30">
        <v>1</v>
      </c>
      <c r="C80" s="30">
        <v>60</v>
      </c>
      <c r="D80" s="34">
        <v>338</v>
      </c>
      <c r="E80" s="49">
        <v>-123</v>
      </c>
    </row>
    <row r="81" spans="1:5" ht="20" customHeight="1">
      <c r="A81" s="34" t="s">
        <v>247</v>
      </c>
      <c r="B81" s="30">
        <v>1</v>
      </c>
      <c r="C81" s="30">
        <v>60</v>
      </c>
      <c r="D81" s="34">
        <v>276</v>
      </c>
      <c r="E81" s="49">
        <v>-108</v>
      </c>
    </row>
    <row r="82" spans="1:5" ht="20" customHeight="1">
      <c r="A82" s="34" t="s">
        <v>247</v>
      </c>
      <c r="B82" s="30">
        <v>1</v>
      </c>
      <c r="C82" s="30">
        <v>60</v>
      </c>
      <c r="D82" s="34">
        <v>403</v>
      </c>
      <c r="E82" s="49">
        <v>-99</v>
      </c>
    </row>
    <row r="83" spans="1:5" ht="20" customHeight="1">
      <c r="A83" s="36" t="s">
        <v>246</v>
      </c>
      <c r="B83" s="25">
        <v>2</v>
      </c>
      <c r="C83" s="25">
        <v>60</v>
      </c>
      <c r="D83" s="36">
        <v>287</v>
      </c>
      <c r="E83" s="48">
        <v>-129</v>
      </c>
    </row>
    <row r="84" spans="1:5" ht="20" customHeight="1">
      <c r="A84" s="36" t="s">
        <v>246</v>
      </c>
      <c r="B84" s="25">
        <v>2</v>
      </c>
      <c r="C84" s="25">
        <v>60</v>
      </c>
      <c r="D84" s="36">
        <v>277</v>
      </c>
      <c r="E84" s="48">
        <v>-114</v>
      </c>
    </row>
    <row r="85" spans="1:5" ht="20" customHeight="1">
      <c r="A85" s="36" t="s">
        <v>246</v>
      </c>
      <c r="B85" s="25">
        <v>2</v>
      </c>
      <c r="C85" s="25">
        <v>60</v>
      </c>
      <c r="D85" s="36">
        <v>295</v>
      </c>
      <c r="E85" s="48">
        <v>-100</v>
      </c>
    </row>
    <row r="86" spans="1:5" ht="20" customHeight="1">
      <c r="A86" s="36" t="s">
        <v>246</v>
      </c>
      <c r="B86" s="25">
        <v>2</v>
      </c>
      <c r="C86" s="25">
        <v>60</v>
      </c>
      <c r="D86" s="36">
        <v>351</v>
      </c>
      <c r="E86" s="48">
        <v>-93</v>
      </c>
    </row>
    <row r="87" spans="1:5" ht="20" customHeight="1">
      <c r="A87" s="34" t="s">
        <v>249</v>
      </c>
      <c r="B87" s="30">
        <v>1</v>
      </c>
      <c r="C87" s="30">
        <v>120</v>
      </c>
      <c r="D87" s="34">
        <v>218</v>
      </c>
      <c r="E87" s="49">
        <v>-17</v>
      </c>
    </row>
    <row r="88" spans="1:5" ht="20" customHeight="1">
      <c r="A88" s="34" t="s">
        <v>249</v>
      </c>
      <c r="B88" s="30">
        <v>1</v>
      </c>
      <c r="C88" s="30">
        <v>120</v>
      </c>
      <c r="D88" s="34">
        <v>226</v>
      </c>
      <c r="E88" s="49"/>
    </row>
    <row r="89" spans="1:5" ht="20" customHeight="1">
      <c r="A89" s="34" t="s">
        <v>249</v>
      </c>
      <c r="B89" s="30">
        <v>1</v>
      </c>
      <c r="C89" s="30">
        <v>120</v>
      </c>
      <c r="D89" s="34">
        <v>364</v>
      </c>
      <c r="E89" s="49">
        <v>64</v>
      </c>
    </row>
    <row r="90" spans="1:5" ht="20" customHeight="1">
      <c r="A90" s="34" t="s">
        <v>249</v>
      </c>
      <c r="B90" s="30">
        <v>1</v>
      </c>
      <c r="C90" s="30">
        <v>120</v>
      </c>
      <c r="D90" s="34">
        <v>269</v>
      </c>
      <c r="E90" s="49">
        <v>1</v>
      </c>
    </row>
    <row r="91" spans="1:5" ht="20" customHeight="1">
      <c r="A91" s="34" t="s">
        <v>249</v>
      </c>
      <c r="B91" s="30">
        <v>1</v>
      </c>
      <c r="C91" s="30">
        <v>120</v>
      </c>
      <c r="D91" s="34">
        <v>269</v>
      </c>
      <c r="E91" s="49">
        <v>24</v>
      </c>
    </row>
    <row r="92" spans="1:5" ht="20" customHeight="1">
      <c r="A92" s="34" t="s">
        <v>249</v>
      </c>
      <c r="B92" s="30">
        <v>1</v>
      </c>
      <c r="C92" s="30">
        <v>120</v>
      </c>
      <c r="D92" s="34">
        <v>317</v>
      </c>
      <c r="E92" s="49">
        <v>-25</v>
      </c>
    </row>
    <row r="93" spans="1:5" ht="20" customHeight="1">
      <c r="A93" s="36" t="s">
        <v>248</v>
      </c>
      <c r="B93" s="25">
        <v>2</v>
      </c>
      <c r="C93" s="25">
        <v>120</v>
      </c>
      <c r="D93" s="36">
        <v>225</v>
      </c>
      <c r="E93" s="48">
        <v>-49</v>
      </c>
    </row>
    <row r="94" spans="1:5" ht="20" customHeight="1">
      <c r="A94" s="36" t="s">
        <v>248</v>
      </c>
      <c r="B94" s="25">
        <v>2</v>
      </c>
      <c r="C94" s="25">
        <v>120</v>
      </c>
      <c r="D94" s="36">
        <v>259</v>
      </c>
      <c r="E94" s="48"/>
    </row>
    <row r="95" spans="1:5" ht="20" customHeight="1">
      <c r="A95" s="36" t="s">
        <v>248</v>
      </c>
      <c r="B95" s="25">
        <v>2</v>
      </c>
      <c r="C95" s="25">
        <v>120</v>
      </c>
      <c r="D95" s="36">
        <v>287</v>
      </c>
      <c r="E95" s="48">
        <v>-16</v>
      </c>
    </row>
    <row r="96" spans="1:5" ht="20" customHeight="1">
      <c r="A96" s="36" t="s">
        <v>248</v>
      </c>
      <c r="B96" s="25">
        <v>2</v>
      </c>
      <c r="C96" s="25">
        <v>120</v>
      </c>
      <c r="D96" s="36">
        <v>241</v>
      </c>
      <c r="E96" s="48">
        <v>-43</v>
      </c>
    </row>
    <row r="97" spans="1:5" ht="20" customHeight="1">
      <c r="A97" s="36" t="s">
        <v>248</v>
      </c>
      <c r="B97" s="25">
        <v>2</v>
      </c>
      <c r="C97" s="25">
        <v>120</v>
      </c>
      <c r="D97" s="36">
        <v>344</v>
      </c>
      <c r="E97" s="48">
        <v>-48</v>
      </c>
    </row>
    <row r="98" spans="1:5" ht="20" customHeight="1">
      <c r="A98" s="36" t="s">
        <v>248</v>
      </c>
      <c r="B98" s="25">
        <v>2</v>
      </c>
      <c r="C98" s="25">
        <v>120</v>
      </c>
      <c r="D98" s="36">
        <v>222</v>
      </c>
      <c r="E98" s="48">
        <v>-44</v>
      </c>
    </row>
    <row r="99" spans="1:5" ht="20" customHeight="1">
      <c r="A99" s="36" t="s">
        <v>248</v>
      </c>
      <c r="B99" s="25">
        <v>2</v>
      </c>
      <c r="C99" s="25">
        <v>120</v>
      </c>
      <c r="D99" s="36">
        <v>203</v>
      </c>
      <c r="E99" s="48">
        <v>-41</v>
      </c>
    </row>
    <row r="100" spans="1:5" ht="20" customHeight="1">
      <c r="A100" s="34" t="s">
        <v>247</v>
      </c>
      <c r="B100" s="30">
        <v>1</v>
      </c>
      <c r="C100" s="30">
        <v>120</v>
      </c>
      <c r="D100" s="34">
        <v>250</v>
      </c>
      <c r="E100" s="49">
        <v>-29</v>
      </c>
    </row>
    <row r="101" spans="1:5" ht="20" customHeight="1">
      <c r="A101" s="34" t="s">
        <v>247</v>
      </c>
      <c r="B101" s="30">
        <v>1</v>
      </c>
      <c r="C101" s="30">
        <v>120</v>
      </c>
      <c r="D101" s="34">
        <v>279</v>
      </c>
      <c r="E101" s="49">
        <v>-17</v>
      </c>
    </row>
    <row r="102" spans="1:5" ht="20" customHeight="1">
      <c r="A102" s="34" t="s">
        <v>247</v>
      </c>
      <c r="B102" s="30">
        <v>1</v>
      </c>
      <c r="C102" s="30">
        <v>120</v>
      </c>
      <c r="D102" s="34">
        <v>229</v>
      </c>
      <c r="E102" s="49">
        <v>-56</v>
      </c>
    </row>
    <row r="103" spans="1:5" ht="20" customHeight="1">
      <c r="A103" s="34" t="s">
        <v>247</v>
      </c>
      <c r="B103" s="30">
        <v>1</v>
      </c>
      <c r="C103" s="30">
        <v>120</v>
      </c>
      <c r="D103" s="34">
        <v>318</v>
      </c>
      <c r="E103" s="49">
        <v>-34</v>
      </c>
    </row>
    <row r="104" spans="1:5" ht="20" customHeight="1">
      <c r="A104" s="36" t="s">
        <v>246</v>
      </c>
      <c r="B104" s="25">
        <v>2</v>
      </c>
      <c r="C104" s="25">
        <v>120</v>
      </c>
      <c r="D104" s="36">
        <v>221</v>
      </c>
      <c r="E104" s="48">
        <v>-75</v>
      </c>
    </row>
    <row r="105" spans="1:5" ht="20" customHeight="1">
      <c r="A105" s="36" t="s">
        <v>246</v>
      </c>
      <c r="B105" s="25">
        <v>2</v>
      </c>
      <c r="C105" s="25">
        <v>120</v>
      </c>
      <c r="D105" s="36">
        <v>181</v>
      </c>
      <c r="E105" s="48">
        <v>-89</v>
      </c>
    </row>
    <row r="106" spans="1:5" ht="20" customHeight="1">
      <c r="A106" s="36" t="s">
        <v>246</v>
      </c>
      <c r="B106" s="25">
        <v>2</v>
      </c>
      <c r="C106" s="25">
        <v>120</v>
      </c>
      <c r="D106" s="36">
        <v>267</v>
      </c>
      <c r="E106" s="48">
        <v>-37</v>
      </c>
    </row>
    <row r="107" spans="1:5" ht="20" customHeight="1">
      <c r="A107" s="36" t="s">
        <v>246</v>
      </c>
      <c r="B107" s="25">
        <v>2</v>
      </c>
      <c r="C107" s="25">
        <v>120</v>
      </c>
      <c r="D107" s="36">
        <v>314</v>
      </c>
      <c r="E107" s="48">
        <v>-80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0970-8C2D-A744-9F6D-3619C81E3D4E}">
  <dimension ref="A1:T12"/>
  <sheetViews>
    <sheetView workbookViewId="0">
      <selection activeCell="G10" sqref="G10"/>
    </sheetView>
  </sheetViews>
  <sheetFormatPr baseColWidth="10" defaultRowHeight="20" customHeight="1"/>
  <cols>
    <col min="1" max="1" width="27.140625" style="6" customWidth="1"/>
    <col min="2" max="2" width="10.7109375" style="6"/>
    <col min="3" max="3" width="10.7109375" style="7"/>
    <col min="4" max="4" width="16.42578125" style="6" customWidth="1"/>
    <col min="5" max="5" width="10.7109375" style="6"/>
    <col min="6" max="6" width="14.28515625" style="6" customWidth="1"/>
    <col min="7" max="16384" width="10.7109375" style="6"/>
  </cols>
  <sheetData>
    <row r="1" spans="1:20" ht="20" customHeight="1">
      <c r="A1" s="6" t="s">
        <v>191</v>
      </c>
    </row>
    <row r="2" spans="1:20" ht="20" customHeight="1">
      <c r="A2" s="38" t="s">
        <v>174</v>
      </c>
      <c r="B2" s="5" t="s">
        <v>190</v>
      </c>
      <c r="C2" s="5" t="s">
        <v>171</v>
      </c>
      <c r="D2" s="5" t="s">
        <v>189</v>
      </c>
      <c r="F2" s="6" t="s">
        <v>171</v>
      </c>
      <c r="G2" s="33">
        <v>1</v>
      </c>
      <c r="H2" s="33" t="s">
        <v>156</v>
      </c>
      <c r="J2" s="6" t="s">
        <v>170</v>
      </c>
    </row>
    <row r="3" spans="1:20" ht="20" customHeight="1">
      <c r="A3" s="37" t="s">
        <v>188</v>
      </c>
      <c r="B3" s="37" t="s">
        <v>183</v>
      </c>
      <c r="C3" s="25">
        <v>2</v>
      </c>
      <c r="D3" s="36">
        <v>1.0964320154291227</v>
      </c>
      <c r="F3" s="31"/>
      <c r="G3" s="32">
        <v>2</v>
      </c>
      <c r="H3" s="32" t="s">
        <v>130</v>
      </c>
      <c r="J3" s="4"/>
      <c r="K3" s="4" t="s">
        <v>125</v>
      </c>
      <c r="L3" s="4" t="s">
        <v>168</v>
      </c>
      <c r="M3" s="4" t="s">
        <v>167</v>
      </c>
      <c r="N3" s="4" t="s">
        <v>166</v>
      </c>
      <c r="O3" s="4" t="s">
        <v>165</v>
      </c>
    </row>
    <row r="4" spans="1:20" ht="20" customHeight="1">
      <c r="A4" s="35" t="s">
        <v>187</v>
      </c>
      <c r="B4" s="35" t="s">
        <v>186</v>
      </c>
      <c r="C4" s="30">
        <v>1</v>
      </c>
      <c r="D4" s="34">
        <v>1.0975891996142719</v>
      </c>
      <c r="F4" s="31" t="s">
        <v>185</v>
      </c>
      <c r="J4" s="4" t="s">
        <v>176</v>
      </c>
      <c r="K4" s="4">
        <v>1</v>
      </c>
      <c r="L4" s="4">
        <v>3</v>
      </c>
      <c r="M4" s="4">
        <v>1</v>
      </c>
      <c r="N4" s="4">
        <v>0.10448</v>
      </c>
      <c r="O4" s="4">
        <v>6.0319999999999999E-2</v>
      </c>
    </row>
    <row r="5" spans="1:20" ht="20" customHeight="1">
      <c r="A5" s="37" t="s">
        <v>184</v>
      </c>
      <c r="B5" s="37" t="s">
        <v>183</v>
      </c>
      <c r="C5" s="25">
        <v>2</v>
      </c>
      <c r="D5" s="36">
        <v>1.2045323047251688</v>
      </c>
      <c r="F5" s="6" t="s">
        <v>48</v>
      </c>
      <c r="G5" s="6">
        <v>0</v>
      </c>
      <c r="J5" s="4"/>
      <c r="K5" s="4">
        <v>2</v>
      </c>
      <c r="L5" s="4">
        <v>4</v>
      </c>
      <c r="M5" s="4">
        <v>1.1827000000000001</v>
      </c>
      <c r="N5" s="4">
        <v>0.26144000000000001</v>
      </c>
      <c r="O5" s="4">
        <v>0.13072</v>
      </c>
    </row>
    <row r="6" spans="1:20" ht="20" customHeight="1">
      <c r="A6" s="37" t="s">
        <v>182</v>
      </c>
      <c r="B6" s="37" t="s">
        <v>179</v>
      </c>
      <c r="C6" s="25">
        <v>2</v>
      </c>
      <c r="D6" s="36">
        <v>1.5271938283510127</v>
      </c>
      <c r="F6" s="6" t="s">
        <v>81</v>
      </c>
      <c r="G6" s="6">
        <v>0</v>
      </c>
    </row>
    <row r="7" spans="1:20" ht="20" customHeight="1">
      <c r="A7" s="35" t="s">
        <v>181</v>
      </c>
      <c r="B7" s="35" t="s">
        <v>177</v>
      </c>
      <c r="C7" s="30">
        <v>1</v>
      </c>
      <c r="D7" s="34">
        <v>1.0126325940212153</v>
      </c>
      <c r="G7" s="23"/>
      <c r="J7" s="6" t="s">
        <v>154</v>
      </c>
    </row>
    <row r="8" spans="1:20" ht="20" customHeight="1">
      <c r="A8" s="37" t="s">
        <v>180</v>
      </c>
      <c r="B8" s="37" t="s">
        <v>179</v>
      </c>
      <c r="C8" s="25">
        <v>2</v>
      </c>
      <c r="D8" s="36">
        <v>0.90260366441658635</v>
      </c>
      <c r="F8" s="6" t="s">
        <v>158</v>
      </c>
      <c r="J8" s="4"/>
      <c r="K8" s="4"/>
      <c r="L8" s="4" t="s">
        <v>152</v>
      </c>
      <c r="M8" s="4"/>
      <c r="N8" s="4" t="s">
        <v>151</v>
      </c>
      <c r="O8" s="4"/>
      <c r="P8" s="4"/>
      <c r="Q8" s="4"/>
      <c r="R8" s="4"/>
      <c r="S8" s="4"/>
      <c r="T8" s="4"/>
    </row>
    <row r="9" spans="1:20" ht="20" customHeight="1">
      <c r="A9" s="35" t="s">
        <v>178</v>
      </c>
      <c r="B9" s="35" t="s">
        <v>177</v>
      </c>
      <c r="C9" s="30">
        <v>1</v>
      </c>
      <c r="D9" s="34">
        <v>0.8897782063645131</v>
      </c>
      <c r="F9" s="6" t="s">
        <v>155</v>
      </c>
      <c r="J9" s="4"/>
      <c r="K9" s="4"/>
      <c r="L9" s="4" t="s">
        <v>114</v>
      </c>
      <c r="M9" s="4" t="s">
        <v>92</v>
      </c>
      <c r="N9" s="4" t="s">
        <v>148</v>
      </c>
      <c r="O9" s="4" t="s">
        <v>116</v>
      </c>
      <c r="P9" s="4" t="s">
        <v>147</v>
      </c>
      <c r="Q9" s="4" t="s">
        <v>146</v>
      </c>
      <c r="R9" s="4" t="s">
        <v>145</v>
      </c>
      <c r="S9" s="4" t="s">
        <v>144</v>
      </c>
      <c r="T9" s="4"/>
    </row>
    <row r="10" spans="1:20" ht="20" customHeight="1">
      <c r="F10" s="6" t="s">
        <v>138</v>
      </c>
      <c r="G10" s="6">
        <v>0.29799999999999999</v>
      </c>
      <c r="J10" s="4"/>
      <c r="K10" s="4"/>
      <c r="L10" s="4"/>
      <c r="M10" s="4"/>
      <c r="N10" s="4"/>
      <c r="O10" s="4"/>
      <c r="P10" s="4"/>
      <c r="Q10" s="4"/>
      <c r="R10" s="4"/>
      <c r="S10" s="4" t="s">
        <v>141</v>
      </c>
      <c r="T10" s="4" t="s">
        <v>140</v>
      </c>
    </row>
    <row r="11" spans="1:20" ht="20" customHeight="1">
      <c r="F11" s="27" t="s">
        <v>149</v>
      </c>
      <c r="G11" s="6">
        <v>0.312</v>
      </c>
      <c r="H11" s="6" t="s">
        <v>135</v>
      </c>
      <c r="J11" s="4" t="s">
        <v>176</v>
      </c>
      <c r="K11" s="4" t="s">
        <v>132</v>
      </c>
      <c r="L11" s="4">
        <v>1.349</v>
      </c>
      <c r="M11" s="4">
        <v>0.29799999999999999</v>
      </c>
      <c r="N11" s="4">
        <v>-1.123</v>
      </c>
      <c r="O11" s="4">
        <v>5</v>
      </c>
      <c r="P11" s="4">
        <v>0.312</v>
      </c>
      <c r="Q11" s="4">
        <v>-0.18268999999999999</v>
      </c>
      <c r="R11" s="4">
        <v>0.16269</v>
      </c>
      <c r="S11" s="4">
        <v>-0.60091000000000006</v>
      </c>
      <c r="T11" s="4">
        <v>0.23552999999999999</v>
      </c>
    </row>
    <row r="12" spans="1:20" ht="20" customHeight="1">
      <c r="J12" s="4"/>
      <c r="K12" s="4" t="s">
        <v>129</v>
      </c>
      <c r="L12" s="4"/>
      <c r="M12" s="4"/>
      <c r="N12" s="4">
        <v>-1.2689999999999999</v>
      </c>
      <c r="O12" s="4">
        <v>4.133</v>
      </c>
      <c r="P12" s="4">
        <v>0.27100000000000002</v>
      </c>
      <c r="Q12" s="4">
        <v>-0.18268999999999999</v>
      </c>
      <c r="R12" s="4">
        <v>0.14396999999999999</v>
      </c>
      <c r="S12" s="4">
        <v>-0.57738999999999996</v>
      </c>
      <c r="T12" s="4">
        <v>0.21201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F53A-191C-B641-94C4-FD4FA5457ED1}">
  <dimension ref="A1:U20"/>
  <sheetViews>
    <sheetView workbookViewId="0">
      <selection activeCell="A2" sqref="A2"/>
    </sheetView>
  </sheetViews>
  <sheetFormatPr baseColWidth="10" defaultRowHeight="18"/>
  <cols>
    <col min="1" max="1" width="16.5703125" style="6" customWidth="1"/>
    <col min="2" max="2" width="10.7109375" style="6"/>
    <col min="3" max="3" width="10.7109375" style="7"/>
    <col min="4" max="5" width="15.85546875" style="6" customWidth="1"/>
    <col min="6" max="6" width="10.7109375" style="6"/>
    <col min="7" max="7" width="25" style="6" bestFit="1" customWidth="1"/>
    <col min="8" max="16384" width="10.7109375" style="6"/>
  </cols>
  <sheetData>
    <row r="1" spans="1:21">
      <c r="A1" s="6" t="s">
        <v>175</v>
      </c>
      <c r="C1" s="6"/>
    </row>
    <row r="2" spans="1:21">
      <c r="A2" s="5" t="s">
        <v>174</v>
      </c>
      <c r="B2" s="5" t="s">
        <v>173</v>
      </c>
      <c r="C2" s="5" t="s">
        <v>171</v>
      </c>
      <c r="D2" s="5" t="s">
        <v>155</v>
      </c>
      <c r="E2" s="5" t="s">
        <v>172</v>
      </c>
      <c r="G2" s="6" t="s">
        <v>171</v>
      </c>
      <c r="H2" s="33">
        <v>1</v>
      </c>
      <c r="I2" s="33" t="s">
        <v>156</v>
      </c>
      <c r="K2" s="6" t="s">
        <v>170</v>
      </c>
    </row>
    <row r="3" spans="1:21">
      <c r="A3" s="29" t="s">
        <v>169</v>
      </c>
      <c r="B3" s="29" t="s">
        <v>156</v>
      </c>
      <c r="C3" s="30">
        <v>1</v>
      </c>
      <c r="D3" s="29">
        <v>1.0953778187724872</v>
      </c>
      <c r="E3" s="28">
        <v>0.42928271821887781</v>
      </c>
      <c r="G3" s="31"/>
      <c r="H3" s="32">
        <v>2</v>
      </c>
      <c r="I3" s="32" t="s">
        <v>130</v>
      </c>
      <c r="K3" s="4"/>
      <c r="L3" s="4" t="s">
        <v>125</v>
      </c>
      <c r="M3" s="4" t="s">
        <v>168</v>
      </c>
      <c r="N3" s="4" t="s">
        <v>167</v>
      </c>
      <c r="O3" s="4" t="s">
        <v>166</v>
      </c>
      <c r="P3" s="4" t="s">
        <v>165</v>
      </c>
    </row>
    <row r="4" spans="1:21">
      <c r="A4" s="29" t="s">
        <v>164</v>
      </c>
      <c r="B4" s="29" t="s">
        <v>156</v>
      </c>
      <c r="C4" s="30">
        <v>1</v>
      </c>
      <c r="D4" s="29">
        <v>0.91473678366670297</v>
      </c>
      <c r="E4" s="28">
        <v>1.2483305489016105</v>
      </c>
      <c r="G4" s="31" t="s">
        <v>163</v>
      </c>
      <c r="K4" s="4" t="s">
        <v>133</v>
      </c>
      <c r="L4" s="4">
        <v>1</v>
      </c>
      <c r="M4" s="4">
        <v>7</v>
      </c>
      <c r="N4" s="4">
        <v>1.0073000000000001</v>
      </c>
      <c r="O4" s="4">
        <v>0.13383</v>
      </c>
      <c r="P4" s="4">
        <v>5.058E-2</v>
      </c>
    </row>
    <row r="5" spans="1:21">
      <c r="A5" s="29" t="s">
        <v>162</v>
      </c>
      <c r="B5" s="29" t="s">
        <v>156</v>
      </c>
      <c r="C5" s="30">
        <v>1</v>
      </c>
      <c r="D5" s="29">
        <v>0.90214333205516961</v>
      </c>
      <c r="E5" s="28">
        <v>1.5800826237267565</v>
      </c>
      <c r="G5" s="6" t="s">
        <v>48</v>
      </c>
      <c r="H5" s="6">
        <v>0</v>
      </c>
      <c r="K5" s="4"/>
      <c r="L5" s="4">
        <v>2</v>
      </c>
      <c r="M5" s="4">
        <v>7</v>
      </c>
      <c r="N5" s="4">
        <v>0.89200000000000002</v>
      </c>
      <c r="O5" s="4">
        <v>0.40794000000000002</v>
      </c>
      <c r="P5" s="4">
        <v>0.15418999999999999</v>
      </c>
    </row>
    <row r="6" spans="1:21">
      <c r="A6" s="29" t="s">
        <v>161</v>
      </c>
      <c r="B6" s="29" t="s">
        <v>156</v>
      </c>
      <c r="C6" s="30">
        <v>1</v>
      </c>
      <c r="D6" s="29">
        <v>1.0953778187724872</v>
      </c>
      <c r="E6" s="28">
        <v>1.4142135623730934</v>
      </c>
      <c r="G6" s="6" t="s">
        <v>81</v>
      </c>
      <c r="H6" s="6">
        <v>0</v>
      </c>
      <c r="K6" s="4" t="s">
        <v>133</v>
      </c>
      <c r="L6" s="4">
        <v>1</v>
      </c>
      <c r="M6" s="4">
        <v>7</v>
      </c>
      <c r="N6" s="4">
        <v>1.0726</v>
      </c>
      <c r="O6" s="4">
        <v>0.38469999999999999</v>
      </c>
      <c r="P6" s="4">
        <v>0.1454</v>
      </c>
    </row>
    <row r="7" spans="1:21">
      <c r="A7" s="29" t="s">
        <v>160</v>
      </c>
      <c r="B7" s="29" t="s">
        <v>156</v>
      </c>
      <c r="C7" s="30">
        <v>1</v>
      </c>
      <c r="D7" s="29">
        <v>0.88357749074753533</v>
      </c>
      <c r="E7" s="28">
        <v>0.95263799804393834</v>
      </c>
      <c r="H7" s="23"/>
      <c r="K7" s="4"/>
      <c r="L7" s="4">
        <v>2</v>
      </c>
      <c r="M7" s="4">
        <v>7</v>
      </c>
      <c r="N7" s="4">
        <v>1.5728</v>
      </c>
      <c r="O7" s="4">
        <v>1.0684100000000001</v>
      </c>
      <c r="P7" s="4">
        <v>0.40382000000000001</v>
      </c>
    </row>
    <row r="8" spans="1:21">
      <c r="A8" s="29" t="s">
        <v>159</v>
      </c>
      <c r="B8" s="29" t="s">
        <v>156</v>
      </c>
      <c r="C8" s="30">
        <v>1</v>
      </c>
      <c r="D8" s="29">
        <v>1.2323641089499091</v>
      </c>
      <c r="E8" s="28">
        <v>0.84089641525371772</v>
      </c>
      <c r="G8" s="6" t="s">
        <v>158</v>
      </c>
      <c r="M8" s="8"/>
      <c r="N8" s="8"/>
      <c r="O8" s="8"/>
      <c r="P8" s="8"/>
    </row>
    <row r="9" spans="1:21">
      <c r="A9" s="29" t="s">
        <v>157</v>
      </c>
      <c r="B9" s="29" t="s">
        <v>156</v>
      </c>
      <c r="C9" s="30">
        <v>1</v>
      </c>
      <c r="D9" s="29">
        <v>0.92750603331149206</v>
      </c>
      <c r="E9" s="28">
        <v>1.0424657608411192</v>
      </c>
      <c r="G9" s="6" t="s">
        <v>155</v>
      </c>
      <c r="K9" s="6" t="s">
        <v>154</v>
      </c>
    </row>
    <row r="10" spans="1:21">
      <c r="A10" s="26" t="s">
        <v>153</v>
      </c>
      <c r="B10" s="26" t="s">
        <v>130</v>
      </c>
      <c r="C10" s="25">
        <v>2</v>
      </c>
      <c r="D10" s="24">
        <v>0.47022676751931797</v>
      </c>
      <c r="E10" s="24">
        <v>0.92658806189037013</v>
      </c>
      <c r="G10" s="6" t="s">
        <v>138</v>
      </c>
      <c r="H10" s="6">
        <v>5.1999999999999998E-2</v>
      </c>
      <c r="K10" s="4"/>
      <c r="L10" s="4"/>
      <c r="M10" s="4" t="s">
        <v>152</v>
      </c>
      <c r="N10" s="4"/>
      <c r="O10" s="4" t="s">
        <v>151</v>
      </c>
      <c r="P10" s="4"/>
      <c r="Q10" s="4"/>
      <c r="R10" s="4"/>
      <c r="S10" s="4"/>
      <c r="T10" s="4"/>
      <c r="U10" s="4"/>
    </row>
    <row r="11" spans="1:21">
      <c r="A11" s="26" t="s">
        <v>150</v>
      </c>
      <c r="B11" s="26" t="s">
        <v>130</v>
      </c>
      <c r="C11" s="25">
        <v>2</v>
      </c>
      <c r="D11" s="24">
        <v>0.7481650983995205</v>
      </c>
      <c r="E11" s="24">
        <v>1.7654059925813079</v>
      </c>
      <c r="G11" s="27" t="s">
        <v>149</v>
      </c>
      <c r="H11" s="6">
        <v>0.49099999999999999</v>
      </c>
      <c r="I11" s="6" t="s">
        <v>135</v>
      </c>
      <c r="K11" s="4"/>
      <c r="L11" s="4"/>
      <c r="M11" s="4" t="s">
        <v>114</v>
      </c>
      <c r="N11" s="4" t="s">
        <v>92</v>
      </c>
      <c r="O11" s="4" t="s">
        <v>148</v>
      </c>
      <c r="P11" s="4" t="s">
        <v>116</v>
      </c>
      <c r="Q11" s="4" t="s">
        <v>147</v>
      </c>
      <c r="R11" s="4" t="s">
        <v>146</v>
      </c>
      <c r="S11" s="4" t="s">
        <v>145</v>
      </c>
      <c r="T11" s="4" t="s">
        <v>144</v>
      </c>
      <c r="U11" s="4"/>
    </row>
    <row r="12" spans="1:21">
      <c r="A12" s="26" t="s">
        <v>143</v>
      </c>
      <c r="B12" s="26" t="s">
        <v>130</v>
      </c>
      <c r="C12" s="25">
        <v>2</v>
      </c>
      <c r="D12" s="24">
        <v>0.91473678366670297</v>
      </c>
      <c r="E12" s="24">
        <v>3.3403516777134858</v>
      </c>
      <c r="G12" s="6" t="s">
        <v>142</v>
      </c>
      <c r="K12" s="4"/>
      <c r="L12" s="4"/>
      <c r="M12" s="4"/>
      <c r="N12" s="4"/>
      <c r="O12" s="4"/>
      <c r="P12" s="4"/>
      <c r="Q12" s="4"/>
      <c r="R12" s="4"/>
      <c r="S12" s="4"/>
      <c r="T12" s="4" t="s">
        <v>141</v>
      </c>
      <c r="U12" s="4" t="s">
        <v>140</v>
      </c>
    </row>
    <row r="13" spans="1:21">
      <c r="A13" s="26" t="s">
        <v>139</v>
      </c>
      <c r="B13" s="26" t="s">
        <v>130</v>
      </c>
      <c r="C13" s="25">
        <v>2</v>
      </c>
      <c r="D13" s="24">
        <v>0.76919888228604316</v>
      </c>
      <c r="E13" s="24">
        <v>0.68302012837719828</v>
      </c>
      <c r="G13" s="6" t="s">
        <v>138</v>
      </c>
      <c r="H13" s="6">
        <v>1.4999999999999999E-2</v>
      </c>
      <c r="K13" s="4" t="s">
        <v>133</v>
      </c>
      <c r="L13" s="4" t="s">
        <v>132</v>
      </c>
      <c r="M13" s="4">
        <v>4.6479999999999997</v>
      </c>
      <c r="N13" s="4">
        <v>5.1999999999999998E-2</v>
      </c>
      <c r="O13" s="4">
        <v>0.71</v>
      </c>
      <c r="P13" s="4">
        <v>12</v>
      </c>
      <c r="Q13" s="4">
        <v>0.49099999999999999</v>
      </c>
      <c r="R13" s="4">
        <v>0.11529</v>
      </c>
      <c r="S13" s="4">
        <v>0.16227</v>
      </c>
      <c r="T13" s="4">
        <v>-0.23827000000000001</v>
      </c>
      <c r="U13" s="4">
        <v>0.46884999999999999</v>
      </c>
    </row>
    <row r="14" spans="1:21">
      <c r="A14" s="26" t="s">
        <v>137</v>
      </c>
      <c r="B14" s="26" t="s">
        <v>130</v>
      </c>
      <c r="C14" s="25">
        <v>2</v>
      </c>
      <c r="D14" s="24">
        <v>0.49703817642278064</v>
      </c>
      <c r="E14" s="24">
        <v>2.6758551095722174</v>
      </c>
      <c r="G14" s="27" t="s">
        <v>136</v>
      </c>
      <c r="H14" s="6">
        <v>0.27900000000000003</v>
      </c>
      <c r="I14" s="6" t="s">
        <v>135</v>
      </c>
      <c r="K14" s="4"/>
      <c r="L14" s="4" t="s">
        <v>129</v>
      </c>
      <c r="M14" s="4"/>
      <c r="N14" s="4"/>
      <c r="O14" s="4">
        <v>0.71</v>
      </c>
      <c r="P14" s="4">
        <v>7.2770000000000001</v>
      </c>
      <c r="Q14" s="4">
        <v>0.5</v>
      </c>
      <c r="R14" s="4">
        <v>0.11529</v>
      </c>
      <c r="S14" s="4">
        <v>0.16227</v>
      </c>
      <c r="T14" s="4">
        <v>-0.26547999999999999</v>
      </c>
      <c r="U14" s="4">
        <v>0.49607000000000001</v>
      </c>
    </row>
    <row r="15" spans="1:21">
      <c r="A15" s="26" t="s">
        <v>134</v>
      </c>
      <c r="B15" s="26" t="s">
        <v>130</v>
      </c>
      <c r="C15" s="25">
        <v>2</v>
      </c>
      <c r="D15" s="24">
        <v>1.2409358791978153</v>
      </c>
      <c r="E15" s="24">
        <v>1.0281138266560672</v>
      </c>
      <c r="K15" s="4" t="s">
        <v>133</v>
      </c>
      <c r="L15" s="4" t="s">
        <v>132</v>
      </c>
      <c r="M15" s="4">
        <v>8.0239999999999991</v>
      </c>
      <c r="N15" s="4">
        <v>1.4999999999999999E-2</v>
      </c>
      <c r="O15" s="4">
        <v>-1.1659999999999999</v>
      </c>
      <c r="P15" s="4">
        <v>12</v>
      </c>
      <c r="Q15" s="4">
        <v>0.26600000000000001</v>
      </c>
      <c r="R15" s="4">
        <v>-0.50026999999999999</v>
      </c>
      <c r="S15" s="4">
        <v>0.42920000000000003</v>
      </c>
      <c r="T15" s="4">
        <v>-1.4354199999999999</v>
      </c>
      <c r="U15" s="4">
        <v>0.43486999999999998</v>
      </c>
    </row>
    <row r="16" spans="1:21">
      <c r="A16" s="26" t="s">
        <v>131</v>
      </c>
      <c r="B16" s="26" t="s">
        <v>130</v>
      </c>
      <c r="C16" s="25">
        <v>2</v>
      </c>
      <c r="D16" s="24">
        <v>1.6037269961209188</v>
      </c>
      <c r="E16" s="24">
        <v>0.59049633071476526</v>
      </c>
      <c r="K16" s="4"/>
      <c r="L16" s="4" t="s">
        <v>129</v>
      </c>
      <c r="M16" s="4"/>
      <c r="N16" s="4"/>
      <c r="O16" s="4">
        <v>-1.1659999999999999</v>
      </c>
      <c r="P16" s="4">
        <v>7.53</v>
      </c>
      <c r="Q16" s="4">
        <v>0.27900000000000003</v>
      </c>
      <c r="R16" s="4">
        <v>-0.50026999999999999</v>
      </c>
      <c r="S16" s="4">
        <v>0.42920000000000003</v>
      </c>
      <c r="T16" s="4">
        <v>-1.5008699999999999</v>
      </c>
      <c r="U16" s="4">
        <v>0.50031999999999999</v>
      </c>
    </row>
    <row r="17" spans="11:21">
      <c r="K17" s="8"/>
    </row>
    <row r="18" spans="11:21">
      <c r="M18" s="8"/>
    </row>
    <row r="19" spans="11:21">
      <c r="N19" s="8"/>
      <c r="P19" s="8"/>
      <c r="Q19" s="8"/>
      <c r="R19" s="8"/>
      <c r="S19" s="8"/>
      <c r="T19" s="8"/>
    </row>
    <row r="20" spans="11:21">
      <c r="T20" s="8"/>
      <c r="U20" s="8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83DC-C709-1B48-8AF8-BB2E261452CA}">
  <dimension ref="A1:G56"/>
  <sheetViews>
    <sheetView tabSelected="1" workbookViewId="0">
      <selection activeCell="N8" sqref="N8"/>
    </sheetView>
  </sheetViews>
  <sheetFormatPr baseColWidth="10" defaultRowHeight="20" customHeight="1"/>
  <cols>
    <col min="1" max="1" width="31" style="6" customWidth="1"/>
    <col min="2" max="3" width="10.7109375" style="7"/>
    <col min="4" max="16384" width="10.7109375" style="6"/>
  </cols>
  <sheetData>
    <row r="1" spans="1:7" ht="20" customHeight="1">
      <c r="A1" s="5" t="s">
        <v>174</v>
      </c>
      <c r="B1" s="5" t="s">
        <v>171</v>
      </c>
      <c r="C1" s="5" t="s">
        <v>258</v>
      </c>
      <c r="D1" s="5" t="s">
        <v>257</v>
      </c>
      <c r="E1" s="27"/>
      <c r="F1" s="55"/>
    </row>
    <row r="2" spans="1:7" ht="20" customHeight="1">
      <c r="A2" s="28" t="s">
        <v>262</v>
      </c>
      <c r="B2" s="30">
        <v>1</v>
      </c>
      <c r="C2" s="30">
        <v>0</v>
      </c>
      <c r="D2" s="28">
        <v>172</v>
      </c>
      <c r="F2" s="31" t="s">
        <v>171</v>
      </c>
      <c r="G2" s="31"/>
    </row>
    <row r="3" spans="1:7" ht="20" customHeight="1">
      <c r="A3" s="28" t="s">
        <v>261</v>
      </c>
      <c r="B3" s="30">
        <v>1</v>
      </c>
      <c r="C3" s="30">
        <v>0</v>
      </c>
      <c r="D3" s="28">
        <v>202</v>
      </c>
      <c r="F3" s="53">
        <v>1</v>
      </c>
      <c r="G3" s="53" t="s">
        <v>156</v>
      </c>
    </row>
    <row r="4" spans="1:7" ht="20" customHeight="1">
      <c r="A4" s="28" t="s">
        <v>187</v>
      </c>
      <c r="B4" s="30">
        <v>1</v>
      </c>
      <c r="C4" s="30">
        <v>0</v>
      </c>
      <c r="D4" s="28">
        <v>174</v>
      </c>
      <c r="F4" s="52">
        <v>2</v>
      </c>
      <c r="G4" s="52" t="s">
        <v>201</v>
      </c>
    </row>
    <row r="5" spans="1:7" ht="20" customHeight="1">
      <c r="A5" s="28" t="s">
        <v>181</v>
      </c>
      <c r="B5" s="30">
        <v>1</v>
      </c>
      <c r="C5" s="30">
        <v>0</v>
      </c>
      <c r="D5" s="28">
        <v>184</v>
      </c>
      <c r="F5" s="31" t="s">
        <v>263</v>
      </c>
      <c r="G5" s="31"/>
    </row>
    <row r="6" spans="1:7" ht="20" customHeight="1">
      <c r="A6" s="28" t="s">
        <v>178</v>
      </c>
      <c r="B6" s="30">
        <v>1</v>
      </c>
      <c r="C6" s="30">
        <v>0</v>
      </c>
      <c r="D6" s="28">
        <v>189</v>
      </c>
      <c r="F6" s="31"/>
      <c r="G6" s="31"/>
    </row>
    <row r="7" spans="1:7" ht="20" customHeight="1">
      <c r="A7" s="24" t="s">
        <v>260</v>
      </c>
      <c r="B7" s="25">
        <v>2</v>
      </c>
      <c r="C7" s="25">
        <v>0</v>
      </c>
      <c r="D7" s="24">
        <v>186</v>
      </c>
      <c r="F7" s="6" t="s">
        <v>251</v>
      </c>
      <c r="G7" s="31"/>
    </row>
    <row r="8" spans="1:7" ht="20" customHeight="1">
      <c r="A8" s="24" t="s">
        <v>259</v>
      </c>
      <c r="B8" s="25">
        <v>2</v>
      </c>
      <c r="C8" s="25">
        <v>0</v>
      </c>
      <c r="D8" s="24">
        <v>199</v>
      </c>
      <c r="F8" s="31" t="s">
        <v>264</v>
      </c>
      <c r="G8" s="31" t="s">
        <v>135</v>
      </c>
    </row>
    <row r="9" spans="1:7" ht="20" customHeight="1">
      <c r="A9" s="24" t="s">
        <v>188</v>
      </c>
      <c r="B9" s="25">
        <v>2</v>
      </c>
      <c r="C9" s="25">
        <v>0</v>
      </c>
      <c r="D9" s="24">
        <v>178</v>
      </c>
    </row>
    <row r="10" spans="1:7" ht="20" customHeight="1">
      <c r="A10" s="24" t="s">
        <v>184</v>
      </c>
      <c r="B10" s="25">
        <v>2</v>
      </c>
      <c r="C10" s="25">
        <v>0</v>
      </c>
      <c r="D10" s="24">
        <v>173</v>
      </c>
      <c r="F10" s="31"/>
      <c r="G10" s="31"/>
    </row>
    <row r="11" spans="1:7" ht="20" customHeight="1">
      <c r="A11" s="24" t="s">
        <v>182</v>
      </c>
      <c r="B11" s="25">
        <v>2</v>
      </c>
      <c r="C11" s="25">
        <v>0</v>
      </c>
      <c r="D11" s="24">
        <v>209</v>
      </c>
      <c r="F11" s="31"/>
      <c r="G11" s="31"/>
    </row>
    <row r="12" spans="1:7" ht="20" customHeight="1">
      <c r="A12" s="24" t="s">
        <v>180</v>
      </c>
      <c r="B12" s="25">
        <v>2</v>
      </c>
      <c r="C12" s="25">
        <v>0</v>
      </c>
      <c r="D12" s="24">
        <v>208</v>
      </c>
      <c r="F12" s="31"/>
      <c r="G12" s="31"/>
    </row>
    <row r="13" spans="1:7" ht="20" customHeight="1">
      <c r="A13" s="28" t="s">
        <v>262</v>
      </c>
      <c r="B13" s="30">
        <v>1</v>
      </c>
      <c r="C13" s="30">
        <v>15</v>
      </c>
      <c r="D13" s="28">
        <v>353</v>
      </c>
      <c r="F13" s="31"/>
      <c r="G13" s="31"/>
    </row>
    <row r="14" spans="1:7" ht="20" customHeight="1">
      <c r="A14" s="28" t="s">
        <v>261</v>
      </c>
      <c r="B14" s="30">
        <v>1</v>
      </c>
      <c r="C14" s="30">
        <v>15</v>
      </c>
      <c r="D14" s="28">
        <v>369</v>
      </c>
      <c r="F14" s="31"/>
      <c r="G14" s="31"/>
    </row>
    <row r="15" spans="1:7" ht="20" customHeight="1">
      <c r="A15" s="28" t="s">
        <v>187</v>
      </c>
      <c r="B15" s="30">
        <v>1</v>
      </c>
      <c r="C15" s="30">
        <v>15</v>
      </c>
      <c r="D15" s="28">
        <v>387</v>
      </c>
      <c r="G15" s="31"/>
    </row>
    <row r="16" spans="1:7" ht="20" customHeight="1">
      <c r="A16" s="28" t="s">
        <v>181</v>
      </c>
      <c r="B16" s="30">
        <v>1</v>
      </c>
      <c r="C16" s="30">
        <v>15</v>
      </c>
      <c r="D16" s="28">
        <v>333</v>
      </c>
      <c r="F16" s="31"/>
      <c r="G16" s="31"/>
    </row>
    <row r="17" spans="1:4" ht="20" customHeight="1">
      <c r="A17" s="28" t="s">
        <v>178</v>
      </c>
      <c r="B17" s="30">
        <v>1</v>
      </c>
      <c r="C17" s="30">
        <v>15</v>
      </c>
      <c r="D17" s="28">
        <v>374</v>
      </c>
    </row>
    <row r="18" spans="1:4" ht="20" customHeight="1">
      <c r="A18" s="24" t="s">
        <v>260</v>
      </c>
      <c r="B18" s="25">
        <v>2</v>
      </c>
      <c r="C18" s="25">
        <v>15</v>
      </c>
      <c r="D18" s="24">
        <v>319</v>
      </c>
    </row>
    <row r="19" spans="1:4" ht="20" customHeight="1">
      <c r="A19" s="24" t="s">
        <v>259</v>
      </c>
      <c r="B19" s="25">
        <v>2</v>
      </c>
      <c r="C19" s="25">
        <v>15</v>
      </c>
      <c r="D19" s="24">
        <v>351</v>
      </c>
    </row>
    <row r="20" spans="1:4" ht="20" customHeight="1">
      <c r="A20" s="24" t="s">
        <v>188</v>
      </c>
      <c r="B20" s="25">
        <v>2</v>
      </c>
      <c r="C20" s="25">
        <v>15</v>
      </c>
      <c r="D20" s="24">
        <v>362</v>
      </c>
    </row>
    <row r="21" spans="1:4" ht="20" customHeight="1">
      <c r="A21" s="24" t="s">
        <v>184</v>
      </c>
      <c r="B21" s="25">
        <v>2</v>
      </c>
      <c r="C21" s="25">
        <v>15</v>
      </c>
      <c r="D21" s="24">
        <v>362</v>
      </c>
    </row>
    <row r="22" spans="1:4" ht="20" customHeight="1">
      <c r="A22" s="24" t="s">
        <v>182</v>
      </c>
      <c r="B22" s="25">
        <v>2</v>
      </c>
      <c r="C22" s="25">
        <v>15</v>
      </c>
      <c r="D22" s="24">
        <v>295</v>
      </c>
    </row>
    <row r="23" spans="1:4" ht="20" customHeight="1">
      <c r="A23" s="24" t="s">
        <v>180</v>
      </c>
      <c r="B23" s="25">
        <v>2</v>
      </c>
      <c r="C23" s="25">
        <v>15</v>
      </c>
      <c r="D23" s="24">
        <v>306</v>
      </c>
    </row>
    <row r="24" spans="1:4" ht="20" customHeight="1">
      <c r="A24" s="28" t="s">
        <v>262</v>
      </c>
      <c r="B24" s="30">
        <v>1</v>
      </c>
      <c r="C24" s="30">
        <v>30</v>
      </c>
      <c r="D24" s="28">
        <v>460</v>
      </c>
    </row>
    <row r="25" spans="1:4" ht="20" customHeight="1">
      <c r="A25" s="28" t="s">
        <v>261</v>
      </c>
      <c r="B25" s="30">
        <v>1</v>
      </c>
      <c r="C25" s="30">
        <v>30</v>
      </c>
      <c r="D25" s="28">
        <v>379</v>
      </c>
    </row>
    <row r="26" spans="1:4" ht="20" customHeight="1">
      <c r="A26" s="28" t="s">
        <v>187</v>
      </c>
      <c r="B26" s="30">
        <v>1</v>
      </c>
      <c r="C26" s="30">
        <v>30</v>
      </c>
      <c r="D26" s="28">
        <v>476</v>
      </c>
    </row>
    <row r="27" spans="1:4" ht="20" customHeight="1">
      <c r="A27" s="28" t="s">
        <v>181</v>
      </c>
      <c r="B27" s="30">
        <v>1</v>
      </c>
      <c r="C27" s="30">
        <v>30</v>
      </c>
      <c r="D27" s="28">
        <v>325</v>
      </c>
    </row>
    <row r="28" spans="1:4" ht="20" customHeight="1">
      <c r="A28" s="28" t="s">
        <v>178</v>
      </c>
      <c r="B28" s="30">
        <v>1</v>
      </c>
      <c r="C28" s="30">
        <v>30</v>
      </c>
      <c r="D28" s="28">
        <v>351</v>
      </c>
    </row>
    <row r="29" spans="1:4" ht="20" customHeight="1">
      <c r="A29" s="24" t="s">
        <v>260</v>
      </c>
      <c r="B29" s="25">
        <v>2</v>
      </c>
      <c r="C29" s="25">
        <v>30</v>
      </c>
      <c r="D29" s="24">
        <v>329</v>
      </c>
    </row>
    <row r="30" spans="1:4" ht="20" customHeight="1">
      <c r="A30" s="24" t="s">
        <v>259</v>
      </c>
      <c r="B30" s="25">
        <v>2</v>
      </c>
      <c r="C30" s="25">
        <v>30</v>
      </c>
      <c r="D30" s="24">
        <v>332</v>
      </c>
    </row>
    <row r="31" spans="1:4" ht="20" customHeight="1">
      <c r="A31" s="24" t="s">
        <v>188</v>
      </c>
      <c r="B31" s="25">
        <v>2</v>
      </c>
      <c r="C31" s="25">
        <v>30</v>
      </c>
      <c r="D31" s="24">
        <v>421</v>
      </c>
    </row>
    <row r="32" spans="1:4" ht="20" customHeight="1">
      <c r="A32" s="24" t="s">
        <v>184</v>
      </c>
      <c r="B32" s="25">
        <v>2</v>
      </c>
      <c r="C32" s="25">
        <v>30</v>
      </c>
      <c r="D32" s="24">
        <v>488</v>
      </c>
    </row>
    <row r="33" spans="1:4" ht="20" customHeight="1">
      <c r="A33" s="24" t="s">
        <v>182</v>
      </c>
      <c r="B33" s="25">
        <v>2</v>
      </c>
      <c r="C33" s="25">
        <v>30</v>
      </c>
      <c r="D33" s="24">
        <v>286</v>
      </c>
    </row>
    <row r="34" spans="1:4" ht="20" customHeight="1">
      <c r="A34" s="24" t="s">
        <v>180</v>
      </c>
      <c r="B34" s="25">
        <v>2</v>
      </c>
      <c r="C34" s="25">
        <v>30</v>
      </c>
      <c r="D34" s="24">
        <v>365</v>
      </c>
    </row>
    <row r="35" spans="1:4" ht="20" customHeight="1">
      <c r="A35" s="28" t="s">
        <v>262</v>
      </c>
      <c r="B35" s="30">
        <v>1</v>
      </c>
      <c r="C35" s="30">
        <v>60</v>
      </c>
      <c r="D35" s="28">
        <v>547</v>
      </c>
    </row>
    <row r="36" spans="1:4" ht="20" customHeight="1">
      <c r="A36" s="28" t="s">
        <v>261</v>
      </c>
      <c r="B36" s="30">
        <v>1</v>
      </c>
      <c r="C36" s="30">
        <v>60</v>
      </c>
      <c r="D36" s="28">
        <v>314</v>
      </c>
    </row>
    <row r="37" spans="1:4" ht="20" customHeight="1">
      <c r="A37" s="28" t="s">
        <v>187</v>
      </c>
      <c r="B37" s="30">
        <v>1</v>
      </c>
      <c r="C37" s="30">
        <v>60</v>
      </c>
      <c r="D37" s="28">
        <v>487</v>
      </c>
    </row>
    <row r="38" spans="1:4" ht="20" customHeight="1">
      <c r="A38" s="28" t="s">
        <v>181</v>
      </c>
      <c r="B38" s="30">
        <v>1</v>
      </c>
      <c r="C38" s="30">
        <v>60</v>
      </c>
      <c r="D38" s="28">
        <v>254</v>
      </c>
    </row>
    <row r="39" spans="1:4" ht="20" customHeight="1">
      <c r="A39" s="28" t="s">
        <v>178</v>
      </c>
      <c r="B39" s="30">
        <v>1</v>
      </c>
      <c r="C39" s="30">
        <v>60</v>
      </c>
      <c r="D39" s="28">
        <v>248</v>
      </c>
    </row>
    <row r="40" spans="1:4" ht="20" customHeight="1">
      <c r="A40" s="24" t="s">
        <v>260</v>
      </c>
      <c r="B40" s="25">
        <v>2</v>
      </c>
      <c r="C40" s="25">
        <v>60</v>
      </c>
      <c r="D40" s="24">
        <v>249</v>
      </c>
    </row>
    <row r="41" spans="1:4" ht="20" customHeight="1">
      <c r="A41" s="24" t="s">
        <v>259</v>
      </c>
      <c r="B41" s="25">
        <v>2</v>
      </c>
      <c r="C41" s="25">
        <v>60</v>
      </c>
      <c r="D41" s="24">
        <v>251</v>
      </c>
    </row>
    <row r="42" spans="1:4" ht="20" customHeight="1">
      <c r="A42" s="24" t="s">
        <v>188</v>
      </c>
      <c r="B42" s="25">
        <v>2</v>
      </c>
      <c r="C42" s="25">
        <v>60</v>
      </c>
      <c r="D42" s="24">
        <v>393</v>
      </c>
    </row>
    <row r="43" spans="1:4" ht="20" customHeight="1">
      <c r="A43" s="24" t="s">
        <v>184</v>
      </c>
      <c r="B43" s="25">
        <v>2</v>
      </c>
      <c r="C43" s="25">
        <v>60</v>
      </c>
      <c r="D43" s="24">
        <v>450</v>
      </c>
    </row>
    <row r="44" spans="1:4" ht="20" customHeight="1">
      <c r="A44" s="24" t="s">
        <v>182</v>
      </c>
      <c r="B44" s="25">
        <v>2</v>
      </c>
      <c r="C44" s="25">
        <v>60</v>
      </c>
      <c r="D44" s="24">
        <v>225</v>
      </c>
    </row>
    <row r="45" spans="1:4" ht="20" customHeight="1">
      <c r="A45" s="24" t="s">
        <v>180</v>
      </c>
      <c r="B45" s="25">
        <v>2</v>
      </c>
      <c r="C45" s="25">
        <v>60</v>
      </c>
      <c r="D45" s="24">
        <v>304</v>
      </c>
    </row>
    <row r="46" spans="1:4" ht="20" customHeight="1">
      <c r="A46" s="28" t="s">
        <v>262</v>
      </c>
      <c r="B46" s="30">
        <v>1</v>
      </c>
      <c r="C46" s="30">
        <v>120</v>
      </c>
      <c r="D46" s="28">
        <v>277</v>
      </c>
    </row>
    <row r="47" spans="1:4" ht="20" customHeight="1">
      <c r="A47" s="28" t="s">
        <v>261</v>
      </c>
      <c r="B47" s="30">
        <v>1</v>
      </c>
      <c r="C47" s="30">
        <v>120</v>
      </c>
      <c r="D47" s="28">
        <v>240</v>
      </c>
    </row>
    <row r="48" spans="1:4" ht="20" customHeight="1">
      <c r="A48" s="28" t="s">
        <v>187</v>
      </c>
      <c r="B48" s="30">
        <v>1</v>
      </c>
      <c r="C48" s="30">
        <v>120</v>
      </c>
      <c r="D48" s="28">
        <v>280</v>
      </c>
    </row>
    <row r="49" spans="1:4" ht="20" customHeight="1">
      <c r="A49" s="28" t="s">
        <v>181</v>
      </c>
      <c r="B49" s="30">
        <v>1</v>
      </c>
      <c r="C49" s="30">
        <v>120</v>
      </c>
      <c r="D49" s="28">
        <v>187</v>
      </c>
    </row>
    <row r="50" spans="1:4" ht="20" customHeight="1">
      <c r="A50" s="28" t="s">
        <v>178</v>
      </c>
      <c r="B50" s="30">
        <v>1</v>
      </c>
      <c r="C50" s="30">
        <v>120</v>
      </c>
      <c r="D50" s="28">
        <v>209</v>
      </c>
    </row>
    <row r="51" spans="1:4" ht="20" customHeight="1">
      <c r="A51" s="24" t="s">
        <v>260</v>
      </c>
      <c r="B51" s="25">
        <v>2</v>
      </c>
      <c r="C51" s="25">
        <v>120</v>
      </c>
      <c r="D51" s="24">
        <v>205</v>
      </c>
    </row>
    <row r="52" spans="1:4" ht="20" customHeight="1">
      <c r="A52" s="24" t="s">
        <v>259</v>
      </c>
      <c r="B52" s="25">
        <v>2</v>
      </c>
      <c r="C52" s="25">
        <v>120</v>
      </c>
      <c r="D52" s="24">
        <v>209</v>
      </c>
    </row>
    <row r="53" spans="1:4" ht="20" customHeight="1">
      <c r="A53" s="24" t="s">
        <v>188</v>
      </c>
      <c r="B53" s="25">
        <v>2</v>
      </c>
      <c r="C53" s="25">
        <v>120</v>
      </c>
      <c r="D53" s="24">
        <v>198</v>
      </c>
    </row>
    <row r="54" spans="1:4" ht="20" customHeight="1">
      <c r="A54" s="24" t="s">
        <v>184</v>
      </c>
      <c r="B54" s="25">
        <v>2</v>
      </c>
      <c r="C54" s="25">
        <v>120</v>
      </c>
      <c r="D54" s="24">
        <v>244</v>
      </c>
    </row>
    <row r="55" spans="1:4" ht="20" customHeight="1">
      <c r="A55" s="24" t="s">
        <v>182</v>
      </c>
      <c r="B55" s="25">
        <v>2</v>
      </c>
      <c r="C55" s="25">
        <v>120</v>
      </c>
      <c r="D55" s="24">
        <v>200</v>
      </c>
    </row>
    <row r="56" spans="1:4" ht="20" customHeight="1">
      <c r="A56" s="24" t="s">
        <v>180</v>
      </c>
      <c r="B56" s="25">
        <v>2</v>
      </c>
      <c r="C56" s="25">
        <v>120</v>
      </c>
      <c r="D56" s="24">
        <v>178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Fig3a</vt:lpstr>
      <vt:lpstr>Fig3b</vt:lpstr>
      <vt:lpstr>Fig3d</vt:lpstr>
      <vt:lpstr>Fig3e</vt:lpstr>
      <vt:lpstr>Fig3f</vt:lpstr>
      <vt:lpstr>Fig3g</vt:lpstr>
      <vt:lpstr>Fig3h</vt:lpstr>
      <vt:lpstr>Fig3i</vt:lpstr>
      <vt:lpstr>Fig3j</vt:lpstr>
      <vt:lpstr>Fig3k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suda0917.zg3l</dc:creator>
  <cp:lastModifiedBy>南野 徹</cp:lastModifiedBy>
  <dcterms:created xsi:type="dcterms:W3CDTF">2021-10-26T21:42:37Z</dcterms:created>
  <dcterms:modified xsi:type="dcterms:W3CDTF">2021-10-27T06:19:53Z</dcterms:modified>
</cp:coreProperties>
</file>