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BB3BDCAB-676F-C841-B201-F3D7628E33B7}" xr6:coauthVersionLast="47" xr6:coauthVersionMax="47" xr10:uidLastSave="{00000000-0000-0000-0000-000000000000}"/>
  <bookViews>
    <workbookView xWindow="0" yWindow="500" windowWidth="28800" windowHeight="16440" activeTab="2" xr2:uid="{DAB69820-8A47-0C4C-9C81-7922C63EA1B8}"/>
  </bookViews>
  <sheets>
    <sheet name="Fig 2b-1" sheetId="19" r:id="rId1"/>
    <sheet name="Fig 2b-2" sheetId="22" r:id="rId2"/>
    <sheet name="GEE STATs" sheetId="35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88" i="22" l="1"/>
  <c r="Q188" i="22"/>
  <c r="U188" i="22" s="1"/>
  <c r="X188" i="22" s="1"/>
  <c r="S187" i="22"/>
  <c r="Q187" i="22"/>
  <c r="U187" i="22" s="1"/>
  <c r="X187" i="22" s="1"/>
  <c r="S186" i="22"/>
  <c r="R186" i="22" s="1"/>
  <c r="Q186" i="22"/>
  <c r="U186" i="22" s="1"/>
  <c r="X186" i="22" s="1"/>
  <c r="S185" i="22"/>
  <c r="Q185" i="22"/>
  <c r="U185" i="22" s="1"/>
  <c r="X185" i="22" s="1"/>
  <c r="S184" i="22"/>
  <c r="Q184" i="22"/>
  <c r="U184" i="22" s="1"/>
  <c r="X184" i="22" s="1"/>
  <c r="S183" i="22"/>
  <c r="Q183" i="22"/>
  <c r="U183" i="22" s="1"/>
  <c r="X183" i="22" s="1"/>
  <c r="AA164" i="22"/>
  <c r="Z164" i="22"/>
  <c r="Y164" i="22"/>
  <c r="AA163" i="22"/>
  <c r="Z163" i="22"/>
  <c r="Y163" i="22"/>
  <c r="AA162" i="22"/>
  <c r="Z162" i="22"/>
  <c r="Y162" i="22"/>
  <c r="AA161" i="22"/>
  <c r="Z161" i="22"/>
  <c r="Y161" i="22"/>
  <c r="AA160" i="22"/>
  <c r="Z160" i="22"/>
  <c r="Y160" i="22"/>
  <c r="AA159" i="22"/>
  <c r="Z159" i="22"/>
  <c r="Y159" i="22"/>
  <c r="R183" i="22" l="1"/>
  <c r="V183" i="22" s="1"/>
  <c r="R187" i="22"/>
  <c r="V187" i="22"/>
  <c r="R185" i="22"/>
  <c r="V185" i="22" s="1"/>
  <c r="V186" i="22"/>
  <c r="R184" i="22"/>
  <c r="V184" i="22" s="1"/>
  <c r="R188" i="22"/>
  <c r="V188" i="22" s="1"/>
</calcChain>
</file>

<file path=xl/sharedStrings.xml><?xml version="1.0" encoding="utf-8"?>
<sst xmlns="http://schemas.openxmlformats.org/spreadsheetml/2006/main" count="321" uniqueCount="250">
  <si>
    <t>FN1</t>
  </si>
  <si>
    <t>Std. Error of Mean</t>
  </si>
  <si>
    <t>Std. Deviation</t>
  </si>
  <si>
    <t>Mean</t>
  </si>
  <si>
    <t>Maximum</t>
  </si>
  <si>
    <t>75% Percentile</t>
  </si>
  <si>
    <t>Median</t>
  </si>
  <si>
    <t>25% Percentile</t>
  </si>
  <si>
    <t>Minimum</t>
  </si>
  <si>
    <t>Number of values</t>
  </si>
  <si>
    <t>Descriptive statistics</t>
  </si>
  <si>
    <t>Samples</t>
  </si>
  <si>
    <t>E4</t>
  </si>
  <si>
    <t>E3</t>
  </si>
  <si>
    <t>APOEe3/3</t>
  </si>
  <si>
    <t>APOEe4/4</t>
  </si>
  <si>
    <t>ε3/3</t>
  </si>
  <si>
    <t>ε4/4</t>
  </si>
  <si>
    <t>Range</t>
  </si>
  <si>
    <t>10% Percentile</t>
  </si>
  <si>
    <t>90% Percentile</t>
  </si>
  <si>
    <t>95% CI of median</t>
  </si>
  <si>
    <t>Actual confidence level</t>
  </si>
  <si>
    <t>Lower confidence limit</t>
  </si>
  <si>
    <t>Upper confidence limit</t>
  </si>
  <si>
    <t>Lower 95% CI of mean</t>
  </si>
  <si>
    <t>Upper 95% CI of mean</t>
  </si>
  <si>
    <t>Coefficient of variation</t>
  </si>
  <si>
    <t>Geometric mean</t>
  </si>
  <si>
    <t>Geometric SD factor</t>
  </si>
  <si>
    <t>Lower 95% CI of geo. mean</t>
  </si>
  <si>
    <t>Upper 95% CI of geo. mean</t>
  </si>
  <si>
    <t>Harmonic mean</t>
  </si>
  <si>
    <t>Lower 95% CI of harm. mean</t>
  </si>
  <si>
    <t>Upper 95% CI of harm. mean</t>
  </si>
  <si>
    <t>Quadratic mean</t>
  </si>
  <si>
    <t>Lower 95% CI of quad. mean</t>
  </si>
  <si>
    <t>Upper 95% CI of quad. mean</t>
  </si>
  <si>
    <t>Skewness</t>
  </si>
  <si>
    <t>Kurtosis</t>
  </si>
  <si>
    <t>Sum</t>
  </si>
  <si>
    <t>95,44%</t>
  </si>
  <si>
    <t>95,30%</t>
  </si>
  <si>
    <t>44,86%</t>
  </si>
  <si>
    <t>40,09%</t>
  </si>
  <si>
    <t>Yes</t>
  </si>
  <si>
    <t>Image analyses</t>
  </si>
  <si>
    <t>Western Blot</t>
  </si>
  <si>
    <t>Blot #</t>
  </si>
  <si>
    <t>Blot 2</t>
  </si>
  <si>
    <t>Purpose</t>
  </si>
  <si>
    <t>Loading Control</t>
  </si>
  <si>
    <t>Total Protein</t>
  </si>
  <si>
    <t>Antibody name</t>
  </si>
  <si>
    <t>m-B-Actin</t>
  </si>
  <si>
    <t>Revert 520</t>
  </si>
  <si>
    <t>Species</t>
  </si>
  <si>
    <t>Rabbit</t>
  </si>
  <si>
    <t>Mouse</t>
  </si>
  <si>
    <t>Antibody Company</t>
  </si>
  <si>
    <t>Invitrogen</t>
  </si>
  <si>
    <t>MilliporeSigma</t>
  </si>
  <si>
    <t>LiCor</t>
  </si>
  <si>
    <t>Antibody Product #</t>
  </si>
  <si>
    <t>PA5-29578</t>
  </si>
  <si>
    <t>A5316-100UL</t>
  </si>
  <si>
    <t>926-10011</t>
  </si>
  <si>
    <t>Antibody Lot #</t>
  </si>
  <si>
    <t>0000350263</t>
  </si>
  <si>
    <t>D411D6-05</t>
  </si>
  <si>
    <t>Expected Molecular Weight</t>
  </si>
  <si>
    <t>~ 260 kDa</t>
  </si>
  <si>
    <t>42 kDa</t>
  </si>
  <si>
    <t>Amount of Protein to Load on WB</t>
  </si>
  <si>
    <t>10 ug</t>
  </si>
  <si>
    <t>WB Conditions</t>
  </si>
  <si>
    <t>Gel %</t>
  </si>
  <si>
    <t>Protein Concentration (previously tested)</t>
  </si>
  <si>
    <t>Loading Buffer</t>
  </si>
  <si>
    <t>6X Laemmli SDS Loading Buffer</t>
  </si>
  <si>
    <t>Membrane Size (um)</t>
  </si>
  <si>
    <t>Transfer Time</t>
  </si>
  <si>
    <t>15 min</t>
  </si>
  <si>
    <t>Transfer Ampage</t>
  </si>
  <si>
    <t>2.5 A</t>
  </si>
  <si>
    <t>Transfer Voltage</t>
  </si>
  <si>
    <t>25 V</t>
  </si>
  <si>
    <t>Dried at 37 C for 10 min on filter paper</t>
  </si>
  <si>
    <t>Rehydrate TBS</t>
  </si>
  <si>
    <t>5 min, RT, gentle shaking (50 rpm)</t>
  </si>
  <si>
    <t>Blocking Conditions</t>
  </si>
  <si>
    <t xml:space="preserve">Blocking Buffer </t>
  </si>
  <si>
    <t>1:1 EveryBlot and TBS</t>
  </si>
  <si>
    <t>Blocking Buffer Time</t>
  </si>
  <si>
    <t xml:space="preserve">10 min, RT, gentle shaking </t>
  </si>
  <si>
    <t>Primary Antibody Conditions</t>
  </si>
  <si>
    <t>Primary Ab Concentration</t>
  </si>
  <si>
    <t>1:1,000</t>
  </si>
  <si>
    <t>1:10,000</t>
  </si>
  <si>
    <t>Primary Ab Volume</t>
  </si>
  <si>
    <t>5 ml</t>
  </si>
  <si>
    <t>Primary Incubation Time</t>
  </si>
  <si>
    <t>O/N (about 16 h)</t>
  </si>
  <si>
    <t>Primary Incubation Conditions</t>
  </si>
  <si>
    <t>4oC, rocking speed 10, cold room, Incubation box</t>
  </si>
  <si>
    <t>Wash Buffer (post-primary antibody)</t>
  </si>
  <si>
    <t>TBS-T (Tween 0.02%)</t>
  </si>
  <si>
    <t>Wash Conditions</t>
  </si>
  <si>
    <t>4x, 5 min each, vigorous (125 rpm)</t>
  </si>
  <si>
    <t>Secondary Antibody Conditions</t>
  </si>
  <si>
    <t>Type of Secondary</t>
  </si>
  <si>
    <t>gαr-800 CW</t>
  </si>
  <si>
    <t>gαm-680 RD</t>
  </si>
  <si>
    <t>Color on LiCor Imager</t>
  </si>
  <si>
    <t>Green</t>
  </si>
  <si>
    <t>Red</t>
  </si>
  <si>
    <t>Grey</t>
  </si>
  <si>
    <t>Secondary Ab Concentration</t>
  </si>
  <si>
    <t>1:20,000</t>
  </si>
  <si>
    <t>Secondary Incubation Conditions</t>
  </si>
  <si>
    <t xml:space="preserve">1 h, RT, gentle shaking </t>
  </si>
  <si>
    <t>Wash Buffer (post-secondary antibody)</t>
  </si>
  <si>
    <t>4x, 5 min each, vigorous  (125 rpm)</t>
  </si>
  <si>
    <t>Final Wash - Buffer</t>
  </si>
  <si>
    <t>TBS</t>
  </si>
  <si>
    <t>Final Wash - Conditions</t>
  </si>
  <si>
    <t>1x, 5 min, vigorous (125 rpm)</t>
  </si>
  <si>
    <t>Imaging Conditions</t>
  </si>
  <si>
    <t>Placed in diH2O prior to imaging</t>
  </si>
  <si>
    <t>total protein normalization</t>
  </si>
  <si>
    <t>b-actin  normalization</t>
  </si>
  <si>
    <t>Other reagents (Name, Cat #, Lot#)</t>
  </si>
  <si>
    <t>protein concentration (ug/ul)</t>
  </si>
  <si>
    <t>Total volume of protein (ul)</t>
  </si>
  <si>
    <t>10 ug protein volume (ul)</t>
  </si>
  <si>
    <t>20 ug protein volume</t>
  </si>
  <si>
    <t>30 ug protein volume</t>
  </si>
  <si>
    <t>Transfer method/Product Info</t>
  </si>
  <si>
    <t>Experimental Protein</t>
  </si>
  <si>
    <t>Semi-Dry Transfer Pack (Name, Cat #, Lot#)</t>
  </si>
  <si>
    <t>Semi-dry - PVDF (BioRad Trans-Blot Turbo RTA Transfer Kit, Nitrocellulse, Midi: 1704273, lot# 64585187)</t>
  </si>
  <si>
    <t>Ethyl Alcohol, Pure: Sigma-Aldrich, Cat# E7023-500ML, lot# SHBF9791V</t>
  </si>
  <si>
    <t>Ladder Product (Name, Cat #, Lot#)</t>
  </si>
  <si>
    <t>Precision Plus Dual Color Protein Standards, BioRad, Cat# 1610374, Lot # 64604154, 500 ul</t>
  </si>
  <si>
    <t>Sample # Raw Lysate</t>
  </si>
  <si>
    <t>Cell line/condition</t>
  </si>
  <si>
    <t>Genotype</t>
  </si>
  <si>
    <t>Treatment</t>
  </si>
  <si>
    <t>Sample Type</t>
  </si>
  <si>
    <t>Loading buffer (Name, Cat #, Lot#)</t>
  </si>
  <si>
    <t>6X Laemmli SDS-Sample Buffer 6X Reducing, Cat# BP-111R, lot# F28R113</t>
  </si>
  <si>
    <t>Running Buffer - Tris-glycine SDS Running Buffer: Boston Bioproducts, cat# BP-150, lot# K16R113</t>
  </si>
  <si>
    <t>0.45 um nitrocellulose</t>
  </si>
  <si>
    <t>Laemmli Buffer 6X Reducing SDS Sample Buffer: Boston Bioproducts Cat# BP-111R, lot# F28R113</t>
  </si>
  <si>
    <t>Wash info:</t>
  </si>
  <si>
    <t>TBS - Tris Buffered Saline 20X: Boston Bioproducts, cat# BM-301X, lot# E24R108</t>
  </si>
  <si>
    <t>Tween ®  - MP Biomedicals, Cat# TWEEN201, lot# U1123181415</t>
  </si>
  <si>
    <t xml:space="preserve">Reagents for Gels: </t>
  </si>
  <si>
    <t>30% Acrylamide/Bis Solution 37.5:1, 500 ml: Bio-Rad, cat# 1610158, lot# 64568113</t>
  </si>
  <si>
    <t>Resolving Buffer - Boston Bioproducts cat# BP-90, lot# F28R110</t>
  </si>
  <si>
    <t>Stacking Buffer: Boston Bioproducts, cat# BP-95, lot# I19R117</t>
  </si>
  <si>
    <t>APS: BIO-RAD, Cat# 1610700, lot# 64596454</t>
  </si>
  <si>
    <t>TEMED - N,N,N',N'-Tetramethylethylenediamine: BIO-RAD, cat# 161-0801, lot# 64574189</t>
  </si>
  <si>
    <t>Isopropyl Alcohol (IPA): Gotparts747, Lot# IMAX99220629</t>
  </si>
  <si>
    <t>Blocking Buffer: EveryBlot Blocking Buffer, BIO-RAD, cat # 12010020, lot # 20250131A</t>
  </si>
  <si>
    <t>Secondary Antibodies: IRDye 680 RD gam, LiCor, cat# 925-68070, lot# D40409-11 - IRDye 800 CW gar, LiCor, cat# 925-32211, lot# D40227-01, GaM HRP, Cell Signaling Cat. 7076S, lot # 38</t>
  </si>
  <si>
    <t>Prep Date</t>
  </si>
  <si>
    <t>Harvest Date</t>
  </si>
  <si>
    <t>WT/MUT</t>
  </si>
  <si>
    <t>Line</t>
  </si>
  <si>
    <t>CONC (ug/ul)</t>
  </si>
  <si>
    <t>Final Protein Conc. (ug/µL)</t>
  </si>
  <si>
    <t>Lysate (µL)</t>
  </si>
  <si>
    <t>RIPA (uL)</t>
  </si>
  <si>
    <t>6X RLB (uL)</t>
  </si>
  <si>
    <t>FV (uL)</t>
  </si>
  <si>
    <t>Final []</t>
  </si>
  <si>
    <t>ug/ul</t>
  </si>
  <si>
    <t>check</t>
  </si>
  <si>
    <t xml:space="preserve"> Samples for FN1</t>
  </si>
  <si>
    <t>Same layout for all gels</t>
  </si>
  <si>
    <t>r-FN1</t>
  </si>
  <si>
    <t>800CW</t>
  </si>
  <si>
    <t>m-B-actin</t>
  </si>
  <si>
    <t>680 RD</t>
  </si>
  <si>
    <t>Blot 1 - FN1 and B-actin</t>
  </si>
  <si>
    <t>LANES</t>
  </si>
  <si>
    <t>BLOT 1</t>
  </si>
  <si>
    <t>Precision Plus Dual Color Protein Standards</t>
  </si>
  <si>
    <t>Laemmli Blank (1:5)</t>
  </si>
  <si>
    <t>Total volume added to well</t>
  </si>
  <si>
    <r>
      <rPr>
        <sz val="14"/>
        <rFont val="Calibri"/>
        <family val="2"/>
      </rPr>
      <t>Project: 22July2025 WB for 6E10 on Drug Treated VAMPs</t>
    </r>
  </si>
  <si>
    <r>
      <rPr>
        <sz val="14"/>
        <rFont val="Calibri"/>
        <family val="2"/>
      </rPr>
      <t>Experiment: 22July2025 WB for FN1</t>
    </r>
  </si>
  <si>
    <r>
      <rPr>
        <sz val="14"/>
        <rFont val="Calibri"/>
        <family val="2"/>
      </rPr>
      <t>Image Name: 21July2025 FN1 Blot 2</t>
    </r>
  </si>
  <si>
    <r>
      <rPr>
        <sz val="14"/>
        <rFont val="Calibri"/>
        <family val="2"/>
      </rPr>
      <t>800 Channel</t>
    </r>
  </si>
  <si>
    <r>
      <rPr>
        <sz val="14"/>
        <rFont val="Calibri"/>
        <family val="2"/>
      </rPr>
      <t>FN1</t>
    </r>
  </si>
  <si>
    <r>
      <rPr>
        <sz val="11"/>
        <rFont val="Calibri"/>
        <family val="2"/>
      </rPr>
      <t>Lane</t>
    </r>
  </si>
  <si>
    <r>
      <rPr>
        <sz val="11"/>
        <rFont val="Calibri"/>
        <family val="2"/>
      </rPr>
      <t>Name</t>
    </r>
  </si>
  <si>
    <r>
      <rPr>
        <sz val="11"/>
        <rFont val="Calibri"/>
        <family val="2"/>
      </rPr>
      <t>MW</t>
    </r>
  </si>
  <si>
    <r>
      <rPr>
        <sz val="11"/>
        <rFont val="Calibri"/>
        <family val="2"/>
      </rPr>
      <t>Signal</t>
    </r>
  </si>
  <si>
    <r>
      <rPr>
        <sz val="11"/>
        <rFont val="Calibri"/>
        <family val="2"/>
      </rPr>
      <t>Total</t>
    </r>
  </si>
  <si>
    <r>
      <rPr>
        <sz val="11"/>
        <rFont val="Calibri"/>
        <family val="2"/>
      </rPr>
      <t>Total Background</t>
    </r>
  </si>
  <si>
    <r>
      <rPr>
        <sz val="11"/>
        <rFont val="Calibri"/>
        <family val="2"/>
      </rPr>
      <t>Background</t>
    </r>
  </si>
  <si>
    <r>
      <rPr>
        <sz val="11"/>
        <rFont val="Calibri"/>
        <family val="2"/>
      </rPr>
      <t>Area</t>
    </r>
  </si>
  <si>
    <r>
      <rPr>
        <sz val="11"/>
        <rFont val="Calibri"/>
        <family val="2"/>
      </rPr>
      <t>Normalized Signal</t>
    </r>
  </si>
  <si>
    <r>
      <rPr>
        <sz val="11"/>
        <rFont val="Calibri"/>
        <family val="2"/>
      </rPr>
      <t>SNR</t>
    </r>
  </si>
  <si>
    <r>
      <rPr>
        <sz val="11"/>
        <rFont val="Calibri"/>
        <family val="2"/>
      </rPr>
      <t>Replicate</t>
    </r>
  </si>
  <si>
    <r>
      <rPr>
        <sz val="11"/>
        <rFont val="Calibri"/>
        <family val="2"/>
      </rPr>
      <t>Avg. Norm. Signal</t>
    </r>
  </si>
  <si>
    <r>
      <rPr>
        <sz val="11"/>
        <rFont val="Calibri"/>
        <family val="2"/>
      </rPr>
      <t>Avg. SNR</t>
    </r>
  </si>
  <si>
    <r>
      <rPr>
        <sz val="11"/>
        <rFont val="Calibri"/>
        <family val="2"/>
      </rPr>
      <t>Std. Dev.</t>
    </r>
  </si>
  <si>
    <r>
      <rPr>
        <sz val="11"/>
        <rFont val="Calibri"/>
        <family val="2"/>
      </rPr>
      <t>% CV</t>
    </r>
  </si>
  <si>
    <r>
      <rPr>
        <sz val="11"/>
        <rFont val="Calibri"/>
        <family val="2"/>
      </rPr>
      <t>Amount (µg)</t>
    </r>
  </si>
  <si>
    <r>
      <rPr>
        <sz val="11"/>
        <rFont val="Calibri"/>
        <family val="2"/>
      </rPr>
      <t>Type</t>
    </r>
  </si>
  <si>
    <t>03</t>
  </si>
  <si>
    <t>Sample 1</t>
  </si>
  <si>
    <t>Sample</t>
  </si>
  <si>
    <t>04</t>
  </si>
  <si>
    <t>Sample 2</t>
  </si>
  <si>
    <t>05</t>
  </si>
  <si>
    <t>Sample 3</t>
  </si>
  <si>
    <t>06</t>
  </si>
  <si>
    <t>Sample 4</t>
  </si>
  <si>
    <t>07</t>
  </si>
  <si>
    <t>Sample 5</t>
  </si>
  <si>
    <t>08</t>
  </si>
  <si>
    <t>Sample 6</t>
  </si>
  <si>
    <t>B-actin Normalization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</si>
  <si>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</si>
  <si>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</si>
  <si>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</si>
  <si>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</si>
  <si>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</si>
  <si>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</si>
  <si>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</si>
  <si>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</si>
  <si>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E4 vs E3</t>
  </si>
  <si>
    <t>APOE3 n=6, APOE4 n=6 (total clusters=12)</t>
  </si>
  <si>
    <t>Animal-clustered GEE</t>
  </si>
  <si>
    <t>Fig 2o</t>
  </si>
  <si>
    <t>APO3E n=6, APOE4 n=6 (total clusters=12)</t>
  </si>
  <si>
    <t>+79.7%</t>
  </si>
  <si>
    <t>+30.0% to +129.5%</t>
  </si>
  <si>
    <t>9.86</t>
  </si>
  <si>
    <t>1.7e-3</t>
  </si>
  <si>
    <t>Fig 2b</t>
  </si>
  <si>
    <t>Replicate-clustered GEE</t>
  </si>
  <si>
    <t>+84.8%</t>
  </si>
  <si>
    <t>+57.6% to +112.0%</t>
  </si>
  <si>
    <t>37.30</t>
  </si>
  <si>
    <t>1.0e-9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</si>
</sst>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sz val="11"/>
      <name val="Arial"/>
      <family val="2"/>
    </font>
    <font>
      <sz val="12"/>
      <color rgb="FF22222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5" tint="-0.249977111117893"/>
      <name val="Arial"/>
      <family val="2"/>
    </font>
    <font>
      <sz val="14"/>
      <name val="Calibri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  <fill>
      <patternFill patternType="solid">
        <fgColor rgb="FF1F4E79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rgb="FFC00000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">
    <xf numFmtId="0" fontId="0" fillId="0" borderId="0"/>
    <xf numFmtId="0" fontId="14" fillId="0" borderId="0"/>
    <xf numFmtId="0" fontId="14" fillId="0" borderId="0"/>
    <xf numFmtId="0" fontId="14" fillId="0" borderId="0"/>
  </cellStyleXfs>
  <cellXfs count="24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2" fontId="0" fillId="0" borderId="0" xfId="0" applyNumberFormat="1"/>
    <xf numFmtId="0" fontId="11" fillId="0" borderId="1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9" fontId="2" fillId="4" borderId="22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49" fontId="11" fillId="0" borderId="28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1" applyFont="1"/>
    <xf numFmtId="0" fontId="16" fillId="0" borderId="0" xfId="1" applyFont="1"/>
    <xf numFmtId="0" fontId="17" fillId="0" borderId="0" xfId="2" applyFont="1" applyAlignment="1">
      <alignment wrapText="1"/>
    </xf>
    <xf numFmtId="0" fontId="17" fillId="0" borderId="38" xfId="1" applyFont="1" applyBorder="1" applyAlignment="1">
      <alignment wrapText="1"/>
    </xf>
    <xf numFmtId="0" fontId="17" fillId="0" borderId="0" xfId="1" applyFont="1" applyAlignment="1">
      <alignment wrapText="1"/>
    </xf>
    <xf numFmtId="0" fontId="15" fillId="0" borderId="0" xfId="0" applyFont="1"/>
    <xf numFmtId="168" fontId="17" fillId="0" borderId="0" xfId="1" applyNumberFormat="1" applyFont="1"/>
    <xf numFmtId="0" fontId="17" fillId="0" borderId="0" xfId="1" applyFont="1"/>
    <xf numFmtId="2" fontId="17" fillId="0" borderId="0" xfId="1" applyNumberFormat="1" applyFont="1"/>
    <xf numFmtId="2" fontId="15" fillId="0" borderId="0" xfId="1" applyNumberFormat="1" applyFont="1"/>
    <xf numFmtId="0" fontId="15" fillId="0" borderId="0" xfId="1" applyFont="1" applyAlignment="1">
      <alignment horizontal="center" vertical="center" wrapText="1"/>
    </xf>
    <xf numFmtId="0" fontId="15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2" fontId="15" fillId="0" borderId="40" xfId="0" applyNumberFormat="1" applyFont="1" applyBorder="1" applyAlignment="1">
      <alignment horizontal="center" vertical="center"/>
    </xf>
    <xf numFmtId="0" fontId="15" fillId="0" borderId="40" xfId="0" applyFont="1" applyBorder="1"/>
    <xf numFmtId="2" fontId="15" fillId="0" borderId="40" xfId="1" applyNumberFormat="1" applyFont="1" applyBorder="1"/>
    <xf numFmtId="2" fontId="17" fillId="0" borderId="41" xfId="1" applyNumberFormat="1" applyFont="1" applyBorder="1"/>
    <xf numFmtId="49" fontId="15" fillId="5" borderId="42" xfId="0" quotePrefix="1" applyNumberFormat="1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15" fillId="5" borderId="2" xfId="0" applyFont="1" applyFill="1" applyBorder="1" applyAlignment="1">
      <alignment horizontal="center" vertical="center"/>
    </xf>
    <xf numFmtId="168" fontId="19" fillId="0" borderId="2" xfId="0" applyNumberFormat="1" applyFont="1" applyBorder="1"/>
    <xf numFmtId="0" fontId="15" fillId="0" borderId="2" xfId="0" applyFont="1" applyBorder="1"/>
    <xf numFmtId="2" fontId="20" fillId="0" borderId="2" xfId="1" applyNumberFormat="1" applyFont="1" applyBorder="1"/>
    <xf numFmtId="168" fontId="19" fillId="0" borderId="2" xfId="1" applyNumberFormat="1" applyFont="1" applyBorder="1"/>
    <xf numFmtId="2" fontId="19" fillId="0" borderId="43" xfId="1" applyNumberFormat="1" applyFont="1" applyBorder="1"/>
    <xf numFmtId="0" fontId="0" fillId="5" borderId="44" xfId="0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0" fillId="5" borderId="1" xfId="0" applyFill="1" applyBorder="1"/>
    <xf numFmtId="168" fontId="19" fillId="0" borderId="1" xfId="0" applyNumberFormat="1" applyFont="1" applyBorder="1"/>
    <xf numFmtId="2" fontId="20" fillId="0" borderId="1" xfId="1" applyNumberFormat="1" applyFont="1" applyBorder="1"/>
    <xf numFmtId="168" fontId="19" fillId="0" borderId="1" xfId="1" applyNumberFormat="1" applyFont="1" applyBorder="1"/>
    <xf numFmtId="2" fontId="19" fillId="0" borderId="45" xfId="1" applyNumberFormat="1" applyFont="1" applyBorder="1"/>
    <xf numFmtId="0" fontId="17" fillId="0" borderId="1" xfId="0" applyFont="1" applyBorder="1"/>
    <xf numFmtId="168" fontId="17" fillId="0" borderId="1" xfId="0" applyNumberFormat="1" applyFont="1" applyBorder="1"/>
    <xf numFmtId="2" fontId="17" fillId="0" borderId="1" xfId="1" applyNumberFormat="1" applyFont="1" applyBorder="1"/>
    <xf numFmtId="0" fontId="0" fillId="5" borderId="46" xfId="0" applyFill="1" applyBorder="1" applyAlignment="1">
      <alignment horizontal="center" vertical="center"/>
    </xf>
    <xf numFmtId="0" fontId="18" fillId="6" borderId="47" xfId="0" applyFont="1" applyFill="1" applyBorder="1" applyAlignment="1">
      <alignment horizontal="center" vertical="center"/>
    </xf>
    <xf numFmtId="0" fontId="0" fillId="5" borderId="47" xfId="0" applyFill="1" applyBorder="1"/>
    <xf numFmtId="168" fontId="21" fillId="0" borderId="47" xfId="0" applyNumberFormat="1" applyFont="1" applyBorder="1"/>
    <xf numFmtId="0" fontId="0" fillId="0" borderId="47" xfId="0" applyBorder="1"/>
    <xf numFmtId="2" fontId="20" fillId="0" borderId="47" xfId="1" applyNumberFormat="1" applyFont="1" applyBorder="1"/>
    <xf numFmtId="168" fontId="19" fillId="0" borderId="47" xfId="1" applyNumberFormat="1" applyFont="1" applyBorder="1"/>
    <xf numFmtId="2" fontId="19" fillId="0" borderId="48" xfId="1" applyNumberFormat="1" applyFont="1" applyBorder="1"/>
    <xf numFmtId="0" fontId="4" fillId="0" borderId="0" xfId="0" applyFont="1" applyAlignment="1">
      <alignment horizontal="center" vertical="center"/>
    </xf>
    <xf numFmtId="0" fontId="22" fillId="0" borderId="0" xfId="0" applyFont="1"/>
    <xf numFmtId="49" fontId="15" fillId="0" borderId="0" xfId="0" applyNumberFormat="1" applyFont="1"/>
    <xf numFmtId="0" fontId="15" fillId="0" borderId="0" xfId="0" applyFont="1" applyAlignment="1">
      <alignment horizontal="center"/>
    </xf>
    <xf numFmtId="168" fontId="19" fillId="0" borderId="0" xfId="0" applyNumberFormat="1" applyFont="1"/>
    <xf numFmtId="2" fontId="20" fillId="0" borderId="0" xfId="1" applyNumberFormat="1" applyFont="1"/>
    <xf numFmtId="168" fontId="19" fillId="0" borderId="0" xfId="1" applyNumberFormat="1" applyFont="1"/>
    <xf numFmtId="2" fontId="19" fillId="0" borderId="0" xfId="1" applyNumberFormat="1" applyFont="1"/>
    <xf numFmtId="168" fontId="21" fillId="0" borderId="0" xfId="0" applyNumberFormat="1" applyFont="1"/>
    <xf numFmtId="0" fontId="15" fillId="0" borderId="0" xfId="0" applyFont="1" applyAlignment="1">
      <alignment horizontal="center" vertical="center"/>
    </xf>
    <xf numFmtId="168" fontId="4" fillId="0" borderId="0" xfId="0" applyNumberFormat="1" applyFont="1"/>
    <xf numFmtId="49" fontId="23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49" fontId="22" fillId="0" borderId="0" xfId="0" applyNumberFormat="1" applyFont="1"/>
    <xf numFmtId="0" fontId="24" fillId="0" borderId="0" xfId="0" applyFont="1"/>
    <xf numFmtId="0" fontId="22" fillId="0" borderId="0" xfId="0" applyFont="1" applyAlignment="1">
      <alignment horizontal="left" readingOrder="1"/>
    </xf>
    <xf numFmtId="15" fontId="15" fillId="0" borderId="0" xfId="0" applyNumberFormat="1" applyFont="1"/>
    <xf numFmtId="168" fontId="15" fillId="0" borderId="0" xfId="0" applyNumberFormat="1" applyFont="1"/>
    <xf numFmtId="0" fontId="25" fillId="0" borderId="0" xfId="0" applyFont="1"/>
    <xf numFmtId="49" fontId="17" fillId="0" borderId="0" xfId="0" applyNumberFormat="1" applyFont="1" applyAlignment="1">
      <alignment horizontal="right"/>
    </xf>
    <xf numFmtId="168" fontId="15" fillId="0" borderId="0" xfId="1" applyNumberFormat="1" applyFont="1"/>
    <xf numFmtId="0" fontId="19" fillId="0" borderId="0" xfId="0" applyFont="1"/>
    <xf numFmtId="168" fontId="0" fillId="0" borderId="0" xfId="0" applyNumberFormat="1"/>
    <xf numFmtId="0" fontId="26" fillId="7" borderId="49" xfId="0" applyFont="1" applyFill="1" applyBorder="1" applyAlignment="1">
      <alignment horizontal="center" wrapText="1"/>
    </xf>
    <xf numFmtId="0" fontId="22" fillId="0" borderId="50" xfId="3" applyFont="1" applyBorder="1" applyAlignment="1">
      <alignment horizontal="center" vertical="center" wrapText="1"/>
    </xf>
    <xf numFmtId="0" fontId="22" fillId="0" borderId="51" xfId="3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49" fontId="0" fillId="0" borderId="0" xfId="0" applyNumberFormat="1"/>
    <xf numFmtId="0" fontId="26" fillId="7" borderId="53" xfId="0" applyFont="1" applyFill="1" applyBorder="1" applyAlignment="1">
      <alignment horizontal="center" wrapText="1"/>
    </xf>
    <xf numFmtId="0" fontId="22" fillId="0" borderId="54" xfId="3" applyFont="1" applyBorder="1" applyAlignment="1">
      <alignment horizontal="center" wrapText="1"/>
    </xf>
    <xf numFmtId="0" fontId="22" fillId="0" borderId="55" xfId="3" applyFont="1" applyBorder="1" applyAlignment="1">
      <alignment horizontal="center" wrapText="1"/>
    </xf>
    <xf numFmtId="0" fontId="22" fillId="0" borderId="55" xfId="3" applyFont="1" applyBorder="1" applyAlignment="1">
      <alignment horizontal="center"/>
    </xf>
    <xf numFmtId="0" fontId="24" fillId="0" borderId="56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/>
    <xf numFmtId="2" fontId="15" fillId="8" borderId="1" xfId="0" applyNumberFormat="1" applyFont="1" applyFill="1" applyBorder="1" applyAlignment="1">
      <alignment horizontal="center" vertical="center"/>
    </xf>
    <xf numFmtId="168" fontId="17" fillId="9" borderId="1" xfId="3" applyNumberFormat="1" applyFont="1" applyFill="1" applyBorder="1" applyAlignment="1">
      <alignment horizontal="center" vertical="center"/>
    </xf>
    <xf numFmtId="168" fontId="17" fillId="8" borderId="1" xfId="3" applyNumberFormat="1" applyFont="1" applyFill="1" applyBorder="1" applyAlignment="1">
      <alignment horizontal="center" vertical="center"/>
    </xf>
    <xf numFmtId="168" fontId="27" fillId="7" borderId="1" xfId="3" applyNumberFormat="1" applyFont="1" applyFill="1" applyBorder="1" applyAlignment="1">
      <alignment horizontal="center" vertical="center"/>
    </xf>
    <xf numFmtId="0" fontId="22" fillId="8" borderId="1" xfId="3" applyFont="1" applyFill="1" applyBorder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168" fontId="15" fillId="8" borderId="45" xfId="0" applyNumberFormat="1" applyFont="1" applyFill="1" applyBorder="1"/>
    <xf numFmtId="0" fontId="0" fillId="0" borderId="47" xfId="0" applyBorder="1" applyAlignment="1">
      <alignment horizontal="center" vertical="center"/>
    </xf>
    <xf numFmtId="2" fontId="0" fillId="0" borderId="47" xfId="0" applyNumberFormat="1" applyBorder="1"/>
    <xf numFmtId="2" fontId="15" fillId="8" borderId="47" xfId="0" applyNumberFormat="1" applyFont="1" applyFill="1" applyBorder="1" applyAlignment="1">
      <alignment horizontal="center" vertical="center"/>
    </xf>
    <xf numFmtId="168" fontId="17" fillId="9" borderId="47" xfId="3" applyNumberFormat="1" applyFont="1" applyFill="1" applyBorder="1" applyAlignment="1">
      <alignment horizontal="center" vertical="center"/>
    </xf>
    <xf numFmtId="168" fontId="17" fillId="8" borderId="47" xfId="3" applyNumberFormat="1" applyFont="1" applyFill="1" applyBorder="1" applyAlignment="1">
      <alignment horizontal="center" vertical="center"/>
    </xf>
    <xf numFmtId="168" fontId="27" fillId="7" borderId="47" xfId="3" applyNumberFormat="1" applyFont="1" applyFill="1" applyBorder="1" applyAlignment="1">
      <alignment horizontal="center" vertical="center"/>
    </xf>
    <xf numFmtId="0" fontId="22" fillId="8" borderId="47" xfId="3" applyFont="1" applyFill="1" applyBorder="1" applyAlignment="1">
      <alignment horizontal="center" vertical="center"/>
    </xf>
    <xf numFmtId="168" fontId="15" fillId="2" borderId="47" xfId="0" applyNumberFormat="1" applyFont="1" applyFill="1" applyBorder="1" applyAlignment="1">
      <alignment horizontal="center" vertical="center"/>
    </xf>
    <xf numFmtId="168" fontId="15" fillId="8" borderId="48" xfId="0" applyNumberFormat="1" applyFont="1" applyFill="1" applyBorder="1"/>
    <xf numFmtId="2" fontId="17" fillId="0" borderId="57" xfId="1" applyNumberFormat="1" applyFont="1" applyBorder="1"/>
    <xf numFmtId="2" fontId="15" fillId="0" borderId="58" xfId="1" applyNumberFormat="1" applyFont="1" applyBorder="1"/>
    <xf numFmtId="0" fontId="15" fillId="0" borderId="58" xfId="1" applyFont="1" applyBorder="1"/>
    <xf numFmtId="0" fontId="15" fillId="0" borderId="58" xfId="2" applyFont="1" applyBorder="1"/>
    <xf numFmtId="168" fontId="15" fillId="0" borderId="58" xfId="1" applyNumberFormat="1" applyFont="1" applyBorder="1"/>
    <xf numFmtId="0" fontId="0" fillId="0" borderId="58" xfId="0" applyBorder="1"/>
    <xf numFmtId="0" fontId="15" fillId="0" borderId="59" xfId="1" applyFont="1" applyBorder="1"/>
    <xf numFmtId="2" fontId="17" fillId="0" borderId="60" xfId="1" applyNumberFormat="1" applyFont="1" applyBorder="1"/>
    <xf numFmtId="0" fontId="15" fillId="0" borderId="0" xfId="2" applyFont="1"/>
    <xf numFmtId="49" fontId="4" fillId="0" borderId="61" xfId="0" applyNumberFormat="1" applyFont="1" applyBorder="1" applyAlignment="1">
      <alignment horizontal="center" vertical="center" wrapText="1"/>
    </xf>
    <xf numFmtId="0" fontId="4" fillId="10" borderId="62" xfId="0" applyFont="1" applyFill="1" applyBorder="1" applyAlignment="1">
      <alignment horizontal="center" vertical="center"/>
    </xf>
    <xf numFmtId="0" fontId="15" fillId="0" borderId="63" xfId="1" applyFont="1" applyBorder="1"/>
    <xf numFmtId="0" fontId="4" fillId="0" borderId="44" xfId="0" applyFont="1" applyBorder="1" applyAlignment="1">
      <alignment horizontal="center" vertical="center"/>
    </xf>
    <xf numFmtId="0" fontId="4" fillId="11" borderId="45" xfId="0" applyFont="1" applyFill="1" applyBorder="1" applyAlignment="1">
      <alignment horizontal="center" vertical="center"/>
    </xf>
    <xf numFmtId="2" fontId="19" fillId="0" borderId="60" xfId="1" applyNumberFormat="1" applyFont="1" applyBorder="1"/>
    <xf numFmtId="0" fontId="28" fillId="0" borderId="0" xfId="1" applyFont="1"/>
    <xf numFmtId="49" fontId="10" fillId="0" borderId="0" xfId="0" applyNumberFormat="1" applyFont="1"/>
    <xf numFmtId="0" fontId="4" fillId="0" borderId="46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/>
    </xf>
    <xf numFmtId="0" fontId="0" fillId="0" borderId="63" xfId="0" applyBorder="1"/>
    <xf numFmtId="0" fontId="0" fillId="0" borderId="60" xfId="0" applyBorder="1"/>
    <xf numFmtId="0" fontId="4" fillId="0" borderId="0" xfId="0" applyFont="1" applyAlignment="1">
      <alignment vertical="center"/>
    </xf>
    <xf numFmtId="0" fontId="4" fillId="0" borderId="0" xfId="0" applyFont="1"/>
    <xf numFmtId="0" fontId="29" fillId="0" borderId="0" xfId="1" applyFont="1"/>
    <xf numFmtId="0" fontId="19" fillId="0" borderId="0" xfId="1" applyFont="1" applyAlignment="1">
      <alignment wrapText="1"/>
    </xf>
    <xf numFmtId="0" fontId="21" fillId="0" borderId="0" xfId="0" applyFont="1"/>
    <xf numFmtId="0" fontId="4" fillId="0" borderId="0" xfId="0" applyFont="1" applyAlignment="1">
      <alignment vertical="center" wrapText="1"/>
    </xf>
    <xf numFmtId="2" fontId="24" fillId="0" borderId="64" xfId="1" applyNumberFormat="1" applyFont="1" applyBorder="1"/>
    <xf numFmtId="2" fontId="15" fillId="0" borderId="65" xfId="1" applyNumberFormat="1" applyFont="1" applyBorder="1"/>
    <xf numFmtId="0" fontId="17" fillId="0" borderId="66" xfId="1" applyFont="1" applyBorder="1"/>
    <xf numFmtId="0" fontId="15" fillId="0" borderId="67" xfId="1" applyFont="1" applyBorder="1"/>
    <xf numFmtId="1" fontId="19" fillId="0" borderId="49" xfId="1" applyNumberFormat="1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1" fontId="19" fillId="0" borderId="68" xfId="1" applyNumberFormat="1" applyFont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19" fillId="0" borderId="69" xfId="1" applyNumberFormat="1" applyFont="1" applyBorder="1"/>
    <xf numFmtId="2" fontId="17" fillId="0" borderId="70" xfId="1" applyNumberFormat="1" applyFont="1" applyBorder="1"/>
    <xf numFmtId="0" fontId="17" fillId="0" borderId="71" xfId="1" applyFont="1" applyBorder="1"/>
    <xf numFmtId="0" fontId="17" fillId="12" borderId="72" xfId="1" applyFont="1" applyFill="1" applyBorder="1" applyAlignment="1">
      <alignment wrapText="1"/>
    </xf>
    <xf numFmtId="0" fontId="0" fillId="13" borderId="73" xfId="0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/>
    </xf>
    <xf numFmtId="0" fontId="0" fillId="13" borderId="74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0" borderId="75" xfId="1" applyFont="1" applyBorder="1"/>
    <xf numFmtId="0" fontId="15" fillId="0" borderId="76" xfId="1" applyFont="1" applyBorder="1"/>
    <xf numFmtId="168" fontId="17" fillId="0" borderId="77" xfId="1" applyNumberFormat="1" applyFont="1" applyBorder="1"/>
    <xf numFmtId="168" fontId="4" fillId="0" borderId="78" xfId="0" applyNumberFormat="1" applyFont="1" applyBorder="1"/>
    <xf numFmtId="2" fontId="4" fillId="0" borderId="72" xfId="0" applyNumberFormat="1" applyFont="1" applyBorder="1"/>
    <xf numFmtId="2" fontId="4" fillId="0" borderId="73" xfId="0" applyNumberFormat="1" applyFont="1" applyBorder="1"/>
    <xf numFmtId="2" fontId="4" fillId="0" borderId="79" xfId="0" applyNumberFormat="1" applyFont="1" applyBorder="1"/>
    <xf numFmtId="2" fontId="4" fillId="0" borderId="0" xfId="0" applyNumberFormat="1" applyFont="1"/>
    <xf numFmtId="2" fontId="19" fillId="0" borderId="0" xfId="0" applyNumberFormat="1" applyFont="1"/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0" fillId="0" borderId="38" xfId="0" applyBorder="1"/>
    <xf numFmtId="0" fontId="0" fillId="0" borderId="83" xfId="0" applyBorder="1"/>
    <xf numFmtId="0" fontId="3" fillId="0" borderId="0" xfId="0" applyFont="1"/>
    <xf numFmtId="0" fontId="0" fillId="0" borderId="84" xfId="0" applyBorder="1"/>
    <xf numFmtId="0" fontId="0" fillId="14" borderId="0" xfId="0" applyFill="1"/>
    <xf numFmtId="0" fontId="32" fillId="4" borderId="0" xfId="0" applyFont="1" applyFill="1"/>
    <xf numFmtId="0" fontId="32" fillId="0" borderId="0" xfId="0" applyFont="1"/>
    <xf numFmtId="0" fontId="0" fillId="4" borderId="0" xfId="0" applyFill="1"/>
    <xf numFmtId="0" fontId="0" fillId="0" borderId="85" xfId="0" applyBorder="1"/>
    <xf numFmtId="0" fontId="0" fillId="14" borderId="85" xfId="0" applyFill="1" applyBorder="1"/>
    <xf numFmtId="0" fontId="0" fillId="0" borderId="78" xfId="0" applyBorder="1"/>
    <xf numFmtId="0" fontId="0" fillId="0" borderId="86" xfId="0" applyBorder="1"/>
    <xf numFmtId="0" fontId="0" fillId="0" borderId="87" xfId="0" applyBorder="1"/>
    <xf numFmtId="0" fontId="0" fillId="14" borderId="84" xfId="0" applyFill="1" applyBorder="1"/>
    <xf numFmtId="0" fontId="33" fillId="15" borderId="88" xfId="0" applyFont="1" applyFill="1" applyBorder="1" applyAlignment="1">
      <alignment horizontal="center" vertical="center" wrapText="1"/>
    </xf>
    <xf numFmtId="49" fontId="33" fillId="15" borderId="88" xfId="0" applyNumberFormat="1" applyFont="1" applyFill="1" applyBorder="1" applyAlignment="1">
      <alignment horizontal="center" vertical="center" wrapText="1"/>
    </xf>
    <xf numFmtId="49" fontId="34" fillId="15" borderId="88" xfId="0" applyNumberFormat="1" applyFont="1" applyFill="1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49" fontId="0" fillId="0" borderId="88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4" fillId="0" borderId="8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68" xfId="0" applyBorder="1"/>
    <xf numFmtId="0" fontId="0" fillId="0" borderId="38" xfId="0" applyBorder="1"/>
    <xf numFmtId="0" fontId="0" fillId="0" borderId="85" xfId="0" applyBorder="1"/>
    <xf numFmtId="0" fontId="0" fillId="0" borderId="0" xfId="0"/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5" borderId="44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63-4B43-8341-F55B5CDCF2D5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663-4B43-8341-F55B5CDCF2D5}"/>
              </c:ext>
            </c:extLst>
          </c:dPt>
          <c:dPt>
            <c:idx val="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663-4B43-8341-F55B5CDCF2D5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63-4B43-8341-F55B5CDCF2D5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63-4B43-8341-F55B5CDCF2D5}"/>
              </c:ext>
            </c:extLst>
          </c:dPt>
          <c:cat>
            <c:strRef>
              <c:f>'[1]Raw Data'!$B$38:$B$43</c:f>
              <c:strCache>
                <c:ptCount val="6"/>
                <c:pt idx="0">
                  <c:v>Sample 1</c:v>
                </c:pt>
                <c:pt idx="1">
                  <c:v>Sample 2</c:v>
                </c:pt>
                <c:pt idx="2">
                  <c:v>Sample 3</c:v>
                </c:pt>
                <c:pt idx="3">
                  <c:v>Sample 4</c:v>
                </c:pt>
                <c:pt idx="4">
                  <c:v>Sample 5</c:v>
                </c:pt>
                <c:pt idx="5">
                  <c:v>Sample 6</c:v>
                </c:pt>
              </c:strCache>
            </c:strRef>
          </c:cat>
          <c:val>
            <c:numRef>
              <c:f>'[1]Raw Data'!$I$38:$I$43</c:f>
              <c:numCache>
                <c:formatCode>General</c:formatCode>
                <c:ptCount val="6"/>
                <c:pt idx="0">
                  <c:v>206.63672872588509</c:v>
                </c:pt>
                <c:pt idx="1">
                  <c:v>177.47030575159269</c:v>
                </c:pt>
                <c:pt idx="2">
                  <c:v>60.92895852627025</c:v>
                </c:pt>
                <c:pt idx="3">
                  <c:v>197.39703849437831</c:v>
                </c:pt>
                <c:pt idx="4">
                  <c:v>519.42805367872825</c:v>
                </c:pt>
                <c:pt idx="5">
                  <c:v>391.97901917975446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63-4B43-8341-F55B5CDCF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1243840"/>
        <c:axId val="1811230880"/>
      </c:barChart>
      <c:catAx>
        <c:axId val="181124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811230880"/>
        <c:crosses val="autoZero"/>
        <c:auto val="1"/>
        <c:lblAlgn val="ctr"/>
        <c:lblOffset val="100"/>
        <c:noMultiLvlLbl val="0"/>
      </c:catAx>
      <c:valAx>
        <c:axId val="181123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E"/>
          </a:p>
        </c:txPr>
        <c:crossAx val="181124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736600</xdr:colOff>
      <xdr:row>52</xdr:row>
      <xdr:rowOff>152400</xdr:rowOff>
    </xdr:from>
    <xdr:to>
      <xdr:col>9</xdr:col>
      <xdr:colOff>241300</xdr:colOff>
      <xdr:row>90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80F16-A170-9365-762E-5F6A9DB6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2200" y="14681200"/>
          <a:ext cx="7785100" cy="10541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10</xdr:col>
      <xdr:colOff>2844800</xdr:colOff>
      <xdr:row>91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3D79C9-FA64-FE7D-575C-2292AB28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3600" y="132080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2692400</xdr:colOff>
      <xdr:row>49</xdr:row>
      <xdr:rowOff>203200</xdr:rowOff>
    </xdr:from>
    <xdr:to>
      <xdr:col>17</xdr:col>
      <xdr:colOff>101600</xdr:colOff>
      <xdr:row>89</xdr:row>
      <xdr:rowOff>101600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ED002BD-7B2A-73C7-386C-1FA1F11F9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3600" y="126492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16</xdr:col>
      <xdr:colOff>762000</xdr:colOff>
      <xdr:row>49</xdr:row>
      <xdr:rowOff>203200</xdr:rowOff>
    </xdr:from>
    <xdr:to>
      <xdr:col>26</xdr:col>
      <xdr:colOff>406400</xdr:colOff>
      <xdr:row>89</xdr:row>
      <xdr:rowOff>101600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A88AA64-0854-D9E0-6E59-C7B568C81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73600" y="126492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9</xdr:col>
      <xdr:colOff>304800</xdr:colOff>
      <xdr:row>140</xdr:row>
      <xdr:rowOff>152400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52F0081-AAE6-9C34-22E1-696FAA6C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0" y="256540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48400</xdr:colOff>
      <xdr:row>101</xdr:row>
      <xdr:rowOff>200800</xdr:rowOff>
    </xdr:from>
    <xdr:to>
      <xdr:col>10</xdr:col>
      <xdr:colOff>2893200</xdr:colOff>
      <xdr:row>141</xdr:row>
      <xdr:rowOff>99200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3D48274-95AD-971D-80AB-B47923243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2000" y="2585480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2687600</xdr:colOff>
      <xdr:row>99</xdr:row>
      <xdr:rowOff>46000</xdr:rowOff>
    </xdr:from>
    <xdr:to>
      <xdr:col>17</xdr:col>
      <xdr:colOff>96800</xdr:colOff>
      <xdr:row>138</xdr:row>
      <xdr:rowOff>198400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E3D02E3-8D5B-40E9-6C4C-79B4FA4CC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48800" y="25192000"/>
          <a:ext cx="7772400" cy="10058400"/>
        </a:xfrm>
        <a:prstGeom prst="rect">
          <a:avLst/>
        </a:prstGeom>
      </xdr:spPr>
    </xdr:pic>
    <xdr:clientData/>
  </xdr:twoCellAnchor>
  <xdr:twoCellAnchor>
    <xdr:from>
      <xdr:col>7</xdr:col>
      <xdr:colOff>431426</xdr:colOff>
      <xdr:row>227</xdr:row>
      <xdr:rowOff>135590</xdr:rowOff>
    </xdr:from>
    <xdr:to>
      <xdr:col>15</xdr:col>
      <xdr:colOff>162485</xdr:colOff>
      <xdr:row>242</xdr:row>
      <xdr:rowOff>21290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0B847F-E763-0741-B2E9-555371FBF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7</xdr:col>
      <xdr:colOff>0</xdr:colOff>
      <xdr:row>247</xdr:row>
      <xdr:rowOff>0</xdr:rowOff>
    </xdr:from>
    <xdr:to>
      <xdr:col>41</xdr:col>
      <xdr:colOff>254000</xdr:colOff>
      <xdr:row>348</xdr:row>
      <xdr:rowOff>246505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19F38DEF-97CD-4A45-919C-0E2927A8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66000" y="70866000"/>
          <a:ext cx="42519600" cy="259005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Relationship Id="rId1" Type="http://schemas.openxmlformats.org/officeDocument/2006/relationships/externalLinkPath" Target="/Users/caghank/Documents/my_DOCUMENTS/3_PAPERS/75_COL6-FN1_CVP_AD_short_report/8-REVISION/NEW-DATA-forRevisions/WB-Dylan-Taylor-Sally%20-%20DN1/21July2025%20WB%20for%20FN1%20on%20Astrocy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ditions"/>
      <sheetName val="WB Layout"/>
      <sheetName val="Raw Data"/>
      <sheetName val="Images"/>
    </sheetNames>
    <sheetDataSet>
      <sheetData sheetId="0"/>
      <sheetData sheetId="1"/>
      <sheetData sheetId="2">
        <row r="7">
          <cell r="B7" t="str">
            <v>Sample 1</v>
          </cell>
        </row>
        <row r="38">
          <cell r="B38" t="str">
            <v>Sample 1</v>
          </cell>
          <cell r="I38">
            <v>206.63672872588509</v>
          </cell>
        </row>
        <row r="39">
          <cell r="B39" t="str">
            <v>Sample 2</v>
          </cell>
          <cell r="I39">
            <v>177.47030575159269</v>
          </cell>
        </row>
        <row r="40">
          <cell r="B40" t="str">
            <v>Sample 3</v>
          </cell>
          <cell r="I40">
            <v>60.92895852627025</v>
          </cell>
        </row>
        <row r="41">
          <cell r="B41" t="str">
            <v>Sample 4</v>
          </cell>
          <cell r="I41">
            <v>197.39703849437831</v>
          </cell>
        </row>
        <row r="42">
          <cell r="B42" t="str">
            <v>Sample 5</v>
          </cell>
          <cell r="I42">
            <v>519.42805367872825</v>
          </cell>
        </row>
        <row r="43">
          <cell r="B43" t="str">
            <v>Sample 6</v>
          </cell>
          <cell r="I43">
            <v>391.97901917975446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3" dataDxfId="8">
  <autoFilter ref="A1:H3" xr:uid="{36071F25-1151-514C-BB56-F14F030EC076}"/>
  <sortState xmlns:xlrd2="http://schemas.microsoft.com/office/spreadsheetml/2017/richdata2" ref="A2:H3">
    <sortCondition ref="A1:A3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1797-E3E0-0A4B-B00E-479DFBD3346E}">
  <dimension ref="A1:Y798"/>
  <sheetViews>
    <sheetView zoomScale="25" workbookViewId="0">
      <selection activeCell="U24" sqref="U24"/>
    </sheetView>
  </sheetViews>
  <sheetFormatPr baseColWidth="10" defaultRowHeight="16"/>
  <cols>
    <col min="7" max="7" width="14.5" bestFit="1" customWidth="1"/>
  </cols>
  <sheetData>
    <row r="1" spans="1:2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</row>
    <row r="2" spans="1:25" ht="18">
      <c r="A2" s="239" t="s">
        <v>16</v>
      </c>
      <c r="B2" s="239"/>
      <c r="C2" s="239"/>
      <c r="D2" s="239"/>
      <c r="E2" s="239"/>
      <c r="F2" s="239"/>
      <c r="G2" s="239" t="s">
        <v>17</v>
      </c>
      <c r="H2" s="239"/>
      <c r="I2" s="239"/>
      <c r="J2" s="239"/>
      <c r="K2" s="239"/>
      <c r="L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</row>
    <row r="3" spans="1:25" ht="18">
      <c r="A3" s="4">
        <v>16.713477600000001</v>
      </c>
      <c r="B3" s="4">
        <v>10.900681199999999</v>
      </c>
      <c r="C3" s="4">
        <v>52.678764600000001</v>
      </c>
      <c r="D3" s="4">
        <v>55.012149100000002</v>
      </c>
      <c r="E3" s="4">
        <v>15.392479</v>
      </c>
      <c r="F3" s="4">
        <v>31.477335199999999</v>
      </c>
      <c r="G3" s="4">
        <v>22.6235553</v>
      </c>
      <c r="H3" s="4">
        <v>46.274085999999997</v>
      </c>
      <c r="I3" s="4">
        <v>52.768661999999999</v>
      </c>
      <c r="J3" s="4">
        <v>78.7895386</v>
      </c>
      <c r="K3" s="4">
        <v>58.417964099999999</v>
      </c>
      <c r="L3" s="4">
        <v>41.3821066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">
      <c r="A4" s="4">
        <v>20.091034700000002</v>
      </c>
      <c r="B4" s="4">
        <v>15.7881944</v>
      </c>
      <c r="C4" s="4">
        <v>58.188815900000002</v>
      </c>
      <c r="D4" s="4">
        <v>36.421022000000001</v>
      </c>
      <c r="E4" s="4">
        <v>23.129447899999999</v>
      </c>
      <c r="F4" s="4">
        <v>14.463854100000001</v>
      </c>
      <c r="G4" s="4">
        <v>32.341267999999999</v>
      </c>
      <c r="H4" s="4">
        <v>43.671273300000003</v>
      </c>
      <c r="I4" s="4">
        <v>62.283448100000001</v>
      </c>
      <c r="J4" s="4">
        <v>59.754446899999998</v>
      </c>
      <c r="K4" s="4">
        <v>45.338701200000003</v>
      </c>
      <c r="L4" s="4">
        <v>52.277026999999997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8">
      <c r="A5" s="4">
        <v>19.792259900000001</v>
      </c>
      <c r="B5" s="4">
        <v>19.410179299999999</v>
      </c>
      <c r="C5" s="4">
        <v>53.157607400000003</v>
      </c>
      <c r="D5" s="4">
        <v>32.579762700000003</v>
      </c>
      <c r="E5" s="4">
        <v>25.217145200000001</v>
      </c>
      <c r="F5" s="4">
        <v>25.075536100000001</v>
      </c>
      <c r="G5" s="4">
        <v>16.1006517</v>
      </c>
      <c r="H5" s="4">
        <v>89.637315400000006</v>
      </c>
      <c r="I5" s="4">
        <v>53.481722499999997</v>
      </c>
      <c r="J5" s="4">
        <v>70.391643200000004</v>
      </c>
      <c r="K5" s="4">
        <v>49.410404300000003</v>
      </c>
      <c r="L5" s="4">
        <v>28.962197199999999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8">
      <c r="A6" s="4">
        <v>29.1870552</v>
      </c>
      <c r="B6" s="4">
        <v>21.101156899999999</v>
      </c>
      <c r="C6" s="4">
        <v>30.588001899999998</v>
      </c>
      <c r="D6" s="4">
        <v>41.8304616</v>
      </c>
      <c r="E6" s="4">
        <v>26.202204299999998</v>
      </c>
      <c r="F6" s="4">
        <v>20.045588599999999</v>
      </c>
      <c r="G6" s="4">
        <v>23.076613399999999</v>
      </c>
      <c r="H6" s="4">
        <v>66.749985100000004</v>
      </c>
      <c r="I6" s="4">
        <v>53.186979000000001</v>
      </c>
      <c r="J6" s="4">
        <v>60.245800699999997</v>
      </c>
      <c r="K6" s="4">
        <v>42.558636200000002</v>
      </c>
      <c r="L6" s="4">
        <v>43.892413500000004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8">
      <c r="A7" s="4">
        <v>18.7926587</v>
      </c>
      <c r="B7" s="4">
        <v>29.0526807</v>
      </c>
      <c r="C7" s="4">
        <v>16.816774200000001</v>
      </c>
      <c r="D7" s="4">
        <v>20.276019399999999</v>
      </c>
      <c r="E7" s="4">
        <v>24.7722655</v>
      </c>
      <c r="F7" s="4">
        <v>27.5671763</v>
      </c>
      <c r="G7" s="4">
        <v>30.604296000000001</v>
      </c>
      <c r="H7" s="4">
        <v>45.511426100000001</v>
      </c>
      <c r="I7" s="4">
        <v>42.066853399999999</v>
      </c>
      <c r="J7" s="4">
        <v>60.593978200000002</v>
      </c>
      <c r="K7" s="4">
        <v>88.823672400000007</v>
      </c>
      <c r="L7" s="4">
        <v>38.859223900000003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">
      <c r="A8" s="4">
        <v>43.812419400000003</v>
      </c>
      <c r="B8" s="4">
        <v>22.9023079</v>
      </c>
      <c r="C8" s="4">
        <v>46.786321800000003</v>
      </c>
      <c r="D8" s="4">
        <v>40.3164351</v>
      </c>
      <c r="E8" s="4">
        <v>34.224642899999999</v>
      </c>
      <c r="F8" s="4">
        <v>32.013128999999999</v>
      </c>
      <c r="G8" s="4">
        <v>31.056564399999999</v>
      </c>
      <c r="H8" s="4">
        <v>44.889358799999997</v>
      </c>
      <c r="I8" s="4">
        <v>64.117585599999998</v>
      </c>
      <c r="J8" s="4">
        <v>57.456822699999996</v>
      </c>
      <c r="K8" s="4">
        <v>45.0295913</v>
      </c>
      <c r="L8" s="4">
        <v>39.618299200000003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8">
      <c r="A9" s="4">
        <v>44.788566000000003</v>
      </c>
      <c r="B9" s="4">
        <v>33.053579900000003</v>
      </c>
      <c r="C9" s="4">
        <v>19.251815499999999</v>
      </c>
      <c r="D9" s="4">
        <v>27.484688899999998</v>
      </c>
      <c r="E9" s="4">
        <v>24.317459400000001</v>
      </c>
      <c r="F9" s="4">
        <v>34.731934000000003</v>
      </c>
      <c r="G9" s="4">
        <v>30.687791799999999</v>
      </c>
      <c r="H9" s="4">
        <v>52.9222556</v>
      </c>
      <c r="I9" s="4">
        <v>86.040993400000005</v>
      </c>
      <c r="J9" s="4">
        <v>79.135416699999993</v>
      </c>
      <c r="K9" s="4">
        <v>58.225127100000002</v>
      </c>
      <c r="L9" s="4">
        <v>49.2816112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8">
      <c r="A10" s="4">
        <v>29.762890299999999</v>
      </c>
      <c r="B10" s="4">
        <v>19.4689844</v>
      </c>
      <c r="C10" s="4">
        <v>66.522352499999997</v>
      </c>
      <c r="D10" s="4">
        <v>39.229358300000001</v>
      </c>
      <c r="E10" s="4">
        <v>25.810975599999999</v>
      </c>
      <c r="F10" s="4">
        <v>16.957740600000001</v>
      </c>
      <c r="G10" s="4">
        <v>32.567150499999997</v>
      </c>
      <c r="H10" s="4">
        <v>52.991186599999999</v>
      </c>
      <c r="I10" s="4">
        <v>51.9337795</v>
      </c>
      <c r="J10" s="4">
        <v>70.203172899999998</v>
      </c>
      <c r="K10" s="4">
        <v>59.239089399999997</v>
      </c>
      <c r="L10" s="4">
        <v>42.903940800000001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8">
      <c r="A11" s="4">
        <v>20.685517000000001</v>
      </c>
      <c r="B11" s="4">
        <v>19.8173566</v>
      </c>
      <c r="C11" s="4">
        <v>23.778015799999999</v>
      </c>
      <c r="D11" s="4">
        <v>29.740002199999999</v>
      </c>
      <c r="E11" s="4">
        <v>23.6029135</v>
      </c>
      <c r="F11" s="4">
        <v>33.901866200000001</v>
      </c>
      <c r="G11" s="4">
        <v>33.234467299999999</v>
      </c>
      <c r="H11" s="4">
        <v>42.1135637</v>
      </c>
      <c r="I11" s="4">
        <v>71.627923999999993</v>
      </c>
      <c r="J11" s="4">
        <v>77.849659900000006</v>
      </c>
      <c r="K11" s="4">
        <v>35.897879600000003</v>
      </c>
      <c r="L11" s="4">
        <v>50.4035613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8">
      <c r="A12" s="4">
        <v>39.091628200000002</v>
      </c>
      <c r="B12" s="4">
        <v>20.138712000000002</v>
      </c>
      <c r="C12" s="4">
        <v>30.858865900000001</v>
      </c>
      <c r="D12" s="4">
        <v>37.655179599999997</v>
      </c>
      <c r="E12" s="4">
        <v>12.111492399999999</v>
      </c>
      <c r="F12" s="4">
        <v>28.1254539</v>
      </c>
      <c r="G12" s="4">
        <v>39.705398199999998</v>
      </c>
      <c r="H12" s="4">
        <v>57.529397799999998</v>
      </c>
      <c r="I12" s="4">
        <v>35.9999447</v>
      </c>
      <c r="J12" s="4">
        <v>93.074104599999998</v>
      </c>
      <c r="K12" s="4">
        <v>52.061768999999998</v>
      </c>
      <c r="L12" s="4">
        <v>39.292727300000003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8">
      <c r="A13" s="4">
        <v>30.028352099999999</v>
      </c>
      <c r="B13" s="4">
        <v>23.251538100000001</v>
      </c>
      <c r="C13" s="4">
        <v>65.2121645</v>
      </c>
      <c r="D13" s="4">
        <v>27.465196800000001</v>
      </c>
      <c r="E13" s="4">
        <v>13.5395717</v>
      </c>
      <c r="F13" s="4">
        <v>16.219096499999999</v>
      </c>
      <c r="G13" s="4">
        <v>38.112149500000001</v>
      </c>
      <c r="H13" s="4">
        <v>46.562756800000002</v>
      </c>
      <c r="I13" s="4">
        <v>74.589336799999998</v>
      </c>
      <c r="J13" s="4">
        <v>68.3196011</v>
      </c>
      <c r="K13" s="4">
        <v>53.983167399999999</v>
      </c>
      <c r="L13" s="4">
        <v>44.8778644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8">
      <c r="A14" s="4">
        <v>19.042995399999999</v>
      </c>
      <c r="B14" s="4">
        <v>28.2996032</v>
      </c>
      <c r="C14" s="4">
        <v>46.745356700000002</v>
      </c>
      <c r="D14" s="4">
        <v>26.371314000000002</v>
      </c>
      <c r="E14" s="4">
        <v>24.599975400000002</v>
      </c>
      <c r="F14" s="4">
        <v>49.819874800000001</v>
      </c>
      <c r="G14" s="4">
        <v>32.092891700000003</v>
      </c>
      <c r="H14" s="4">
        <v>61.641397499999997</v>
      </c>
      <c r="I14" s="4">
        <v>47.874347999999998</v>
      </c>
      <c r="J14" s="4">
        <v>63.878793299999998</v>
      </c>
      <c r="K14" s="4">
        <v>60.486376499999999</v>
      </c>
      <c r="L14" s="4">
        <v>35.969687700000001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8">
      <c r="A15" s="4">
        <v>30.269608399999999</v>
      </c>
      <c r="B15" s="4">
        <v>23.618302499999999</v>
      </c>
      <c r="C15" s="4">
        <v>50.962309400000002</v>
      </c>
      <c r="D15" s="4">
        <v>24.4177632</v>
      </c>
      <c r="E15" s="4">
        <v>20.0582633</v>
      </c>
      <c r="F15" s="4">
        <v>27.218149499999999</v>
      </c>
      <c r="G15" s="4">
        <v>33.801482900000003</v>
      </c>
      <c r="H15" s="4">
        <v>78.2828947</v>
      </c>
      <c r="I15" s="4">
        <v>55.726983099999998</v>
      </c>
      <c r="J15" s="4">
        <v>71.151967900000002</v>
      </c>
      <c r="K15" s="4">
        <v>42.962536499999999</v>
      </c>
      <c r="L15" s="4">
        <v>40.135734100000001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8">
      <c r="A16" s="4">
        <v>19.509284300000001</v>
      </c>
      <c r="B16" s="4">
        <v>22.3158174</v>
      </c>
      <c r="C16" s="4">
        <v>57.608186400000001</v>
      </c>
      <c r="D16" s="4">
        <v>35.747169100000001</v>
      </c>
      <c r="E16" s="4">
        <v>24.080720899999999</v>
      </c>
      <c r="F16" s="4">
        <v>28.884542400000001</v>
      </c>
      <c r="G16" s="4">
        <v>30.341055300000001</v>
      </c>
      <c r="H16" s="4">
        <v>59.240716900000002</v>
      </c>
      <c r="I16" s="4">
        <v>58.374573599999998</v>
      </c>
      <c r="J16" s="4">
        <v>64.952432799999997</v>
      </c>
      <c r="K16" s="4">
        <v>46.441023800000004</v>
      </c>
      <c r="L16" s="4">
        <v>40.933028299999997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8">
      <c r="A17" s="4">
        <v>34.820004699999998</v>
      </c>
      <c r="B17" s="4">
        <v>18.3891326</v>
      </c>
      <c r="C17" s="4">
        <v>24.268110799999999</v>
      </c>
      <c r="D17" s="4">
        <v>19.853368700000001</v>
      </c>
      <c r="E17" s="4">
        <v>23.273346499999999</v>
      </c>
      <c r="F17" s="4">
        <v>29.227353099999998</v>
      </c>
      <c r="G17" s="4">
        <v>37.113569099999999</v>
      </c>
      <c r="H17" s="4">
        <v>71.901080199999996</v>
      </c>
      <c r="I17" s="4">
        <v>54.653927799999998</v>
      </c>
      <c r="J17" s="4">
        <v>60.712019300000001</v>
      </c>
      <c r="K17" s="4">
        <v>52.9519704</v>
      </c>
      <c r="L17" s="4">
        <v>37.361249999999998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8">
      <c r="A18" s="4">
        <v>35.688622799999997</v>
      </c>
      <c r="B18" s="4">
        <v>14.923566900000001</v>
      </c>
      <c r="C18" s="4">
        <v>22.982476399999999</v>
      </c>
      <c r="D18" s="4">
        <v>16.555047800000001</v>
      </c>
      <c r="E18" s="4">
        <v>48.927370500000002</v>
      </c>
      <c r="F18" s="4">
        <v>30.0091374</v>
      </c>
      <c r="G18" s="4">
        <v>46.960833700000002</v>
      </c>
      <c r="H18" s="4">
        <v>47.6826267</v>
      </c>
      <c r="I18" s="4">
        <v>45.861461499999997</v>
      </c>
      <c r="J18" s="4">
        <v>70.4874753</v>
      </c>
      <c r="K18" s="4">
        <v>74.017438799999994</v>
      </c>
      <c r="L18" s="4">
        <v>40.356681700000003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8">
      <c r="A19" s="4">
        <v>33.871951199999998</v>
      </c>
      <c r="B19" s="4">
        <v>17.294644300000002</v>
      </c>
      <c r="C19" s="4">
        <v>18.797044700000001</v>
      </c>
      <c r="D19" s="4">
        <v>9.0506060599999998</v>
      </c>
      <c r="E19" s="4">
        <v>26.283760000000001</v>
      </c>
      <c r="F19" s="4">
        <v>25.939844300000001</v>
      </c>
      <c r="G19" s="4">
        <v>42.9306755</v>
      </c>
      <c r="H19" s="4">
        <v>51.806886599999999</v>
      </c>
      <c r="I19" s="4">
        <v>60.285157099999999</v>
      </c>
      <c r="J19" s="4">
        <v>51.356777399999999</v>
      </c>
      <c r="K19" s="4">
        <v>77.394318200000001</v>
      </c>
      <c r="L19" s="4">
        <v>43.734462899999997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8">
      <c r="A20" s="4">
        <v>42.031171700000002</v>
      </c>
      <c r="B20" s="4">
        <v>36.974787300000003</v>
      </c>
      <c r="C20" s="4">
        <v>81.619524299999995</v>
      </c>
      <c r="D20" s="4">
        <v>37.530770099999998</v>
      </c>
      <c r="E20" s="4">
        <v>19.9944816</v>
      </c>
      <c r="F20" s="4">
        <v>27.805228499999998</v>
      </c>
      <c r="G20" s="4">
        <v>33.222848399999997</v>
      </c>
      <c r="H20" s="4">
        <v>58.994774200000002</v>
      </c>
      <c r="I20" s="4">
        <v>58.378655000000002</v>
      </c>
      <c r="J20" s="4">
        <v>59.673352299999998</v>
      </c>
      <c r="K20" s="4">
        <v>57.853709000000002</v>
      </c>
      <c r="L20" s="4">
        <v>35.259936400000001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8">
      <c r="A21" s="4">
        <v>18.936126600000001</v>
      </c>
      <c r="B21" s="4">
        <v>14.9736364</v>
      </c>
      <c r="C21" s="4">
        <v>21.832452700000001</v>
      </c>
      <c r="D21" s="4">
        <v>19.345486999999999</v>
      </c>
      <c r="E21" s="4">
        <v>28.184758800000001</v>
      </c>
      <c r="F21" s="4">
        <v>19.064344999999999</v>
      </c>
      <c r="G21" s="4">
        <v>38.6528785</v>
      </c>
      <c r="H21" s="4">
        <v>76.030867700000002</v>
      </c>
      <c r="I21" s="4">
        <v>55.029279299999999</v>
      </c>
      <c r="J21" s="4">
        <v>43.421089899999998</v>
      </c>
      <c r="K21" s="4">
        <v>42.238133300000001</v>
      </c>
      <c r="L21" s="4">
        <v>23.414024999999999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8">
      <c r="A22" s="4">
        <v>42.257778600000002</v>
      </c>
      <c r="B22" s="4">
        <v>20.821285100000001</v>
      </c>
      <c r="C22" s="4">
        <v>70.440789499999994</v>
      </c>
      <c r="D22" s="4">
        <v>14.351050300000001</v>
      </c>
      <c r="E22" s="4">
        <v>29.083126100000001</v>
      </c>
      <c r="F22" s="4">
        <v>10.593257599999999</v>
      </c>
      <c r="G22" s="4">
        <v>33.3783417</v>
      </c>
      <c r="H22" s="4">
        <v>44.6940782</v>
      </c>
      <c r="I22" s="4">
        <v>45.844543899999998</v>
      </c>
      <c r="J22" s="4">
        <v>47.096003899999999</v>
      </c>
      <c r="K22" s="4">
        <v>64.211565100000001</v>
      </c>
      <c r="L22" s="4">
        <v>16.7447737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8">
      <c r="A23" s="4">
        <v>20.597648599999999</v>
      </c>
      <c r="B23" s="4">
        <v>35.759038400000001</v>
      </c>
      <c r="C23" s="4">
        <v>18.8713315</v>
      </c>
      <c r="D23" s="4">
        <v>23.1901425</v>
      </c>
      <c r="E23" s="4">
        <v>25.8791838</v>
      </c>
      <c r="F23" s="4">
        <v>18.973009699999999</v>
      </c>
      <c r="G23" s="4">
        <v>37.875303899999999</v>
      </c>
      <c r="H23" s="4">
        <v>46.048611100000002</v>
      </c>
      <c r="I23" s="4">
        <v>99.9549746</v>
      </c>
      <c r="J23" s="4">
        <v>63.478709600000002</v>
      </c>
      <c r="K23" s="4">
        <v>72.120596800000001</v>
      </c>
      <c r="L23" s="4">
        <v>17.854584800000001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8">
      <c r="A24" s="4">
        <v>42.539269300000001</v>
      </c>
      <c r="B24" s="4">
        <v>30.760272400000002</v>
      </c>
      <c r="C24" s="4">
        <v>12.426776200000001</v>
      </c>
      <c r="D24" s="4">
        <v>25.413194799999999</v>
      </c>
      <c r="E24" s="4">
        <v>27.399099100000001</v>
      </c>
      <c r="F24" s="4">
        <v>23.1312715</v>
      </c>
      <c r="G24" s="4">
        <v>41.902606599999999</v>
      </c>
      <c r="H24" s="4">
        <v>48.920323199999999</v>
      </c>
      <c r="I24" s="4">
        <v>34.623201199999997</v>
      </c>
      <c r="J24" s="4">
        <v>56.809815999999998</v>
      </c>
      <c r="K24" s="4">
        <v>36.665328899999999</v>
      </c>
      <c r="L24" s="4">
        <v>25.960021900000001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8">
      <c r="A25" s="4">
        <v>30.513002400000001</v>
      </c>
      <c r="B25" s="4">
        <v>18.952095</v>
      </c>
      <c r="C25" s="4">
        <v>64.143195800000001</v>
      </c>
      <c r="D25" s="4">
        <v>15.1816002</v>
      </c>
      <c r="E25" s="4">
        <v>17.795923999999999</v>
      </c>
      <c r="F25" s="4">
        <v>7.0735803300000004</v>
      </c>
      <c r="G25" s="4">
        <v>33.842653499999997</v>
      </c>
      <c r="H25" s="4">
        <v>51.632114399999999</v>
      </c>
      <c r="I25" s="4">
        <v>58.372610399999999</v>
      </c>
      <c r="J25" s="4">
        <v>45.163252399999998</v>
      </c>
      <c r="K25" s="4">
        <v>107.186036</v>
      </c>
      <c r="L25" s="4">
        <v>32.980613499999997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8">
      <c r="A26" s="4">
        <v>22.6464201</v>
      </c>
      <c r="B26" s="4">
        <v>33.5882559</v>
      </c>
      <c r="C26" s="4">
        <v>19.195561399999999</v>
      </c>
      <c r="D26" s="4">
        <v>21.549803199999999</v>
      </c>
      <c r="E26" s="4">
        <v>33.321820199999998</v>
      </c>
      <c r="F26" s="4">
        <v>29.648886999999998</v>
      </c>
      <c r="G26" s="4">
        <v>37.3427845</v>
      </c>
      <c r="H26" s="4">
        <v>39.547791699999998</v>
      </c>
      <c r="I26" s="4">
        <v>63.2849833</v>
      </c>
      <c r="J26" s="4">
        <v>82.500303000000002</v>
      </c>
      <c r="K26" s="4">
        <v>46.480100899999996</v>
      </c>
      <c r="L26" s="4">
        <v>37.938608799999997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8">
      <c r="A27" s="4">
        <v>16.913315799999999</v>
      </c>
      <c r="B27" s="4">
        <v>33.128566200000002</v>
      </c>
      <c r="C27" s="4">
        <v>36.3108553</v>
      </c>
      <c r="D27" s="4">
        <v>25.413832500000002</v>
      </c>
      <c r="E27" s="4">
        <v>32.041696199999997</v>
      </c>
      <c r="F27" s="4">
        <v>19.216691999999998</v>
      </c>
      <c r="G27" s="4">
        <v>38.130521299999998</v>
      </c>
      <c r="H27" s="4">
        <v>52.569339999999997</v>
      </c>
      <c r="I27" s="4">
        <v>37.161687999999998</v>
      </c>
      <c r="J27" s="4">
        <v>68.457595100000006</v>
      </c>
      <c r="K27" s="4">
        <v>72.917461599999996</v>
      </c>
      <c r="L27" s="4">
        <v>38.949946199999999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8">
      <c r="A28" s="4">
        <v>50.164290899999997</v>
      </c>
      <c r="B28" s="4">
        <v>47.499579400000002</v>
      </c>
      <c r="C28" s="4">
        <v>51.758846400000003</v>
      </c>
      <c r="D28" s="4">
        <v>22.662833200000001</v>
      </c>
      <c r="E28" s="4">
        <v>20.934829400000002</v>
      </c>
      <c r="F28" s="4">
        <v>21.939682699999999</v>
      </c>
      <c r="G28" s="4">
        <v>28.6652442</v>
      </c>
      <c r="H28" s="4">
        <v>50.893373599999997</v>
      </c>
      <c r="I28" s="4">
        <v>70.5828025</v>
      </c>
      <c r="J28" s="4">
        <v>34.3859444</v>
      </c>
      <c r="K28" s="4">
        <v>113.301779</v>
      </c>
      <c r="L28" s="4">
        <v>30.1210725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8">
      <c r="A29" s="4">
        <v>41.018872399999999</v>
      </c>
      <c r="B29" s="4">
        <v>48.9457831</v>
      </c>
      <c r="C29" s="4">
        <v>51.339805800000001</v>
      </c>
      <c r="D29" s="4">
        <v>30.598650299999999</v>
      </c>
      <c r="E29" s="4">
        <v>22.2558778</v>
      </c>
      <c r="F29" s="4">
        <v>17.7394544</v>
      </c>
      <c r="G29" s="4">
        <v>45.726323899999997</v>
      </c>
      <c r="H29" s="4">
        <v>65.934596799999994</v>
      </c>
      <c r="I29" s="4">
        <v>47.589790399999998</v>
      </c>
      <c r="J29" s="4">
        <v>53.862303799999999</v>
      </c>
      <c r="K29" s="4">
        <v>70.046847600000007</v>
      </c>
      <c r="L29" s="4">
        <v>26.693960300000001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8">
      <c r="A30" s="4">
        <v>34.902447500000001</v>
      </c>
      <c r="B30" s="4">
        <v>28.554723899999999</v>
      </c>
      <c r="C30" s="4">
        <v>20.725609800000001</v>
      </c>
      <c r="D30" s="4">
        <v>17.459675499999999</v>
      </c>
      <c r="E30" s="4">
        <v>32.490914799999999</v>
      </c>
      <c r="F30" s="4">
        <v>10.953085099999999</v>
      </c>
      <c r="G30" s="4">
        <v>34.431834799999997</v>
      </c>
      <c r="H30" s="4">
        <v>46.927923</v>
      </c>
      <c r="I30" s="4">
        <v>49.337107799999998</v>
      </c>
      <c r="J30" s="4">
        <v>49.049334999999999</v>
      </c>
      <c r="K30" s="4">
        <v>65.103418599999998</v>
      </c>
      <c r="L30" s="4">
        <v>22.1275671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8">
      <c r="A31" s="4">
        <v>30.603383900000001</v>
      </c>
      <c r="B31" s="4">
        <v>38.926762400000001</v>
      </c>
      <c r="C31" s="4">
        <v>13.751409799999999</v>
      </c>
      <c r="D31" s="4">
        <v>39.336182800000003</v>
      </c>
      <c r="E31" s="4">
        <v>18.743835900000001</v>
      </c>
      <c r="F31" s="4">
        <v>21.8065031</v>
      </c>
      <c r="G31" s="4">
        <v>23.055201700000001</v>
      </c>
      <c r="H31" s="4">
        <v>45.656640699999997</v>
      </c>
      <c r="I31" s="4">
        <v>39.439451699999999</v>
      </c>
      <c r="J31" s="4">
        <v>45.134868400000002</v>
      </c>
      <c r="K31" s="4">
        <v>40.932760500000001</v>
      </c>
      <c r="L31" s="4">
        <v>25.096462299999999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8">
      <c r="A32" s="4">
        <v>24.938909800000001</v>
      </c>
      <c r="B32" s="4">
        <v>39.239139799999997</v>
      </c>
      <c r="C32" s="4">
        <v>18.534672799999999</v>
      </c>
      <c r="D32" s="4">
        <v>48.9409402</v>
      </c>
      <c r="E32" s="4">
        <v>17.2020813</v>
      </c>
      <c r="F32" s="4">
        <v>16.956757700000001</v>
      </c>
      <c r="G32" s="4">
        <v>32.220452299999998</v>
      </c>
      <c r="H32" s="4">
        <v>40.032904899999998</v>
      </c>
      <c r="I32" s="4">
        <v>59.193507699999998</v>
      </c>
      <c r="J32" s="4">
        <v>55.133258300000001</v>
      </c>
      <c r="K32" s="4">
        <v>61.418035799999998</v>
      </c>
      <c r="L32" s="4">
        <v>33.5716374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8">
      <c r="A33" s="4">
        <v>20.016536299999999</v>
      </c>
      <c r="B33" s="4">
        <v>61.351169400000003</v>
      </c>
      <c r="C33" s="4">
        <v>28.961630100000001</v>
      </c>
      <c r="D33" s="4">
        <v>25.0103486</v>
      </c>
      <c r="E33" s="4">
        <v>15.9416001</v>
      </c>
      <c r="F33" s="4">
        <v>35.686182799999997</v>
      </c>
      <c r="G33" s="4">
        <v>40.362887299999997</v>
      </c>
      <c r="H33" s="4">
        <v>56.296888099999997</v>
      </c>
      <c r="I33" s="4">
        <v>50.620530299999999</v>
      </c>
      <c r="J33" s="4">
        <v>60.916150000000002</v>
      </c>
      <c r="K33" s="4">
        <v>64.5491411</v>
      </c>
      <c r="L33" s="4">
        <v>19.5565566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8">
      <c r="A34" s="4">
        <v>21.272542300000001</v>
      </c>
      <c r="B34" s="4">
        <v>34.2631929</v>
      </c>
      <c r="C34" s="4">
        <v>15.6468168</v>
      </c>
      <c r="D34" s="4">
        <v>24.118638000000001</v>
      </c>
      <c r="E34" s="4">
        <v>22.075371499999999</v>
      </c>
      <c r="F34" s="4">
        <v>14.383061700000001</v>
      </c>
      <c r="G34" s="4">
        <v>37.8258668</v>
      </c>
      <c r="H34" s="4">
        <v>46.320104299999997</v>
      </c>
      <c r="I34" s="4">
        <v>81.6649539</v>
      </c>
      <c r="J34" s="4">
        <v>62.847442999999998</v>
      </c>
      <c r="K34" s="4">
        <v>34.173844500000001</v>
      </c>
      <c r="L34" s="4">
        <v>17.736188299999998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8">
      <c r="A35" s="4">
        <v>31.651476599999999</v>
      </c>
      <c r="B35" s="4">
        <v>61.596583099999997</v>
      </c>
      <c r="C35" s="4">
        <v>50.0686483</v>
      </c>
      <c r="D35" s="4">
        <v>37.566963299999998</v>
      </c>
      <c r="E35" s="4">
        <v>25.294166100000002</v>
      </c>
      <c r="F35" s="4">
        <v>32.130476899999998</v>
      </c>
      <c r="G35" s="4">
        <v>39.177987199999997</v>
      </c>
      <c r="H35" s="4">
        <v>44.8000708</v>
      </c>
      <c r="I35" s="4">
        <v>80.276623200000003</v>
      </c>
      <c r="J35" s="4">
        <v>57.691432800000001</v>
      </c>
      <c r="K35" s="4">
        <v>37.121881700000003</v>
      </c>
      <c r="L35" s="4">
        <v>18.199090000000002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8">
      <c r="A36" s="4">
        <v>33.208775699999997</v>
      </c>
      <c r="B36" s="4">
        <v>57.646121700000002</v>
      </c>
      <c r="C36" s="4">
        <v>20.475225200000001</v>
      </c>
      <c r="D36" s="4">
        <v>26.157163700000002</v>
      </c>
      <c r="E36" s="4">
        <v>13.225459499999999</v>
      </c>
      <c r="F36" s="4">
        <v>19.717840299999999</v>
      </c>
      <c r="G36" s="4">
        <v>20.100633699999999</v>
      </c>
      <c r="H36" s="4">
        <v>46.383771899999999</v>
      </c>
      <c r="I36" s="4">
        <v>42.459487500000002</v>
      </c>
      <c r="J36" s="4">
        <v>48.688969499999999</v>
      </c>
      <c r="K36" s="4">
        <v>54.183616800000003</v>
      </c>
      <c r="L36" s="4">
        <v>25.9249379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8">
      <c r="A37" s="4">
        <v>17.7122061</v>
      </c>
      <c r="B37" s="4">
        <v>47.391604000000001</v>
      </c>
      <c r="C37" s="4">
        <v>13.747598200000001</v>
      </c>
      <c r="D37" s="4">
        <v>24.088183399999998</v>
      </c>
      <c r="E37" s="4">
        <v>28.0545282</v>
      </c>
      <c r="F37" s="4">
        <v>31.698143300000002</v>
      </c>
      <c r="G37" s="4">
        <v>44.9727064</v>
      </c>
      <c r="H37" s="4">
        <v>68.238971500000005</v>
      </c>
      <c r="I37" s="4">
        <v>53.710615400000002</v>
      </c>
      <c r="J37" s="4">
        <v>35.978357099999997</v>
      </c>
      <c r="K37" s="4">
        <v>55.498547600000002</v>
      </c>
      <c r="L37" s="4">
        <v>28.652342399999998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8">
      <c r="A38" s="4">
        <v>19.342731799999999</v>
      </c>
      <c r="B38" s="4">
        <v>39.484770500000003</v>
      </c>
      <c r="C38" s="4">
        <v>36.729350400000001</v>
      </c>
      <c r="D38" s="4">
        <v>29.027090999999999</v>
      </c>
      <c r="E38" s="4">
        <v>14.6923213</v>
      </c>
      <c r="F38" s="4">
        <v>25.2522974</v>
      </c>
      <c r="G38" s="4">
        <v>23.128332199999999</v>
      </c>
      <c r="H38" s="4">
        <v>51.356380899999998</v>
      </c>
      <c r="I38" s="4">
        <v>48.912631599999997</v>
      </c>
      <c r="J38" s="4">
        <v>41.863237599999998</v>
      </c>
      <c r="K38" s="4">
        <v>49.9361867</v>
      </c>
      <c r="L38" s="4">
        <v>22.0026917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8">
      <c r="A39" s="4">
        <v>27.4724988</v>
      </c>
      <c r="B39" s="4">
        <v>71.750680200000005</v>
      </c>
      <c r="C39" s="4">
        <v>29.845187500000002</v>
      </c>
      <c r="D39" s="4">
        <v>20.735181999999998</v>
      </c>
      <c r="E39" s="4">
        <v>26.473136</v>
      </c>
      <c r="F39" s="4">
        <v>25.348348300000001</v>
      </c>
      <c r="G39" s="4">
        <v>25.8068007</v>
      </c>
      <c r="H39" s="4">
        <v>34.516178199999999</v>
      </c>
      <c r="I39" s="4">
        <v>57.580780799999999</v>
      </c>
      <c r="J39" s="4">
        <v>54.913046100000003</v>
      </c>
      <c r="K39" s="4">
        <v>47.923808000000001</v>
      </c>
      <c r="L39" s="4">
        <v>25.751931899999999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8">
      <c r="A40" s="4">
        <v>23.0240033</v>
      </c>
      <c r="B40" s="4">
        <v>57.383116100000002</v>
      </c>
      <c r="C40" s="4">
        <v>46.343993699999999</v>
      </c>
      <c r="D40" s="4">
        <v>35.614338099999998</v>
      </c>
      <c r="E40" s="4">
        <v>23.340705400000001</v>
      </c>
      <c r="F40" s="4">
        <v>16.716313700000001</v>
      </c>
      <c r="G40" s="4">
        <v>47.471230200000001</v>
      </c>
      <c r="H40" s="4">
        <v>54.3526515</v>
      </c>
      <c r="I40" s="4">
        <v>84.247512599999993</v>
      </c>
      <c r="J40" s="4">
        <v>55.900797500000003</v>
      </c>
      <c r="K40" s="4">
        <v>27.0293964</v>
      </c>
      <c r="L40" s="4">
        <v>19.8426522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8">
      <c r="A41" s="4">
        <v>22.866776300000001</v>
      </c>
      <c r="B41" s="4">
        <v>70.770732300000006</v>
      </c>
      <c r="C41" s="4">
        <v>26.3839939</v>
      </c>
      <c r="D41" s="4">
        <v>33.057649400000003</v>
      </c>
      <c r="E41" s="4">
        <v>10.4860443</v>
      </c>
      <c r="F41" s="4">
        <v>30.284308899999999</v>
      </c>
      <c r="G41" s="4">
        <v>22.000806099999998</v>
      </c>
      <c r="H41" s="4">
        <v>50.565201999999999</v>
      </c>
      <c r="I41" s="4">
        <v>42.769674100000003</v>
      </c>
      <c r="J41" s="4">
        <v>59.387196500000002</v>
      </c>
      <c r="K41" s="4">
        <v>58.826445499999998</v>
      </c>
      <c r="L41" s="4">
        <v>27.556886200000001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8">
      <c r="A42" s="4">
        <v>18.950872799999999</v>
      </c>
      <c r="B42" s="4">
        <v>65.7770929</v>
      </c>
      <c r="C42" s="4">
        <v>18.144752100000002</v>
      </c>
      <c r="D42" s="4">
        <v>29.0464184</v>
      </c>
      <c r="E42" s="4">
        <v>29.471267999999998</v>
      </c>
      <c r="F42" s="4">
        <v>22.963622399999998</v>
      </c>
      <c r="G42" s="4">
        <v>22.518223599999999</v>
      </c>
      <c r="H42" s="4">
        <v>32.309272</v>
      </c>
      <c r="I42" s="4">
        <v>56.674096499999997</v>
      </c>
      <c r="J42" s="4">
        <v>74.636935500000007</v>
      </c>
      <c r="K42" s="4">
        <v>53.543889700000001</v>
      </c>
      <c r="L42" s="4">
        <v>19.9314693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8">
      <c r="A43" s="4">
        <v>18.6648146</v>
      </c>
      <c r="B43" s="4">
        <v>46.458690400000002</v>
      </c>
      <c r="C43" s="4">
        <v>49.875827299999997</v>
      </c>
      <c r="D43" s="4">
        <v>34.756944400000002</v>
      </c>
      <c r="E43" s="4">
        <v>27.9375</v>
      </c>
      <c r="F43" s="4">
        <v>20.271926700000002</v>
      </c>
      <c r="G43" s="4">
        <v>24.498416200000001</v>
      </c>
      <c r="H43" s="4">
        <v>61.788550299999997</v>
      </c>
      <c r="I43" s="4">
        <v>66.799567199999998</v>
      </c>
      <c r="J43" s="4">
        <v>64.167906900000006</v>
      </c>
      <c r="K43" s="4">
        <v>51.050848500000001</v>
      </c>
      <c r="L43" s="4">
        <v>28.723097299999999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8">
      <c r="A44" s="4">
        <v>19.9204665</v>
      </c>
      <c r="B44" s="4">
        <v>35.966896400000003</v>
      </c>
      <c r="C44" s="4">
        <v>27.88</v>
      </c>
      <c r="D44" s="4">
        <v>22.706802</v>
      </c>
      <c r="E44" s="4">
        <v>9.3910937899999993</v>
      </c>
      <c r="F44" s="4">
        <v>29.712425799999998</v>
      </c>
      <c r="G44" s="4">
        <v>22.526185399999999</v>
      </c>
      <c r="H44" s="4">
        <v>53.1505315</v>
      </c>
      <c r="I44" s="4">
        <v>57.3271643</v>
      </c>
      <c r="J44" s="4">
        <v>66.687303299999996</v>
      </c>
      <c r="K44" s="4">
        <v>61.594936699999998</v>
      </c>
      <c r="L44" s="4">
        <v>43.281883800000003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8">
      <c r="A45" s="4">
        <v>14.167769699999999</v>
      </c>
      <c r="B45" s="4">
        <v>38.363029699999998</v>
      </c>
      <c r="C45" s="4">
        <v>27.0608906</v>
      </c>
      <c r="D45" s="4">
        <v>37.776447099999999</v>
      </c>
      <c r="E45" s="4">
        <v>20.8966429</v>
      </c>
      <c r="F45" s="4">
        <v>33.296627000000001</v>
      </c>
      <c r="G45" s="4">
        <v>26.653125500000002</v>
      </c>
      <c r="H45" s="4">
        <v>45.465855300000001</v>
      </c>
      <c r="I45" s="4">
        <v>54.446160300000003</v>
      </c>
      <c r="J45" s="4">
        <v>51.323233500000001</v>
      </c>
      <c r="K45" s="4">
        <v>74.024304299999997</v>
      </c>
      <c r="L45" s="4">
        <v>19.619914699999999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">
      <c r="A46" s="4">
        <v>23.517348500000001</v>
      </c>
      <c r="B46" s="4">
        <v>55.7755078</v>
      </c>
      <c r="C46" s="4">
        <v>43.1682858</v>
      </c>
      <c r="D46" s="4">
        <v>23.072490299999998</v>
      </c>
      <c r="E46" s="4">
        <v>15.4133195</v>
      </c>
      <c r="F46" s="4">
        <v>19.260212599999999</v>
      </c>
      <c r="G46" s="4">
        <v>27.876194999999999</v>
      </c>
      <c r="H46" s="4">
        <v>48.570045</v>
      </c>
      <c r="I46" s="4">
        <v>62.407752199999997</v>
      </c>
      <c r="J46" s="4">
        <v>72.877883999999995</v>
      </c>
      <c r="K46" s="4">
        <v>45.618600299999997</v>
      </c>
      <c r="L46" s="4">
        <v>37.7801033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8">
      <c r="A47" s="4">
        <v>26.3935152</v>
      </c>
      <c r="B47" s="4">
        <v>36.482029699999998</v>
      </c>
      <c r="C47" s="4">
        <v>13.3864266</v>
      </c>
      <c r="D47" s="4">
        <v>35.614878699999998</v>
      </c>
      <c r="E47" s="4">
        <v>30.318127700000002</v>
      </c>
      <c r="F47" s="4">
        <v>14.4427615</v>
      </c>
      <c r="G47" s="4">
        <v>56.079697000000003</v>
      </c>
      <c r="H47" s="4">
        <v>48.399062700000002</v>
      </c>
      <c r="I47" s="4">
        <v>55.494355800000001</v>
      </c>
      <c r="J47" s="4">
        <v>47.992533399999999</v>
      </c>
      <c r="K47" s="4">
        <v>54.374895600000002</v>
      </c>
      <c r="L47" s="4">
        <v>26.198525799999999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8">
      <c r="A48" s="4">
        <v>13.6561117</v>
      </c>
      <c r="B48" s="4">
        <v>43.045045000000002</v>
      </c>
      <c r="C48" s="4">
        <v>25.038753</v>
      </c>
      <c r="D48" s="4">
        <v>24.575650100000001</v>
      </c>
      <c r="E48" s="4">
        <v>39.660891100000001</v>
      </c>
      <c r="F48" s="4">
        <v>28.036245099999999</v>
      </c>
      <c r="G48" s="4">
        <v>33.9457241</v>
      </c>
      <c r="H48" s="4">
        <v>62.459724399999999</v>
      </c>
      <c r="I48" s="4">
        <v>56.162873500000003</v>
      </c>
      <c r="J48" s="4">
        <v>42.857381199999999</v>
      </c>
      <c r="K48" s="4">
        <v>41.018113399999997</v>
      </c>
      <c r="L48" s="4">
        <v>21.810391599999999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8">
      <c r="A49" s="4">
        <v>25.280009199999999</v>
      </c>
      <c r="B49" s="4">
        <v>38.126726400000003</v>
      </c>
      <c r="C49" s="4">
        <v>38.534974900000002</v>
      </c>
      <c r="D49" s="4">
        <v>22.917733500000001</v>
      </c>
      <c r="E49" s="4">
        <v>24.235543799999999</v>
      </c>
      <c r="F49" s="4">
        <v>26.696014999999999</v>
      </c>
      <c r="G49" s="4">
        <v>19.923389100000001</v>
      </c>
      <c r="H49" s="4">
        <v>64.274628500000006</v>
      </c>
      <c r="I49" s="4">
        <v>46.6214516</v>
      </c>
      <c r="J49" s="4">
        <v>50.072814399999999</v>
      </c>
      <c r="K49" s="4">
        <v>50.313314499999997</v>
      </c>
      <c r="L49" s="4">
        <v>22.005464799999999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8">
      <c r="A50" s="4">
        <v>16.2537299</v>
      </c>
      <c r="B50" s="4">
        <v>58.418492200000003</v>
      </c>
      <c r="C50" s="4">
        <v>39.449643399999999</v>
      </c>
      <c r="D50" s="4">
        <v>12.692869699999999</v>
      </c>
      <c r="E50" s="4">
        <v>11.310273799999999</v>
      </c>
      <c r="F50" s="4">
        <v>24.410912</v>
      </c>
      <c r="G50" s="4">
        <v>47.325427099999999</v>
      </c>
      <c r="H50" s="4">
        <v>64.266522399999999</v>
      </c>
      <c r="I50" s="4">
        <v>65.451216599999995</v>
      </c>
      <c r="J50" s="4">
        <v>55.104463799999998</v>
      </c>
      <c r="K50" s="4">
        <v>65.913620899999998</v>
      </c>
      <c r="L50" s="4">
        <v>25.6107449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8">
      <c r="A51" s="4">
        <v>17.843432</v>
      </c>
      <c r="B51" s="4">
        <v>33.764996699999998</v>
      </c>
      <c r="C51" s="4">
        <v>30.413111399999998</v>
      </c>
      <c r="D51" s="4">
        <v>53.535270500000003</v>
      </c>
      <c r="E51" s="4">
        <v>16.224544000000002</v>
      </c>
      <c r="F51" s="4">
        <v>26.872498799999999</v>
      </c>
      <c r="G51" s="4">
        <v>32.092711799999996</v>
      </c>
      <c r="H51" s="4">
        <v>35.787198699999998</v>
      </c>
      <c r="I51" s="4">
        <v>71.356995900000001</v>
      </c>
      <c r="J51" s="4">
        <v>59.411333300000003</v>
      </c>
      <c r="K51" s="4">
        <v>42.604432699999997</v>
      </c>
      <c r="L51" s="4">
        <v>24.103070200000001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8">
      <c r="A52" s="4">
        <v>9.8240285299999996</v>
      </c>
      <c r="B52" s="4">
        <v>43.485867399999997</v>
      </c>
      <c r="C52" s="4">
        <v>29.577522200000001</v>
      </c>
      <c r="D52" s="4">
        <v>38.611582900000002</v>
      </c>
      <c r="E52" s="4">
        <v>28.317931900000001</v>
      </c>
      <c r="F52" s="4">
        <v>17.9413865</v>
      </c>
      <c r="G52" s="4">
        <v>20.962828900000002</v>
      </c>
      <c r="H52" s="4">
        <v>72.644393699999995</v>
      </c>
      <c r="I52" s="4">
        <v>68.2515626</v>
      </c>
      <c r="J52" s="4">
        <v>70.751027399999998</v>
      </c>
      <c r="K52" s="4">
        <v>53.404628600000002</v>
      </c>
      <c r="L52" s="4">
        <v>31.829540099999999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8">
      <c r="A53" s="4">
        <v>9.7820574499999999</v>
      </c>
      <c r="B53" s="4">
        <v>56.901981599999999</v>
      </c>
      <c r="C53" s="4">
        <v>58.120061300000003</v>
      </c>
      <c r="D53" s="4">
        <v>32.368001900000003</v>
      </c>
      <c r="E53" s="4">
        <v>8.6539596700000008</v>
      </c>
      <c r="F53" s="4">
        <v>26.869152</v>
      </c>
      <c r="G53" s="4">
        <v>33.851051099999999</v>
      </c>
      <c r="H53" s="4">
        <v>83.460386999999997</v>
      </c>
      <c r="I53" s="4">
        <v>68.054603400000005</v>
      </c>
      <c r="J53" s="4">
        <v>60.721819400000001</v>
      </c>
      <c r="K53" s="4">
        <v>48.225983900000003</v>
      </c>
      <c r="L53" s="4">
        <v>28.523806799999999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8">
      <c r="A54" s="4">
        <v>8.1269928199999999</v>
      </c>
      <c r="B54" s="4">
        <v>52.373815499999999</v>
      </c>
      <c r="C54" s="4">
        <v>63.771300199999999</v>
      </c>
      <c r="D54" s="4">
        <v>27.2673588</v>
      </c>
      <c r="E54" s="4">
        <v>16.9509674</v>
      </c>
      <c r="F54" s="4">
        <v>33.563989100000001</v>
      </c>
      <c r="G54" s="4">
        <v>32.457534199999998</v>
      </c>
      <c r="H54" s="4">
        <v>66.490368099999998</v>
      </c>
      <c r="I54" s="4">
        <v>50.475563899999997</v>
      </c>
      <c r="J54" s="4">
        <v>77.920373900000001</v>
      </c>
      <c r="K54" s="4">
        <v>58.356569999999998</v>
      </c>
      <c r="L54" s="4">
        <v>37.780077499999997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8">
      <c r="A55" s="4">
        <v>14.242576700000001</v>
      </c>
      <c r="B55" s="4">
        <v>60.392221499999998</v>
      </c>
      <c r="C55" s="4">
        <v>60.594247299999999</v>
      </c>
      <c r="D55" s="4">
        <v>20.2508354</v>
      </c>
      <c r="E55" s="4">
        <v>8.7548983800000002</v>
      </c>
      <c r="F55" s="4">
        <v>22.140166300000001</v>
      </c>
      <c r="G55" s="4">
        <v>39.266958099999997</v>
      </c>
      <c r="H55" s="4">
        <v>63.152252599999997</v>
      </c>
      <c r="I55" s="4">
        <v>52.900424200000003</v>
      </c>
      <c r="J55" s="4">
        <v>43.291910999999999</v>
      </c>
      <c r="K55" s="4">
        <v>77.082175899999996</v>
      </c>
      <c r="L55" s="4">
        <v>21.9992923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8">
      <c r="A56" s="4">
        <v>14.632586399999999</v>
      </c>
      <c r="B56" s="4">
        <v>50.319705499999998</v>
      </c>
      <c r="C56" s="4">
        <v>51.419383400000001</v>
      </c>
      <c r="D56" s="4">
        <v>15.254386</v>
      </c>
      <c r="E56" s="4">
        <v>12.892454000000001</v>
      </c>
      <c r="F56" s="4">
        <v>21.658152099999999</v>
      </c>
      <c r="G56" s="4">
        <v>48.869656900000003</v>
      </c>
      <c r="H56" s="4">
        <v>51.876236599999999</v>
      </c>
      <c r="I56" s="4">
        <v>52.354193799999997</v>
      </c>
      <c r="J56" s="4">
        <v>60.682693399999998</v>
      </c>
      <c r="K56" s="4">
        <v>52.137709399999999</v>
      </c>
      <c r="L56" s="4">
        <v>21.382003999999998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8">
      <c r="A57" s="4">
        <v>25.241129000000001</v>
      </c>
      <c r="B57" s="4">
        <v>21.859886199999998</v>
      </c>
      <c r="C57" s="4">
        <v>83.287884300000002</v>
      </c>
      <c r="D57" s="4">
        <v>18.998662899999999</v>
      </c>
      <c r="E57" s="4">
        <v>25.5023926</v>
      </c>
      <c r="F57" s="4">
        <v>30.057017500000001</v>
      </c>
      <c r="G57" s="4">
        <v>49.8323781</v>
      </c>
      <c r="H57" s="4">
        <v>88.734526299999999</v>
      </c>
      <c r="I57" s="4">
        <v>48.643630100000003</v>
      </c>
      <c r="J57" s="4">
        <v>52.075536100000001</v>
      </c>
      <c r="K57" s="4">
        <v>50.827219300000003</v>
      </c>
      <c r="L57" s="4">
        <v>27.254751500000001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8">
      <c r="A58" s="4">
        <v>17.221769399999999</v>
      </c>
      <c r="B58" s="4">
        <v>46.594209599999999</v>
      </c>
      <c r="C58" s="4">
        <v>45.177808200000001</v>
      </c>
      <c r="D58" s="4">
        <v>24.8510651</v>
      </c>
      <c r="E58" s="4">
        <v>22.433440900000001</v>
      </c>
      <c r="F58" s="4">
        <v>25.350225200000001</v>
      </c>
      <c r="G58" s="4">
        <v>45.586387100000003</v>
      </c>
      <c r="H58" s="4">
        <v>68.017005600000005</v>
      </c>
      <c r="I58" s="4">
        <v>80.127232899999996</v>
      </c>
      <c r="J58" s="4">
        <v>48.801857099999999</v>
      </c>
      <c r="K58" s="4">
        <v>70.164029900000003</v>
      </c>
      <c r="L58" s="4">
        <v>14.784921799999999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8">
      <c r="A59" s="4">
        <v>25.864500100000001</v>
      </c>
      <c r="B59" s="4">
        <v>43.327584100000003</v>
      </c>
      <c r="C59" s="4">
        <v>61.124807699999998</v>
      </c>
      <c r="D59" s="4">
        <v>31.271585300000002</v>
      </c>
      <c r="E59" s="4">
        <v>10.3014411</v>
      </c>
      <c r="F59" s="4">
        <v>17.6518807</v>
      </c>
      <c r="G59" s="4">
        <v>38.652686000000003</v>
      </c>
      <c r="H59" s="4">
        <v>77.523185900000001</v>
      </c>
      <c r="I59" s="4">
        <v>42.9917224</v>
      </c>
      <c r="J59" s="4">
        <v>81.087532699999997</v>
      </c>
      <c r="K59" s="4">
        <v>54.747754800000003</v>
      </c>
      <c r="L59" s="4">
        <v>21.577317799999999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8">
      <c r="A60" s="4">
        <v>17.6730163</v>
      </c>
      <c r="B60" s="4">
        <v>57.918789799999999</v>
      </c>
      <c r="C60" s="4">
        <v>63.7033208</v>
      </c>
      <c r="D60" s="4">
        <v>14.7191826</v>
      </c>
      <c r="E60" s="4">
        <v>24.302166499999998</v>
      </c>
      <c r="F60" s="4">
        <v>23.649177000000002</v>
      </c>
      <c r="G60" s="4">
        <v>37.6052696</v>
      </c>
      <c r="H60" s="4">
        <v>45.366183300000003</v>
      </c>
      <c r="I60" s="4">
        <v>48.969567099999999</v>
      </c>
      <c r="J60" s="4">
        <v>70.755286900000002</v>
      </c>
      <c r="K60" s="4">
        <v>51.051031299999998</v>
      </c>
      <c r="L60" s="4">
        <v>20.432992200000001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8">
      <c r="A61" s="4">
        <v>19.5564711</v>
      </c>
      <c r="B61" s="4">
        <v>51.014007900000003</v>
      </c>
      <c r="C61" s="4">
        <v>35.5735259</v>
      </c>
      <c r="D61" s="4">
        <v>15.1303258</v>
      </c>
      <c r="E61" s="4">
        <v>10.477409400000001</v>
      </c>
      <c r="F61" s="4">
        <v>32.7828497</v>
      </c>
      <c r="G61" s="4">
        <v>66.225276100000002</v>
      </c>
      <c r="H61" s="4">
        <v>63.5991541</v>
      </c>
      <c r="I61" s="4">
        <v>48.063439799999998</v>
      </c>
      <c r="J61" s="4">
        <v>53.877279700000003</v>
      </c>
      <c r="K61" s="4">
        <v>70.506714700000003</v>
      </c>
      <c r="L61" s="4">
        <v>27.4494574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8">
      <c r="A62" s="4">
        <v>20.015507499999998</v>
      </c>
      <c r="B62" s="4">
        <v>33.2024854</v>
      </c>
      <c r="C62" s="4">
        <v>30.580740599999999</v>
      </c>
      <c r="D62" s="4">
        <v>26.6337127</v>
      </c>
      <c r="E62" s="4">
        <v>24.3887058</v>
      </c>
      <c r="F62" s="4">
        <v>33.776477700000001</v>
      </c>
      <c r="G62" s="4">
        <v>64.111519599999994</v>
      </c>
      <c r="H62" s="4">
        <v>54.337814000000002</v>
      </c>
      <c r="I62" s="4">
        <v>60.009152</v>
      </c>
      <c r="J62" s="4">
        <v>54.861537499999997</v>
      </c>
      <c r="K62" s="4">
        <v>69.860748000000001</v>
      </c>
      <c r="L62" s="4">
        <v>38.090863900000002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8">
      <c r="A63" s="4">
        <v>16.459459500000001</v>
      </c>
      <c r="B63" s="4">
        <v>43.484305399999997</v>
      </c>
      <c r="C63" s="4">
        <v>52.7539351</v>
      </c>
      <c r="D63" s="4">
        <v>18.736612399999999</v>
      </c>
      <c r="E63" s="4">
        <v>20.052005000000001</v>
      </c>
      <c r="F63" s="4">
        <v>26.443191299999999</v>
      </c>
      <c r="G63" s="4">
        <v>75.294731200000001</v>
      </c>
      <c r="H63" s="4">
        <v>53.935821599999997</v>
      </c>
      <c r="I63" s="4">
        <v>67.650698599999998</v>
      </c>
      <c r="J63" s="4">
        <v>59.117716399999999</v>
      </c>
      <c r="K63" s="4">
        <v>69.807383799999997</v>
      </c>
      <c r="L63" s="4">
        <v>15.6204959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8">
      <c r="A64" s="4">
        <v>17.892523400000002</v>
      </c>
      <c r="B64" s="4">
        <v>32.072186799999997</v>
      </c>
      <c r="C64" s="4">
        <v>39.946882799999997</v>
      </c>
      <c r="D64" s="4">
        <v>19.8629386</v>
      </c>
      <c r="E64" s="4">
        <v>10.4260451</v>
      </c>
      <c r="F64" s="4">
        <v>27.301849199999999</v>
      </c>
      <c r="G64" s="4">
        <v>61.162827800000002</v>
      </c>
      <c r="H64" s="4">
        <v>52.284124400000003</v>
      </c>
      <c r="I64" s="4">
        <v>44.825292400000002</v>
      </c>
      <c r="J64" s="4">
        <v>62.895006100000003</v>
      </c>
      <c r="K64" s="4">
        <v>74.989013400000005</v>
      </c>
      <c r="L64" s="4">
        <v>34.381212099999999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8">
      <c r="A65" s="4">
        <v>18.189559800000001</v>
      </c>
      <c r="B65" s="4">
        <v>61.310489799999999</v>
      </c>
      <c r="C65" s="4">
        <v>50.928026299999999</v>
      </c>
      <c r="D65" s="4">
        <v>15.8997405</v>
      </c>
      <c r="E65" s="4">
        <v>8.1777475499999994</v>
      </c>
      <c r="F65" s="4">
        <v>16.847723500000001</v>
      </c>
      <c r="G65" s="4">
        <v>50.423928799999999</v>
      </c>
      <c r="H65" s="4">
        <v>84.864308500000007</v>
      </c>
      <c r="I65" s="4">
        <v>67.420438799999999</v>
      </c>
      <c r="J65" s="4">
        <v>57.729180399999997</v>
      </c>
      <c r="K65" s="4">
        <v>52.023913999999998</v>
      </c>
      <c r="L65" s="4">
        <v>27.319395199999999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8">
      <c r="A66" s="4">
        <v>17.403880300000001</v>
      </c>
      <c r="B66" s="4">
        <v>50.721632499999998</v>
      </c>
      <c r="C66" s="4">
        <v>53.860799800000002</v>
      </c>
      <c r="D66" s="4">
        <v>15.4381252</v>
      </c>
      <c r="E66" s="4">
        <v>19.626967499999999</v>
      </c>
      <c r="F66" s="4">
        <v>23.101486399999999</v>
      </c>
      <c r="G66" s="4">
        <v>51.580272600000001</v>
      </c>
      <c r="H66" s="4">
        <v>64.474815100000001</v>
      </c>
      <c r="I66" s="4">
        <v>70.391750700000003</v>
      </c>
      <c r="J66" s="4">
        <v>73.679302399999997</v>
      </c>
      <c r="K66" s="4">
        <v>50.013845400000001</v>
      </c>
      <c r="L66" s="4">
        <v>15.9998155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8">
      <c r="A67" s="4">
        <v>31.9607256</v>
      </c>
      <c r="B67" s="4">
        <v>31.7657658</v>
      </c>
      <c r="C67" s="4">
        <v>58.585943999999998</v>
      </c>
      <c r="D67" s="4">
        <v>13.127796999999999</v>
      </c>
      <c r="E67" s="4">
        <v>16.221696399999999</v>
      </c>
      <c r="F67" s="4">
        <v>39.516454400000001</v>
      </c>
      <c r="G67" s="4">
        <v>76.265930600000004</v>
      </c>
      <c r="H67" s="4">
        <v>76.684300199999996</v>
      </c>
      <c r="I67" s="4">
        <v>57.879705999999999</v>
      </c>
      <c r="J67" s="4">
        <v>69.244606399999995</v>
      </c>
      <c r="K67" s="4">
        <v>73.903632900000005</v>
      </c>
      <c r="L67" s="4">
        <v>34.778566499999997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8">
      <c r="A68" s="4">
        <v>26.600417499999999</v>
      </c>
      <c r="B68" s="4">
        <v>34.479514700000003</v>
      </c>
      <c r="C68" s="4">
        <v>22.553934900000002</v>
      </c>
      <c r="D68" s="4">
        <v>17.052878799999998</v>
      </c>
      <c r="E68" s="4">
        <v>19.386873300000001</v>
      </c>
      <c r="F68" s="4">
        <v>28.256176400000001</v>
      </c>
      <c r="G68" s="4">
        <v>58.123224700000002</v>
      </c>
      <c r="H68" s="4">
        <v>54.736424399999997</v>
      </c>
      <c r="I68" s="4">
        <v>58.940123</v>
      </c>
      <c r="J68" s="4">
        <v>73.852450399999995</v>
      </c>
      <c r="K68" s="4">
        <v>76.011939600000005</v>
      </c>
      <c r="L68" s="4">
        <v>18.6386863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8">
      <c r="A69" s="4">
        <v>27.807957399999999</v>
      </c>
      <c r="B69" s="4">
        <v>32.642424200000001</v>
      </c>
      <c r="C69" s="4">
        <v>24.273394400000001</v>
      </c>
      <c r="D69" s="4">
        <v>20.576895799999999</v>
      </c>
      <c r="E69" s="4">
        <v>18.5558668</v>
      </c>
      <c r="F69" s="4">
        <v>26.1799559</v>
      </c>
      <c r="G69" s="4">
        <v>33.637732999999997</v>
      </c>
      <c r="H69" s="4">
        <v>39.183230799999997</v>
      </c>
      <c r="I69" s="4">
        <v>48.616715399999997</v>
      </c>
      <c r="J69" s="4">
        <v>68.996671500000005</v>
      </c>
      <c r="K69" s="4">
        <v>80.640009399999997</v>
      </c>
      <c r="L69" s="4">
        <v>14.5955263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8">
      <c r="A70" s="4">
        <v>16.065494099999999</v>
      </c>
      <c r="B70" s="4">
        <v>28.783959400000001</v>
      </c>
      <c r="C70" s="4">
        <v>19.904666200000001</v>
      </c>
      <c r="D70" s="4">
        <v>11.875061499999999</v>
      </c>
      <c r="E70" s="4">
        <v>21.605106500000002</v>
      </c>
      <c r="F70" s="4">
        <v>9.7137121200000003</v>
      </c>
      <c r="G70" s="4">
        <v>54.4582397</v>
      </c>
      <c r="H70" s="4">
        <v>57.564283199999998</v>
      </c>
      <c r="I70" s="4">
        <v>40.5823307</v>
      </c>
      <c r="J70" s="4">
        <v>51.686010899999999</v>
      </c>
      <c r="K70" s="4">
        <v>72.074117099999995</v>
      </c>
      <c r="L70" s="4">
        <v>18.329579599999999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8">
      <c r="A71" s="4">
        <v>17.231126</v>
      </c>
      <c r="B71" s="4">
        <v>40.338477599999997</v>
      </c>
      <c r="C71" s="4">
        <v>27.715414800000001</v>
      </c>
      <c r="D71" s="4">
        <v>19.860687899999999</v>
      </c>
      <c r="E71" s="4">
        <v>12.710948999999999</v>
      </c>
      <c r="F71" s="4">
        <v>17.261575700000002</v>
      </c>
      <c r="G71" s="4">
        <v>52.079808200000002</v>
      </c>
      <c r="H71" s="4">
        <v>47.0403874</v>
      </c>
      <c r="I71" s="4">
        <v>51.169001799999997</v>
      </c>
      <c r="J71" s="4">
        <v>74.387552200000002</v>
      </c>
      <c r="K71" s="4">
        <v>93.052946700000007</v>
      </c>
      <c r="L71" s="4">
        <v>17.2353697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8">
      <c r="A72" s="4">
        <v>17.521564300000001</v>
      </c>
      <c r="B72" s="4">
        <v>28.1659741</v>
      </c>
      <c r="C72" s="4">
        <v>33.375140000000002</v>
      </c>
      <c r="D72" s="4">
        <v>13.4678965</v>
      </c>
      <c r="E72" s="4">
        <v>18.423916899999998</v>
      </c>
      <c r="F72" s="4">
        <v>25.957452</v>
      </c>
      <c r="G72" s="4">
        <v>50.558085900000002</v>
      </c>
      <c r="H72" s="4">
        <v>70.690211700000006</v>
      </c>
      <c r="I72" s="4">
        <v>79.361623800000004</v>
      </c>
      <c r="J72" s="4">
        <v>70.145154599999998</v>
      </c>
      <c r="K72" s="4">
        <v>66.471515199999999</v>
      </c>
      <c r="L72" s="4">
        <v>22.7111752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8">
      <c r="A73" s="4">
        <v>18.264853800000001</v>
      </c>
      <c r="B73" s="4">
        <v>42.291339000000001</v>
      </c>
      <c r="C73" s="4">
        <v>36.392887600000002</v>
      </c>
      <c r="D73" s="4">
        <v>18.762135900000001</v>
      </c>
      <c r="E73" s="4">
        <v>24.470577500000001</v>
      </c>
      <c r="F73" s="4">
        <v>26.268351800000001</v>
      </c>
      <c r="G73" s="4">
        <v>48.979394200000002</v>
      </c>
      <c r="H73" s="4">
        <v>73.331280300000003</v>
      </c>
      <c r="I73" s="4">
        <v>58.2366332</v>
      </c>
      <c r="J73" s="4">
        <v>45.384589900000002</v>
      </c>
      <c r="K73" s="4">
        <v>68.274864199999996</v>
      </c>
      <c r="L73" s="4">
        <v>24.0675676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8">
      <c r="A74" s="4">
        <v>22.4616772</v>
      </c>
      <c r="B74" s="4">
        <v>41.374020399999999</v>
      </c>
      <c r="C74" s="4">
        <v>24.562678500000001</v>
      </c>
      <c r="D74" s="4">
        <v>11.823967</v>
      </c>
      <c r="E74" s="4">
        <v>31.768474000000001</v>
      </c>
      <c r="F74" s="4">
        <v>18.697316399999998</v>
      </c>
      <c r="G74" s="4">
        <v>42.407932299999999</v>
      </c>
      <c r="H74" s="4">
        <v>58.8765292</v>
      </c>
      <c r="I74" s="4">
        <v>83.992176400000005</v>
      </c>
      <c r="J74" s="4">
        <v>58.853208299999999</v>
      </c>
      <c r="K74" s="4">
        <v>76.971040299999999</v>
      </c>
      <c r="L74" s="4">
        <v>30.670702599999998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8">
      <c r="A75" s="4">
        <v>21.304030300000001</v>
      </c>
      <c r="B75" s="4">
        <v>19.39818</v>
      </c>
      <c r="C75" s="4">
        <v>20.540143799999999</v>
      </c>
      <c r="D75" s="4">
        <v>10.641689700000001</v>
      </c>
      <c r="E75" s="4">
        <v>21.397349800000001</v>
      </c>
      <c r="F75" s="4">
        <v>38.158858799999997</v>
      </c>
      <c r="G75" s="4">
        <v>43.526159100000001</v>
      </c>
      <c r="H75" s="4">
        <v>33.8768952</v>
      </c>
      <c r="I75" s="4">
        <v>53.3668391</v>
      </c>
      <c r="J75" s="4">
        <v>51.318348</v>
      </c>
      <c r="K75" s="4">
        <v>62.431786700000004</v>
      </c>
      <c r="L75" s="4">
        <v>54.786934100000003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8">
      <c r="A76" s="4">
        <v>10.900681199999999</v>
      </c>
      <c r="B76" s="4">
        <v>33.241257099999999</v>
      </c>
      <c r="C76" s="4">
        <v>27.0150389</v>
      </c>
      <c r="D76" s="4">
        <v>13.7404162</v>
      </c>
      <c r="E76" s="4">
        <v>20.458700799999999</v>
      </c>
      <c r="F76" s="4">
        <v>31.3815645</v>
      </c>
      <c r="G76" s="4">
        <v>41.359788399999999</v>
      </c>
      <c r="H76" s="4">
        <v>55.195114500000003</v>
      </c>
      <c r="I76" s="4">
        <v>74.806281799999994</v>
      </c>
      <c r="J76" s="4">
        <v>69.2183888</v>
      </c>
      <c r="K76" s="4">
        <v>65.286524600000007</v>
      </c>
      <c r="L76" s="4">
        <v>98.311178100000006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8">
      <c r="A77" s="4">
        <v>15.7881944</v>
      </c>
      <c r="B77" s="4">
        <v>38.245892699999999</v>
      </c>
      <c r="C77" s="4">
        <v>55.277309500000001</v>
      </c>
      <c r="D77" s="4">
        <v>17.792576700000001</v>
      </c>
      <c r="E77" s="4">
        <v>17.107943299999999</v>
      </c>
      <c r="F77" s="4">
        <v>42.723579800000003</v>
      </c>
      <c r="G77" s="4">
        <v>52.923271100000001</v>
      </c>
      <c r="H77" s="4">
        <v>40.756900199999997</v>
      </c>
      <c r="I77" s="4">
        <v>66.752536000000006</v>
      </c>
      <c r="J77" s="4">
        <v>48.010059099999999</v>
      </c>
      <c r="K77" s="4">
        <v>60.568421100000002</v>
      </c>
      <c r="L77" s="4">
        <v>117.511898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8">
      <c r="A78" s="4">
        <v>19.410179299999999</v>
      </c>
      <c r="B78" s="4">
        <v>42.2279141</v>
      </c>
      <c r="C78" s="4">
        <v>51.600802000000002</v>
      </c>
      <c r="D78" s="4">
        <v>22.288281999999999</v>
      </c>
      <c r="E78" s="4">
        <v>32.053118900000001</v>
      </c>
      <c r="F78" s="4">
        <v>23.848086200000001</v>
      </c>
      <c r="G78" s="4">
        <v>47.608796300000002</v>
      </c>
      <c r="H78" s="4">
        <v>52.053078300000003</v>
      </c>
      <c r="I78" s="4">
        <v>53.660898699999997</v>
      </c>
      <c r="J78" s="4">
        <v>54.529887600000002</v>
      </c>
      <c r="K78" s="4">
        <v>55.738213199999997</v>
      </c>
      <c r="L78" s="4">
        <v>90.968114900000003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8">
      <c r="A79" s="4">
        <v>21.101156899999999</v>
      </c>
      <c r="B79" s="4">
        <v>26.3126751</v>
      </c>
      <c r="C79" s="4">
        <v>51.290987899999998</v>
      </c>
      <c r="D79" s="4">
        <v>22.955376300000001</v>
      </c>
      <c r="E79" s="4">
        <v>28.2907525</v>
      </c>
      <c r="F79" s="4">
        <v>24.325642800000001</v>
      </c>
      <c r="G79" s="4">
        <v>50.954844399999999</v>
      </c>
      <c r="H79" s="4">
        <v>84.510107700000006</v>
      </c>
      <c r="I79" s="4">
        <v>71.358813699999999</v>
      </c>
      <c r="J79" s="4">
        <v>59.630530299999997</v>
      </c>
      <c r="K79" s="4">
        <v>70.004758499999994</v>
      </c>
      <c r="L79" s="4">
        <v>111.692515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8">
      <c r="A80" s="4">
        <v>29.0526807</v>
      </c>
      <c r="B80" s="4">
        <v>14.930914</v>
      </c>
      <c r="C80" s="4">
        <v>25.3552632</v>
      </c>
      <c r="D80" s="4">
        <v>18.6346563</v>
      </c>
      <c r="E80" s="4">
        <v>19.097610599999999</v>
      </c>
      <c r="F80" s="4">
        <v>26.922453699999998</v>
      </c>
      <c r="G80" s="4">
        <v>35.846149099999998</v>
      </c>
      <c r="H80" s="4">
        <v>63.245300800000003</v>
      </c>
      <c r="I80" s="4">
        <v>59.059459500000003</v>
      </c>
      <c r="J80" s="4">
        <v>67.214209800000006</v>
      </c>
      <c r="K80" s="4">
        <v>86.729265999999996</v>
      </c>
      <c r="L80" s="4">
        <v>109.25922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8">
      <c r="A81" s="4">
        <v>22.9023079</v>
      </c>
      <c r="B81" s="4">
        <v>35.122253700000002</v>
      </c>
      <c r="C81" s="4">
        <v>36.372943399999997</v>
      </c>
      <c r="D81" s="4">
        <v>36.882231900000001</v>
      </c>
      <c r="E81" s="4">
        <v>16.924522100000001</v>
      </c>
      <c r="F81" s="4">
        <v>22.618858100000001</v>
      </c>
      <c r="G81" s="4">
        <v>50.324514000000001</v>
      </c>
      <c r="H81" s="4">
        <v>45.178165</v>
      </c>
      <c r="I81" s="4">
        <v>56.989679199999998</v>
      </c>
      <c r="J81" s="4">
        <v>56.3390925</v>
      </c>
      <c r="K81" s="4">
        <v>30.055494400000001</v>
      </c>
      <c r="L81" s="4">
        <v>113.805108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8">
      <c r="A82" s="4">
        <v>33.053579900000003</v>
      </c>
      <c r="B82" s="4">
        <v>19.531590399999999</v>
      </c>
      <c r="C82" s="4">
        <v>41.804042600000002</v>
      </c>
      <c r="D82" s="4">
        <v>11.447348099999999</v>
      </c>
      <c r="E82" s="4">
        <v>25.815684999999998</v>
      </c>
      <c r="F82" s="4">
        <v>25.4162623</v>
      </c>
      <c r="G82" s="4">
        <v>46.9684685</v>
      </c>
      <c r="H82" s="4">
        <v>61.354223599999997</v>
      </c>
      <c r="I82" s="4">
        <v>80.182200300000005</v>
      </c>
      <c r="J82" s="4">
        <v>84.232225299999996</v>
      </c>
      <c r="K82" s="4">
        <v>37.041291399999999</v>
      </c>
      <c r="L82" s="4">
        <v>96.673812900000001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8">
      <c r="A83" s="4">
        <v>19.4689844</v>
      </c>
      <c r="B83" s="4">
        <v>45.152985299999997</v>
      </c>
      <c r="C83" s="4">
        <v>58.388063199999998</v>
      </c>
      <c r="D83" s="4">
        <v>15.0644913</v>
      </c>
      <c r="E83" s="4">
        <v>24.5863561</v>
      </c>
      <c r="F83" s="4">
        <v>15.3472727</v>
      </c>
      <c r="G83" s="4">
        <v>53.922941000000002</v>
      </c>
      <c r="H83" s="4">
        <v>73.472343300000006</v>
      </c>
      <c r="I83" s="4">
        <v>66.071774000000005</v>
      </c>
      <c r="J83" s="4">
        <v>46.229181599999997</v>
      </c>
      <c r="K83" s="4">
        <v>52.558595699999998</v>
      </c>
      <c r="L83" s="4">
        <v>147.06233399999999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8">
      <c r="A84" s="4">
        <v>19.8173566</v>
      </c>
      <c r="B84" s="4">
        <v>21.381454600000001</v>
      </c>
      <c r="C84" s="4">
        <v>42.694023299999998</v>
      </c>
      <c r="D84" s="4">
        <v>22.895990000000001</v>
      </c>
      <c r="E84" s="4">
        <v>20.660136000000001</v>
      </c>
      <c r="F84" s="4">
        <v>21.373434899999999</v>
      </c>
      <c r="G84" s="4">
        <v>39.962137300000002</v>
      </c>
      <c r="H84" s="4">
        <v>62.155697099999998</v>
      </c>
      <c r="I84" s="4">
        <v>65.871939400000002</v>
      </c>
      <c r="J84" s="4">
        <v>44.061710499999997</v>
      </c>
      <c r="K84" s="4">
        <v>50.259283699999997</v>
      </c>
      <c r="L84" s="4">
        <v>110.074647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8">
      <c r="A85" s="4">
        <v>20.138712000000002</v>
      </c>
      <c r="B85" s="4">
        <v>28.1773183</v>
      </c>
      <c r="C85" s="4">
        <v>52.536079800000003</v>
      </c>
      <c r="D85" s="4">
        <v>14.441298400000001</v>
      </c>
      <c r="E85" s="4">
        <v>32.960300199999999</v>
      </c>
      <c r="F85" s="4">
        <v>30.213723600000002</v>
      </c>
      <c r="G85" s="4">
        <v>45.915644399999998</v>
      </c>
      <c r="H85" s="4">
        <v>93.494341899999995</v>
      </c>
      <c r="I85" s="4">
        <v>52.283905900000001</v>
      </c>
      <c r="J85" s="4">
        <v>55.188738700000002</v>
      </c>
      <c r="K85" s="4">
        <v>49.622733400000001</v>
      </c>
      <c r="L85" s="4">
        <v>97.260327399999994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8">
      <c r="A86" s="4">
        <v>23.251538100000001</v>
      </c>
      <c r="B86" s="4">
        <v>41.654178000000002</v>
      </c>
      <c r="C86" s="4">
        <v>29.1882883</v>
      </c>
      <c r="D86" s="4">
        <v>25.058736499999998</v>
      </c>
      <c r="E86" s="4">
        <v>18.530018900000002</v>
      </c>
      <c r="F86" s="4">
        <v>16.4792244</v>
      </c>
      <c r="G86" s="4">
        <v>55.770764700000001</v>
      </c>
      <c r="H86" s="4">
        <v>61.644632399999999</v>
      </c>
      <c r="I86" s="4">
        <v>61.029318199999999</v>
      </c>
      <c r="J86" s="4">
        <v>54.4438356</v>
      </c>
      <c r="K86" s="4">
        <v>50.307239299999999</v>
      </c>
      <c r="L86" s="4">
        <v>83.351399299999997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8">
      <c r="A87" s="4">
        <v>28.2996032</v>
      </c>
      <c r="B87" s="4">
        <v>41.254643299999998</v>
      </c>
      <c r="C87" s="4">
        <v>33.25</v>
      </c>
      <c r="D87" s="4">
        <v>18.567572599999998</v>
      </c>
      <c r="E87" s="4">
        <v>27.927158899999998</v>
      </c>
      <c r="F87" s="4">
        <v>22.612421900000001</v>
      </c>
      <c r="G87" s="4">
        <v>51.1129386</v>
      </c>
      <c r="H87" s="4">
        <v>50.961972500000002</v>
      </c>
      <c r="I87" s="4">
        <v>62.357547799999999</v>
      </c>
      <c r="J87" s="4">
        <v>49.0038421</v>
      </c>
      <c r="K87" s="4">
        <v>54.772467300000002</v>
      </c>
      <c r="L87" s="4">
        <v>92.127413099999998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8">
      <c r="A88" s="4">
        <v>23.618302499999999</v>
      </c>
      <c r="B88" s="4">
        <v>36.507070800000001</v>
      </c>
      <c r="C88" s="4">
        <v>31.260355799999999</v>
      </c>
      <c r="D88" s="4">
        <v>22.638175799999999</v>
      </c>
      <c r="E88" s="4">
        <v>24.484962400000001</v>
      </c>
      <c r="F88" s="4">
        <v>23.1104223</v>
      </c>
      <c r="G88" s="4">
        <v>39.139165499999997</v>
      </c>
      <c r="H88" s="4">
        <v>62.388240199999998</v>
      </c>
      <c r="I88" s="4">
        <v>49.662014300000003</v>
      </c>
      <c r="J88" s="4">
        <v>72.601449299999999</v>
      </c>
      <c r="K88" s="4">
        <v>79.629301100000006</v>
      </c>
      <c r="L88" s="4">
        <v>109.544481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8">
      <c r="A89" s="4">
        <v>22.3158174</v>
      </c>
      <c r="B89" s="4">
        <v>43.6482314</v>
      </c>
      <c r="C89" s="4">
        <v>32.910474200000003</v>
      </c>
      <c r="D89" s="4">
        <v>26.037278400000002</v>
      </c>
      <c r="E89" s="4">
        <v>35.351540999999997</v>
      </c>
      <c r="F89" s="4">
        <v>13.7457575</v>
      </c>
      <c r="G89" s="4">
        <v>56.580896500000001</v>
      </c>
      <c r="H89" s="4">
        <v>70.278447900000003</v>
      </c>
      <c r="I89" s="4">
        <v>50.056555899999999</v>
      </c>
      <c r="J89" s="4">
        <v>50.761258599999998</v>
      </c>
      <c r="K89" s="4">
        <v>39.351110300000002</v>
      </c>
      <c r="L89" s="4">
        <v>99.792240500000005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8">
      <c r="A90" s="4">
        <v>18.3891326</v>
      </c>
      <c r="B90" s="4">
        <v>24.085417400000001</v>
      </c>
      <c r="C90" s="4">
        <v>42.336317899999997</v>
      </c>
      <c r="D90" s="4">
        <v>34.3383872</v>
      </c>
      <c r="E90" s="4">
        <v>24.817468699999999</v>
      </c>
      <c r="F90" s="4">
        <v>15.5006009</v>
      </c>
      <c r="G90" s="4">
        <v>77.132171400000004</v>
      </c>
      <c r="H90" s="4">
        <v>79.176102900000004</v>
      </c>
      <c r="I90" s="4">
        <v>52.802612099999997</v>
      </c>
      <c r="J90" s="4">
        <v>50.234690100000002</v>
      </c>
      <c r="K90" s="4">
        <v>72.142580499999994</v>
      </c>
      <c r="L90" s="4">
        <v>88.882941000000002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8">
      <c r="A91" s="4">
        <v>14.923566900000001</v>
      </c>
      <c r="B91" s="4">
        <v>23.648483800000001</v>
      </c>
      <c r="C91" s="4">
        <v>27.019749999999998</v>
      </c>
      <c r="D91" s="4">
        <v>28.0635443</v>
      </c>
      <c r="E91" s="4">
        <v>20.1530214</v>
      </c>
      <c r="F91" s="4">
        <v>36.684207999999998</v>
      </c>
      <c r="G91" s="4">
        <v>51.339820699999997</v>
      </c>
      <c r="H91" s="4">
        <v>54.437461999999996</v>
      </c>
      <c r="I91" s="4">
        <v>53.600394700000003</v>
      </c>
      <c r="J91" s="4">
        <v>52.106898200000003</v>
      </c>
      <c r="K91" s="4">
        <v>65.665158599999998</v>
      </c>
      <c r="L91" s="4">
        <v>95.852354099999999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8">
      <c r="A92" s="4">
        <v>17.294644300000002</v>
      </c>
      <c r="B92" s="4">
        <v>20.686769000000002</v>
      </c>
      <c r="C92" s="4">
        <v>11.7293182</v>
      </c>
      <c r="D92" s="4">
        <v>17.925973599999999</v>
      </c>
      <c r="E92" s="4">
        <v>19.9920972</v>
      </c>
      <c r="F92" s="4">
        <v>39.418515900000003</v>
      </c>
      <c r="G92" s="4">
        <v>64.155844900000005</v>
      </c>
      <c r="H92" s="4">
        <v>49.991123000000002</v>
      </c>
      <c r="I92" s="4">
        <v>56.398948900000001</v>
      </c>
      <c r="J92" s="4">
        <v>49.842095700000002</v>
      </c>
      <c r="K92" s="4">
        <v>65.975829500000003</v>
      </c>
      <c r="L92" s="4">
        <v>104.749121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8">
      <c r="A93" s="4">
        <v>36.974787300000003</v>
      </c>
      <c r="B93" s="4">
        <v>53.368273000000002</v>
      </c>
      <c r="C93" s="4">
        <v>30.447909299999999</v>
      </c>
      <c r="D93" s="4">
        <v>21.348773000000001</v>
      </c>
      <c r="E93" s="4">
        <v>12.3966727</v>
      </c>
      <c r="F93" s="4">
        <v>29.766325500000001</v>
      </c>
      <c r="G93" s="4">
        <v>49.090225599999997</v>
      </c>
      <c r="H93" s="4">
        <v>55.667499999999997</v>
      </c>
      <c r="I93" s="4">
        <v>56.638644599999999</v>
      </c>
      <c r="J93" s="4">
        <v>48.524355800000002</v>
      </c>
      <c r="K93" s="4">
        <v>72.057591900000006</v>
      </c>
      <c r="L93" s="4">
        <v>128.924655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8">
      <c r="A94" s="4">
        <v>14.9736364</v>
      </c>
      <c r="B94" s="4">
        <v>23.440824200000002</v>
      </c>
      <c r="C94" s="4">
        <v>27.863317800000001</v>
      </c>
      <c r="D94" s="4">
        <v>25.219480999999998</v>
      </c>
      <c r="E94" s="4">
        <v>30.701334200000002</v>
      </c>
      <c r="F94" s="4">
        <v>28.2369977</v>
      </c>
      <c r="G94" s="4">
        <v>47.3275012</v>
      </c>
      <c r="H94" s="4">
        <v>73.730392199999997</v>
      </c>
      <c r="I94" s="4">
        <v>47.605855900000002</v>
      </c>
      <c r="J94" s="4">
        <v>66.527019100000004</v>
      </c>
      <c r="K94" s="4">
        <v>54.945087899999997</v>
      </c>
      <c r="L94" s="4">
        <v>73.841222200000004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8">
      <c r="A95" s="4">
        <v>20.821285100000001</v>
      </c>
      <c r="B95" s="4">
        <v>49.7112573</v>
      </c>
      <c r="C95" s="4">
        <v>20.7883195</v>
      </c>
      <c r="D95" s="4">
        <v>27.2646327</v>
      </c>
      <c r="E95" s="4">
        <v>15.356893899999999</v>
      </c>
      <c r="F95" s="4">
        <v>26.982082900000002</v>
      </c>
      <c r="G95" s="4">
        <v>43.426515700000003</v>
      </c>
      <c r="H95" s="4">
        <v>64.954500699999997</v>
      </c>
      <c r="I95" s="4">
        <v>51.195285300000002</v>
      </c>
      <c r="J95" s="4">
        <v>69.554462400000006</v>
      </c>
      <c r="K95" s="4">
        <v>38.554714300000001</v>
      </c>
      <c r="L95" s="4">
        <v>81.268052100000006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8">
      <c r="A96" s="4">
        <v>35.759038400000001</v>
      </c>
      <c r="B96" s="4">
        <v>23.6258774</v>
      </c>
      <c r="C96" s="4">
        <v>29.363077400000002</v>
      </c>
      <c r="D96" s="4">
        <v>23.394923500000001</v>
      </c>
      <c r="E96" s="4">
        <v>22.3436688</v>
      </c>
      <c r="F96" s="4">
        <v>48.344570900000001</v>
      </c>
      <c r="G96" s="4">
        <v>45.668372300000001</v>
      </c>
      <c r="H96" s="4">
        <v>43.426419699999997</v>
      </c>
      <c r="I96" s="4">
        <v>73.332144099999994</v>
      </c>
      <c r="J96" s="4">
        <v>57.225313</v>
      </c>
      <c r="K96" s="4">
        <v>65.350590299999993</v>
      </c>
      <c r="L96" s="4">
        <v>70.013401599999995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8">
      <c r="A97" s="4">
        <v>30.760272400000002</v>
      </c>
      <c r="B97" s="4">
        <v>15.657459299999999</v>
      </c>
      <c r="C97" s="4">
        <v>32.628260599999997</v>
      </c>
      <c r="D97" s="4">
        <v>23.922238</v>
      </c>
      <c r="E97" s="4">
        <v>34.290149999999997</v>
      </c>
      <c r="F97" s="4">
        <v>12.792957599999999</v>
      </c>
      <c r="G97" s="4">
        <v>41.322717599999997</v>
      </c>
      <c r="H97" s="4">
        <v>48.487392200000002</v>
      </c>
      <c r="I97" s="4">
        <v>92.407464300000001</v>
      </c>
      <c r="J97" s="4">
        <v>80.776083299999996</v>
      </c>
      <c r="K97" s="4">
        <v>49.907843399999997</v>
      </c>
      <c r="L97" s="4">
        <v>82.076217299999996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8">
      <c r="A98" s="4">
        <v>18.952095</v>
      </c>
      <c r="B98" s="4">
        <v>50.941773400000002</v>
      </c>
      <c r="C98" s="4">
        <v>20.525639399999999</v>
      </c>
      <c r="D98" s="4">
        <v>16.252801600000002</v>
      </c>
      <c r="E98" s="4">
        <v>21.535549400000001</v>
      </c>
      <c r="F98" s="4">
        <v>38.781310900000001</v>
      </c>
      <c r="G98" s="4">
        <v>29.751782500000001</v>
      </c>
      <c r="H98" s="4">
        <v>66.461315799999994</v>
      </c>
      <c r="I98" s="4">
        <v>93.2643913</v>
      </c>
      <c r="J98" s="4">
        <v>54.389666099999999</v>
      </c>
      <c r="K98" s="4">
        <v>55.863273499999998</v>
      </c>
      <c r="L98" s="4">
        <v>110.09586899999999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8">
      <c r="A99" s="4">
        <v>17.843432</v>
      </c>
      <c r="B99" s="4">
        <v>31.633816700000001</v>
      </c>
      <c r="C99" s="4">
        <v>32.468273000000003</v>
      </c>
      <c r="D99" s="4">
        <v>19.326388900000001</v>
      </c>
      <c r="E99" s="4">
        <v>28.811764100000001</v>
      </c>
      <c r="F99" s="4">
        <v>53.501995999999998</v>
      </c>
      <c r="G99" s="4">
        <v>40.937388400000003</v>
      </c>
      <c r="H99" s="4">
        <v>52.242267300000002</v>
      </c>
      <c r="I99" s="4">
        <v>66.121942300000001</v>
      </c>
      <c r="J99" s="4">
        <v>48.136178899999997</v>
      </c>
      <c r="K99" s="4">
        <v>49.585805299999997</v>
      </c>
      <c r="L99" s="4">
        <v>99.0429587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8">
      <c r="A100" s="4">
        <v>9.8240285299999996</v>
      </c>
      <c r="B100" s="4">
        <v>28.523087199999999</v>
      </c>
      <c r="C100" s="4">
        <v>38.012960900000003</v>
      </c>
      <c r="D100" s="4">
        <v>22.8665369</v>
      </c>
      <c r="E100" s="4">
        <v>25.993800400000001</v>
      </c>
      <c r="F100" s="4">
        <v>46.463636399999999</v>
      </c>
      <c r="G100" s="4">
        <v>69.294621199999995</v>
      </c>
      <c r="H100" s="4">
        <v>75.061427499999994</v>
      </c>
      <c r="I100" s="4">
        <v>113.96362000000001</v>
      </c>
      <c r="J100" s="4">
        <v>57.617324600000003</v>
      </c>
      <c r="K100" s="4">
        <v>47.861476600000003</v>
      </c>
      <c r="L100" s="4">
        <v>24.416831500000001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8">
      <c r="A101" s="4">
        <v>9.7820574499999999</v>
      </c>
      <c r="B101" s="4">
        <v>45.910238300000003</v>
      </c>
      <c r="C101" s="4">
        <v>38.0129448</v>
      </c>
      <c r="D101" s="4">
        <v>14.517876899999999</v>
      </c>
      <c r="E101" s="4">
        <v>7.7571323200000002</v>
      </c>
      <c r="F101" s="4">
        <v>40.833864900000002</v>
      </c>
      <c r="G101" s="4">
        <v>46.083392400000001</v>
      </c>
      <c r="H101" s="4">
        <v>58.3611553</v>
      </c>
      <c r="I101" s="4">
        <v>81.996381900000003</v>
      </c>
      <c r="J101" s="4">
        <v>41.265503600000002</v>
      </c>
      <c r="K101" s="4">
        <v>47.2892893</v>
      </c>
      <c r="L101" s="4">
        <v>79.7333699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8">
      <c r="A102" s="4">
        <v>8.1269928199999999</v>
      </c>
      <c r="B102" s="4">
        <v>48.915935099999999</v>
      </c>
      <c r="C102" s="4">
        <v>30.768849199999998</v>
      </c>
      <c r="D102" s="4">
        <v>22.505987699999999</v>
      </c>
      <c r="E102" s="4">
        <v>14.854104100000001</v>
      </c>
      <c r="F102" s="4">
        <v>51.134960599999999</v>
      </c>
      <c r="G102" s="4">
        <v>52.636866699999999</v>
      </c>
      <c r="H102" s="4">
        <v>82.035773300000002</v>
      </c>
      <c r="I102" s="4">
        <v>74.003118299999997</v>
      </c>
      <c r="J102" s="4">
        <v>56.502129400000001</v>
      </c>
      <c r="K102" s="4">
        <v>69.565339899999998</v>
      </c>
      <c r="L102" s="4">
        <v>72.3830502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8">
      <c r="A103" s="4">
        <v>14.242576700000001</v>
      </c>
      <c r="B103" s="4">
        <v>24.4383652</v>
      </c>
      <c r="C103" s="4">
        <v>35.693655900000003</v>
      </c>
      <c r="D103" s="4">
        <v>32.478749000000001</v>
      </c>
      <c r="E103" s="4">
        <v>20.3935134</v>
      </c>
      <c r="F103" s="4">
        <v>21.412453800000002</v>
      </c>
      <c r="G103" s="4">
        <v>52.646064199999998</v>
      </c>
      <c r="H103" s="4">
        <v>64.303895199999999</v>
      </c>
      <c r="I103" s="4">
        <v>87.089770799999997</v>
      </c>
      <c r="J103" s="4">
        <v>55.313883400000002</v>
      </c>
      <c r="K103" s="4">
        <v>45.2604167</v>
      </c>
      <c r="L103" s="4">
        <v>65.765129900000005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8">
      <c r="A104" s="4">
        <v>14.632586399999999</v>
      </c>
      <c r="B104" s="4">
        <v>17.1204052</v>
      </c>
      <c r="C104" s="4">
        <v>29.6657808</v>
      </c>
      <c r="D104" s="4">
        <v>18.236071599999999</v>
      </c>
      <c r="E104" s="4">
        <v>15.5747853</v>
      </c>
      <c r="F104" s="4">
        <v>32.367462699999997</v>
      </c>
      <c r="G104" s="4">
        <v>43.845559799999997</v>
      </c>
      <c r="H104" s="4">
        <v>61.590998499999998</v>
      </c>
      <c r="I104" s="4">
        <v>65.467864899999995</v>
      </c>
      <c r="J104" s="4">
        <v>51.314503700000003</v>
      </c>
      <c r="K104" s="4">
        <v>60.765821000000003</v>
      </c>
      <c r="L104" s="4">
        <v>79.309492399999996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8">
      <c r="A105" s="4">
        <v>25.241129000000001</v>
      </c>
      <c r="B105" s="4">
        <v>26.430535800000001</v>
      </c>
      <c r="C105" s="4">
        <v>53.189966099999999</v>
      </c>
      <c r="D105" s="4">
        <v>18.6850764</v>
      </c>
      <c r="E105" s="4">
        <v>20.837068200000001</v>
      </c>
      <c r="F105" s="4">
        <v>31.146332900000001</v>
      </c>
      <c r="G105" s="4">
        <v>37.569671100000001</v>
      </c>
      <c r="H105" s="4">
        <v>61.417738300000003</v>
      </c>
      <c r="I105" s="4">
        <v>93.407821900000002</v>
      </c>
      <c r="J105" s="4">
        <v>84.662850800000001</v>
      </c>
      <c r="K105" s="4">
        <v>58.570050999999999</v>
      </c>
      <c r="L105" s="4">
        <v>56.974832900000003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8">
      <c r="A106" s="4">
        <v>17.221769399999999</v>
      </c>
      <c r="B106" s="4">
        <v>32.958548899999997</v>
      </c>
      <c r="C106" s="4">
        <v>32.555509299999997</v>
      </c>
      <c r="D106" s="4">
        <v>20.180767400000001</v>
      </c>
      <c r="E106" s="4">
        <v>36.622365600000002</v>
      </c>
      <c r="F106" s="4">
        <v>31.257931599999999</v>
      </c>
      <c r="G106" s="4">
        <v>28.733708700000001</v>
      </c>
      <c r="H106" s="4">
        <v>41.5266521</v>
      </c>
      <c r="I106" s="4">
        <v>98.9116128</v>
      </c>
      <c r="J106" s="4">
        <v>56.934794599999996</v>
      </c>
      <c r="K106" s="4">
        <v>52.422522499999999</v>
      </c>
      <c r="L106" s="4">
        <v>60.361723599999998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8">
      <c r="A107" s="4">
        <v>25.864500100000001</v>
      </c>
      <c r="B107" s="4">
        <v>21.1657589</v>
      </c>
      <c r="C107" s="4">
        <v>46.190727299999999</v>
      </c>
      <c r="D107" s="4">
        <v>21.4342416</v>
      </c>
      <c r="E107" s="4">
        <v>17.9256438</v>
      </c>
      <c r="F107" s="4">
        <v>26.600417499999999</v>
      </c>
      <c r="G107" s="4">
        <v>46.371953900000001</v>
      </c>
      <c r="H107" s="4">
        <v>55.026932500000001</v>
      </c>
      <c r="I107" s="4">
        <v>73.906902700000003</v>
      </c>
      <c r="J107" s="4">
        <v>54.513836699999999</v>
      </c>
      <c r="K107" s="4">
        <v>45.974566000000003</v>
      </c>
      <c r="L107" s="4">
        <v>57.733794500000002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8">
      <c r="A108" s="4">
        <v>17.6730163</v>
      </c>
      <c r="B108" s="4">
        <v>51.6500354</v>
      </c>
      <c r="C108" s="4">
        <v>30.5590017</v>
      </c>
      <c r="D108" s="4">
        <v>18.2088003</v>
      </c>
      <c r="E108" s="4">
        <v>42.103606900000003</v>
      </c>
      <c r="F108" s="4">
        <v>27.807957399999999</v>
      </c>
      <c r="G108" s="4">
        <v>69.836777999999995</v>
      </c>
      <c r="H108" s="4">
        <v>42.204773600000003</v>
      </c>
      <c r="I108" s="4">
        <v>96.056628099999998</v>
      </c>
      <c r="J108" s="4">
        <v>65.080127700000006</v>
      </c>
      <c r="K108" s="4">
        <v>35.7909966</v>
      </c>
      <c r="L108" s="4">
        <v>61.306221299999997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8">
      <c r="A109" s="4">
        <v>19.5564711</v>
      </c>
      <c r="B109" s="4">
        <v>25.998242099999999</v>
      </c>
      <c r="C109" s="4">
        <v>24.8061395</v>
      </c>
      <c r="D109" s="4">
        <v>25.798454499999998</v>
      </c>
      <c r="E109" s="4">
        <v>17.816596199999999</v>
      </c>
      <c r="F109" s="4">
        <v>16.065494099999999</v>
      </c>
      <c r="G109" s="4">
        <v>60.003577300000003</v>
      </c>
      <c r="H109" s="4">
        <v>58.025698900000002</v>
      </c>
      <c r="I109" s="4">
        <v>87.778244400000005</v>
      </c>
      <c r="J109" s="4">
        <v>47.851473499999997</v>
      </c>
      <c r="K109" s="4">
        <v>52.833274400000001</v>
      </c>
      <c r="L109" s="4">
        <v>76.428107999999995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8">
      <c r="A110" s="4">
        <v>20.015507499999998</v>
      </c>
      <c r="B110" s="4">
        <v>19.520258999999999</v>
      </c>
      <c r="C110" s="4">
        <v>37.938779099999998</v>
      </c>
      <c r="D110" s="4">
        <v>30.431010000000001</v>
      </c>
      <c r="E110" s="4">
        <v>16.9915953</v>
      </c>
      <c r="F110" s="4">
        <v>17.231126</v>
      </c>
      <c r="G110" s="4">
        <v>53.697450000000003</v>
      </c>
      <c r="H110" s="4">
        <v>47.095027199999997</v>
      </c>
      <c r="I110" s="4">
        <v>98.604832799999997</v>
      </c>
      <c r="J110" s="4">
        <v>37.822733900000003</v>
      </c>
      <c r="K110" s="4">
        <v>40.972385299999999</v>
      </c>
      <c r="L110" s="4">
        <v>69.410679000000002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8">
      <c r="A111" s="4">
        <v>16.459459500000001</v>
      </c>
      <c r="B111" s="4">
        <v>35.125414900000003</v>
      </c>
      <c r="C111" s="4">
        <v>34.856308400000003</v>
      </c>
      <c r="D111" s="4">
        <v>18.469568299999999</v>
      </c>
      <c r="E111" s="4">
        <v>33.5553989</v>
      </c>
      <c r="F111" s="4">
        <v>17.521564300000001</v>
      </c>
      <c r="G111" s="4">
        <v>39.176586299999997</v>
      </c>
      <c r="H111" s="4">
        <v>47.872912100000001</v>
      </c>
      <c r="I111" s="4">
        <v>102.88513</v>
      </c>
      <c r="J111" s="4">
        <v>39.085779000000002</v>
      </c>
      <c r="K111" s="4">
        <v>50.911557899999998</v>
      </c>
      <c r="L111" s="4">
        <v>60.086622800000001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8">
      <c r="A112" s="4">
        <v>17.892523400000002</v>
      </c>
      <c r="B112" s="4">
        <v>43.554611899999998</v>
      </c>
      <c r="C112" s="4">
        <v>37.189104499999999</v>
      </c>
      <c r="D112" s="4">
        <v>23.898635500000001</v>
      </c>
      <c r="E112" s="4">
        <v>12.109204399999999</v>
      </c>
      <c r="F112" s="4">
        <v>18.264853800000001</v>
      </c>
      <c r="G112" s="4">
        <v>47.965388799999999</v>
      </c>
      <c r="H112" s="4">
        <v>87.648669600000005</v>
      </c>
      <c r="I112" s="4">
        <v>105.415581</v>
      </c>
      <c r="J112" s="4">
        <v>48.011198200000003</v>
      </c>
      <c r="K112" s="4">
        <v>50.208698800000001</v>
      </c>
      <c r="L112" s="4">
        <v>64.762114699999998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8">
      <c r="A113" s="4">
        <v>18.189559800000001</v>
      </c>
      <c r="B113" s="4">
        <v>55.200779699999998</v>
      </c>
      <c r="C113" s="4">
        <v>41.808852899999998</v>
      </c>
      <c r="D113" s="4">
        <v>26.914543500000001</v>
      </c>
      <c r="E113" s="4">
        <v>33.29457</v>
      </c>
      <c r="F113" s="4">
        <v>22.4616772</v>
      </c>
      <c r="G113" s="4">
        <v>78.792746699999995</v>
      </c>
      <c r="H113" s="4">
        <v>40.378598099999998</v>
      </c>
      <c r="I113" s="4">
        <v>98.530487800000003</v>
      </c>
      <c r="J113" s="4">
        <v>56.628923700000001</v>
      </c>
      <c r="K113" s="4">
        <v>47.746206700000002</v>
      </c>
      <c r="L113" s="4">
        <v>42.289219199999998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8">
      <c r="A114" s="4">
        <v>17.403880300000001</v>
      </c>
      <c r="B114" s="4">
        <v>33.576904900000002</v>
      </c>
      <c r="C114" s="4">
        <v>50.924576999999999</v>
      </c>
      <c r="D114" s="4">
        <v>32.076272600000003</v>
      </c>
      <c r="E114" s="4">
        <v>14.6006517</v>
      </c>
      <c r="F114" s="4">
        <v>21.304030300000001</v>
      </c>
      <c r="G114" s="4">
        <v>43.857239300000003</v>
      </c>
      <c r="H114" s="4">
        <v>33.285714300000002</v>
      </c>
      <c r="I114" s="4">
        <v>88.761800300000004</v>
      </c>
      <c r="J114" s="4">
        <v>59.576466699999997</v>
      </c>
      <c r="K114" s="4">
        <v>50.483344000000002</v>
      </c>
      <c r="L114" s="4">
        <v>50.282163699999998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8">
      <c r="A115" s="4">
        <v>31.9607256</v>
      </c>
      <c r="B115" s="4">
        <v>27.309125099999999</v>
      </c>
      <c r="C115" s="4">
        <v>45.833542199999997</v>
      </c>
      <c r="D115" s="4">
        <v>25.096281099999999</v>
      </c>
      <c r="E115" s="4">
        <v>29.682716200000002</v>
      </c>
      <c r="F115" s="4"/>
      <c r="G115" s="4">
        <v>53.476657299999999</v>
      </c>
      <c r="H115" s="4">
        <v>65.969064299999999</v>
      </c>
      <c r="I115" s="4">
        <v>74.688402699999997</v>
      </c>
      <c r="J115" s="4">
        <v>35.341678799999997</v>
      </c>
      <c r="K115" s="4">
        <v>51.349128499999999</v>
      </c>
      <c r="L115" s="4">
        <v>40.174156600000003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8">
      <c r="A116" s="4"/>
      <c r="B116" s="4"/>
      <c r="C116" s="4"/>
      <c r="D116" s="4"/>
      <c r="E116" s="4"/>
      <c r="F116" s="4"/>
      <c r="G116" s="4">
        <v>19.539629099999999</v>
      </c>
      <c r="H116" s="4">
        <v>35.518889700000003</v>
      </c>
      <c r="I116" s="4">
        <v>77.428165100000001</v>
      </c>
      <c r="J116" s="4">
        <v>35.880482499999999</v>
      </c>
      <c r="K116" s="4">
        <v>18.403279099999999</v>
      </c>
      <c r="L116" s="4">
        <v>35.4422152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8">
      <c r="A117" s="4"/>
      <c r="B117" s="4"/>
      <c r="C117" s="4"/>
      <c r="D117" s="4"/>
      <c r="E117" s="4"/>
      <c r="F117" s="4"/>
      <c r="G117" s="4">
        <v>25.572245500000001</v>
      </c>
      <c r="H117" s="4">
        <v>33.228404900000001</v>
      </c>
      <c r="I117" s="4">
        <v>63.671825699999999</v>
      </c>
      <c r="J117" s="4">
        <v>56.080362600000001</v>
      </c>
      <c r="K117" s="4">
        <v>50.193896199999998</v>
      </c>
      <c r="L117" s="4">
        <v>66.036400900000004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8">
      <c r="A118" s="4"/>
      <c r="B118" s="4"/>
      <c r="C118" s="4"/>
      <c r="D118" s="4"/>
      <c r="E118" s="4"/>
      <c r="F118" s="4"/>
      <c r="G118" s="4">
        <v>13.737707800000001</v>
      </c>
      <c r="H118" s="4">
        <v>18.875710900000001</v>
      </c>
      <c r="I118" s="4">
        <v>69.886069000000006</v>
      </c>
      <c r="J118" s="4">
        <v>61.881050100000003</v>
      </c>
      <c r="K118" s="4">
        <v>40.206475599999997</v>
      </c>
      <c r="L118" s="4">
        <v>31.450227300000002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8">
      <c r="A119" s="4"/>
      <c r="B119" s="4"/>
      <c r="C119" s="4"/>
      <c r="D119" s="4"/>
      <c r="E119" s="4"/>
      <c r="F119" s="4"/>
      <c r="G119" s="4">
        <v>22.522760900000002</v>
      </c>
      <c r="H119" s="4">
        <v>49.412855299999997</v>
      </c>
      <c r="I119" s="4">
        <v>65.037332899999996</v>
      </c>
      <c r="J119" s="4">
        <v>56.302418199999998</v>
      </c>
      <c r="K119" s="4">
        <v>43.8978611</v>
      </c>
      <c r="L119" s="4">
        <v>39.730215000000001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8">
      <c r="A120" s="4"/>
      <c r="B120" s="4"/>
      <c r="C120" s="4"/>
      <c r="D120" s="4"/>
      <c r="E120" s="4"/>
      <c r="F120" s="4"/>
      <c r="G120" s="4">
        <v>22.155065799999999</v>
      </c>
      <c r="H120" s="4">
        <v>84.678492399999996</v>
      </c>
      <c r="I120" s="4">
        <v>49.410076699999998</v>
      </c>
      <c r="J120" s="4">
        <v>38.668644299999997</v>
      </c>
      <c r="K120" s="4">
        <v>40.280701800000003</v>
      </c>
      <c r="L120" s="4">
        <v>39.9596655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8">
      <c r="A121" s="4"/>
      <c r="B121" s="4"/>
      <c r="C121" s="4"/>
      <c r="D121" s="4"/>
      <c r="E121" s="4"/>
      <c r="F121" s="4"/>
      <c r="G121" s="4">
        <v>17.387237200000001</v>
      </c>
      <c r="H121" s="4">
        <v>95.074450200000001</v>
      </c>
      <c r="I121" s="4">
        <v>73.4872826</v>
      </c>
      <c r="J121" s="4">
        <v>55.785879600000001</v>
      </c>
      <c r="K121" s="4">
        <v>36.412878800000001</v>
      </c>
      <c r="L121" s="4">
        <v>48.349838400000003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8">
      <c r="A122" s="4"/>
      <c r="B122" s="4"/>
      <c r="C122" s="4"/>
      <c r="D122" s="4"/>
      <c r="E122" s="4"/>
      <c r="F122" s="4"/>
      <c r="G122" s="4">
        <v>13.681398700000001</v>
      </c>
      <c r="H122" s="4">
        <v>94.085432600000004</v>
      </c>
      <c r="I122" s="4">
        <v>57.946999499999997</v>
      </c>
      <c r="J122" s="4">
        <v>49.310450600000003</v>
      </c>
      <c r="K122" s="4">
        <v>35.061481200000003</v>
      </c>
      <c r="L122" s="4">
        <v>52.863005899999997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8">
      <c r="A123" s="4"/>
      <c r="B123" s="4"/>
      <c r="C123" s="4"/>
      <c r="D123" s="4"/>
      <c r="E123" s="4"/>
      <c r="F123" s="4"/>
      <c r="G123" s="4">
        <v>8.5206677299999996</v>
      </c>
      <c r="H123" s="4">
        <v>83.181533700000003</v>
      </c>
      <c r="I123" s="4">
        <v>81.494676400000003</v>
      </c>
      <c r="J123" s="4">
        <v>56.8641358</v>
      </c>
      <c r="K123" s="4">
        <v>20.080423</v>
      </c>
      <c r="L123" s="4">
        <v>15.715328899999999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8">
      <c r="A124" s="4"/>
      <c r="B124" s="4"/>
      <c r="C124" s="4"/>
      <c r="D124" s="4"/>
      <c r="E124" s="4"/>
      <c r="F124" s="4"/>
      <c r="G124" s="4">
        <v>19.329467600000001</v>
      </c>
      <c r="H124" s="4">
        <v>81.281571</v>
      </c>
      <c r="I124" s="4">
        <v>57.680932300000002</v>
      </c>
      <c r="J124" s="4">
        <v>63.497088599999998</v>
      </c>
      <c r="K124" s="4">
        <v>38.562384600000001</v>
      </c>
      <c r="L124" s="4">
        <v>35.732958000000004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8">
      <c r="A125" s="4"/>
      <c r="B125" s="4"/>
      <c r="C125" s="4"/>
      <c r="D125" s="4"/>
      <c r="E125" s="4"/>
      <c r="F125" s="4"/>
      <c r="G125" s="4">
        <v>14.5874407</v>
      </c>
      <c r="H125" s="4">
        <v>99.717956999999998</v>
      </c>
      <c r="I125" s="4">
        <v>62.3732696</v>
      </c>
      <c r="J125" s="4">
        <v>50.7670739</v>
      </c>
      <c r="K125" s="4">
        <v>32.245149900000001</v>
      </c>
      <c r="L125" s="4">
        <v>28.1497995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8">
      <c r="A126" s="4"/>
      <c r="B126" s="4"/>
      <c r="C126" s="4"/>
      <c r="D126" s="4"/>
      <c r="E126" s="4"/>
      <c r="F126" s="4"/>
      <c r="G126" s="4">
        <v>23.6107975</v>
      </c>
      <c r="H126" s="4">
        <v>89.0621309</v>
      </c>
      <c r="I126" s="4">
        <v>77.7816416</v>
      </c>
      <c r="J126" s="4">
        <v>43.982752499999997</v>
      </c>
      <c r="K126" s="4">
        <v>19.916776299999999</v>
      </c>
      <c r="L126" s="4">
        <v>25.982966099999999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8">
      <c r="A127" s="4"/>
      <c r="B127" s="4"/>
      <c r="C127" s="4"/>
      <c r="D127" s="4"/>
      <c r="E127" s="4"/>
      <c r="F127" s="4"/>
      <c r="G127" s="4">
        <v>23.2072246</v>
      </c>
      <c r="H127" s="4">
        <v>14.103961099999999</v>
      </c>
      <c r="I127" s="4">
        <v>24.229562900000001</v>
      </c>
      <c r="J127" s="4">
        <v>49.4646823</v>
      </c>
      <c r="K127" s="4">
        <v>21.924324299999999</v>
      </c>
      <c r="L127" s="4">
        <v>18.752252299999999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8">
      <c r="A128" s="4"/>
      <c r="B128" s="4"/>
      <c r="C128" s="4"/>
      <c r="D128" s="4"/>
      <c r="E128" s="4"/>
      <c r="F128" s="4"/>
      <c r="G128" s="4">
        <v>22.406344099999998</v>
      </c>
      <c r="H128" s="4">
        <v>28.068851299999999</v>
      </c>
      <c r="I128" s="4">
        <v>64.712163899999993</v>
      </c>
      <c r="J128" s="4">
        <v>48.060336499999998</v>
      </c>
      <c r="K128" s="4">
        <v>26.091276100000002</v>
      </c>
      <c r="L128" s="4">
        <v>19.906850500000001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8">
      <c r="A129" s="4"/>
      <c r="B129" s="4"/>
      <c r="C129" s="4"/>
      <c r="D129" s="4"/>
      <c r="E129" s="4"/>
      <c r="F129" s="4"/>
      <c r="G129" s="4">
        <v>20.5564611</v>
      </c>
      <c r="H129" s="4">
        <v>15.717535700000001</v>
      </c>
      <c r="I129" s="4">
        <v>22.471233999999999</v>
      </c>
      <c r="J129" s="4">
        <v>47.943205900000002</v>
      </c>
      <c r="K129" s="4">
        <v>29.066309</v>
      </c>
      <c r="L129" s="4">
        <v>14.203710299999999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8">
      <c r="A130" s="4"/>
      <c r="B130" s="4"/>
      <c r="C130" s="4"/>
      <c r="D130" s="4"/>
      <c r="E130" s="4"/>
      <c r="F130" s="4"/>
      <c r="G130" s="4">
        <v>15.623759400000001</v>
      </c>
      <c r="H130" s="4">
        <v>23.1934225</v>
      </c>
      <c r="I130" s="4">
        <v>22.6572247</v>
      </c>
      <c r="J130" s="4">
        <v>58.454515499999999</v>
      </c>
      <c r="K130" s="4">
        <v>9.0750320999999996</v>
      </c>
      <c r="L130" s="4">
        <v>20.650078499999999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8">
      <c r="A131" s="4"/>
      <c r="B131" s="4"/>
      <c r="C131" s="4"/>
      <c r="D131" s="4"/>
      <c r="E131" s="4"/>
      <c r="F131" s="4"/>
      <c r="G131" s="4">
        <v>26.969164800000001</v>
      </c>
      <c r="H131" s="4">
        <v>24.701948999999999</v>
      </c>
      <c r="I131" s="4">
        <v>23.706295300000001</v>
      </c>
      <c r="J131" s="4">
        <v>48.7466583</v>
      </c>
      <c r="K131" s="4">
        <v>22.645806499999999</v>
      </c>
      <c r="L131" s="4">
        <v>14.038429000000001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8">
      <c r="A132" s="4"/>
      <c r="B132" s="4"/>
      <c r="C132" s="4"/>
      <c r="D132" s="4"/>
      <c r="E132" s="4"/>
      <c r="F132" s="4"/>
      <c r="G132" s="4">
        <v>32.723687099999999</v>
      </c>
      <c r="H132" s="4">
        <v>27.561854499999999</v>
      </c>
      <c r="I132" s="4">
        <v>15.3756377</v>
      </c>
      <c r="J132" s="4">
        <v>39.9513988</v>
      </c>
      <c r="K132" s="4">
        <v>11.8882809</v>
      </c>
      <c r="L132" s="4">
        <v>20.109931599999999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8">
      <c r="A133" s="4"/>
      <c r="B133" s="4"/>
      <c r="C133" s="4"/>
      <c r="D133" s="4"/>
      <c r="E133" s="4"/>
      <c r="F133" s="4"/>
      <c r="G133" s="4">
        <v>13.1731412</v>
      </c>
      <c r="H133" s="4">
        <v>19.876305299999999</v>
      </c>
      <c r="I133" s="4">
        <v>20.913086799999999</v>
      </c>
      <c r="J133" s="4">
        <v>18.0644381</v>
      </c>
      <c r="K133" s="4">
        <v>11.743105099999999</v>
      </c>
      <c r="L133" s="4">
        <v>24.0817403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8">
      <c r="A134" s="4"/>
      <c r="B134" s="4"/>
      <c r="C134" s="4"/>
      <c r="D134" s="4"/>
      <c r="E134" s="4"/>
      <c r="F134" s="4"/>
      <c r="G134" s="4"/>
      <c r="H134" s="4">
        <v>16.5937366</v>
      </c>
      <c r="I134" s="4">
        <v>12.8800264</v>
      </c>
      <c r="J134" s="4">
        <v>16.528485499999999</v>
      </c>
      <c r="K134" s="4">
        <v>22.141453899999998</v>
      </c>
      <c r="L134" s="4">
        <v>16.338711400000001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8">
      <c r="A135" s="4"/>
      <c r="B135" s="4"/>
      <c r="C135" s="4"/>
      <c r="D135" s="4"/>
      <c r="E135" s="4"/>
      <c r="F135" s="4"/>
      <c r="G135" s="4"/>
      <c r="H135" s="4"/>
      <c r="I135" s="4">
        <v>19.645589699999999</v>
      </c>
      <c r="J135" s="4">
        <v>24.249147199999999</v>
      </c>
      <c r="K135" s="4">
        <v>5.7712121200000004</v>
      </c>
      <c r="L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8">
      <c r="A136" s="4"/>
      <c r="B136" s="4"/>
      <c r="C136" s="4"/>
      <c r="D136" s="4"/>
      <c r="E136" s="4"/>
      <c r="F136" s="4"/>
      <c r="G136" s="4"/>
      <c r="H136" s="4"/>
      <c r="I136" s="4"/>
      <c r="J136" s="4">
        <v>20.380868100000001</v>
      </c>
      <c r="K136" s="4"/>
      <c r="L136" s="4"/>
    </row>
    <row r="137" spans="1:25">
      <c r="A137" s="3"/>
      <c r="B137" s="3"/>
      <c r="C137" s="2"/>
      <c r="D137" s="2"/>
    </row>
    <row r="138" spans="1:25">
      <c r="A138" s="3"/>
      <c r="B138" s="3"/>
      <c r="C138" s="2"/>
      <c r="D138" s="2"/>
    </row>
    <row r="139" spans="1:25">
      <c r="A139" s="3"/>
      <c r="B139" s="3"/>
      <c r="C139" s="2"/>
      <c r="D139" s="2"/>
    </row>
    <row r="140" spans="1:25">
      <c r="A140" s="3"/>
      <c r="B140" s="3"/>
      <c r="C140" s="2"/>
      <c r="D140" s="2"/>
    </row>
    <row r="141" spans="1:25">
      <c r="A141" s="3"/>
      <c r="B141" s="3"/>
      <c r="C141" s="2"/>
      <c r="D141" s="2"/>
    </row>
    <row r="142" spans="1:25">
      <c r="A142" s="3"/>
      <c r="B142" s="3"/>
      <c r="C142" s="2"/>
      <c r="D142" s="2"/>
    </row>
    <row r="143" spans="1:25">
      <c r="A143" s="3"/>
      <c r="B143" s="3"/>
      <c r="C143" s="2"/>
      <c r="D143" s="2"/>
    </row>
    <row r="144" spans="1:25">
      <c r="A144" s="3"/>
      <c r="B144" s="3"/>
      <c r="C144" s="2"/>
      <c r="D144" s="2"/>
    </row>
    <row r="145" spans="1:4">
      <c r="A145" s="3"/>
      <c r="B145" s="3"/>
      <c r="C145" s="2"/>
      <c r="D145" s="2"/>
    </row>
    <row r="146" spans="1:4">
      <c r="A146" s="3"/>
      <c r="B146" s="3"/>
      <c r="C146" s="2"/>
      <c r="D146" s="2"/>
    </row>
    <row r="147" spans="1:4">
      <c r="A147" s="3"/>
      <c r="B147" s="3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</sheetData>
  <mergeCells count="6">
    <mergeCell ref="N2:S2"/>
    <mergeCell ref="T2:Y2"/>
    <mergeCell ref="N1:Y1"/>
    <mergeCell ref="A2:F2"/>
    <mergeCell ref="G2:L2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BD9B-8876-4A43-8DA9-45F7A8F77E24}">
  <dimension ref="A1:AQ799"/>
  <sheetViews>
    <sheetView zoomScale="25" zoomScaleNormal="25" workbookViewId="0">
      <selection activeCell="L193" sqref="L193"/>
    </sheetView>
  </sheetViews>
  <sheetFormatPr baseColWidth="10" defaultRowHeight="21" customHeight="1"/>
  <cols>
    <col min="1" max="3" width="10.83203125" style="8"/>
    <col min="4" max="4" width="32.83203125" style="8" bestFit="1" customWidth="1"/>
    <col min="5" max="7" width="10.83203125" style="8"/>
    <col min="8" max="8" width="40.33203125" style="8" customWidth="1"/>
    <col min="9" max="9" width="57.33203125" style="8" customWidth="1"/>
    <col min="10" max="10" width="64.33203125" style="8" customWidth="1"/>
    <col min="11" max="11" width="71.83203125" style="8" customWidth="1"/>
    <col min="12" max="16384" width="10.83203125" style="8"/>
  </cols>
  <sheetData>
    <row r="1" spans="1:13" ht="21" customHeight="1">
      <c r="A1" s="245" t="s">
        <v>46</v>
      </c>
      <c r="B1" s="245"/>
      <c r="C1" s="245"/>
      <c r="D1" s="245"/>
      <c r="E1" s="245"/>
      <c r="F1" s="245"/>
      <c r="H1" s="245" t="s">
        <v>47</v>
      </c>
      <c r="I1" s="245"/>
      <c r="J1" s="245"/>
      <c r="K1" s="245"/>
      <c r="L1" s="245"/>
      <c r="M1" s="245"/>
    </row>
    <row r="3" spans="1:13" ht="21" customHeight="1" thickBot="1">
      <c r="A3" s="6" t="s">
        <v>14</v>
      </c>
      <c r="B3" s="6" t="s">
        <v>15</v>
      </c>
      <c r="D3" s="8" t="s">
        <v>10</v>
      </c>
    </row>
    <row r="4" spans="1:13" ht="21" customHeight="1" thickBot="1">
      <c r="A4" s="6" t="s">
        <v>0</v>
      </c>
      <c r="B4" s="6" t="s">
        <v>0</v>
      </c>
      <c r="D4" s="49"/>
      <c r="E4" s="50" t="s">
        <v>16</v>
      </c>
      <c r="F4" s="50" t="s">
        <v>17</v>
      </c>
      <c r="H4" s="48" t="s">
        <v>48</v>
      </c>
      <c r="I4" s="7" t="s">
        <v>49</v>
      </c>
      <c r="J4" s="7" t="s">
        <v>49</v>
      </c>
      <c r="K4" s="7" t="s">
        <v>49</v>
      </c>
    </row>
    <row r="5" spans="1:13" ht="21" customHeight="1">
      <c r="A5" s="8">
        <v>16.7134776192819</v>
      </c>
      <c r="B5" s="8">
        <v>22.623555310952099</v>
      </c>
      <c r="D5" s="49" t="s">
        <v>9</v>
      </c>
      <c r="E5" s="49">
        <v>677</v>
      </c>
      <c r="F5" s="49">
        <v>795</v>
      </c>
      <c r="H5" s="47" t="s">
        <v>50</v>
      </c>
      <c r="I5" s="9"/>
      <c r="J5" s="10" t="s">
        <v>51</v>
      </c>
      <c r="K5" s="10" t="s">
        <v>52</v>
      </c>
    </row>
    <row r="6" spans="1:13" ht="21" customHeight="1">
      <c r="A6" s="8">
        <v>20.091034731402502</v>
      </c>
      <c r="B6" s="8">
        <v>32.3412679845596</v>
      </c>
      <c r="D6" s="49"/>
      <c r="E6" s="49"/>
      <c r="F6" s="49"/>
      <c r="H6" s="13" t="s">
        <v>53</v>
      </c>
      <c r="I6" s="11" t="s">
        <v>0</v>
      </c>
      <c r="J6" s="12" t="s">
        <v>54</v>
      </c>
      <c r="K6" s="12" t="s">
        <v>55</v>
      </c>
    </row>
    <row r="7" spans="1:13" ht="21" customHeight="1">
      <c r="A7" s="8">
        <v>19.7922599488865</v>
      </c>
      <c r="B7" s="8">
        <v>16.1006517461879</v>
      </c>
      <c r="D7" s="49" t="s">
        <v>8</v>
      </c>
      <c r="E7" s="49">
        <v>7.0739999999999998</v>
      </c>
      <c r="F7" s="49">
        <v>5.7709999999999999</v>
      </c>
      <c r="H7" s="13" t="s">
        <v>56</v>
      </c>
      <c r="I7" s="11" t="s">
        <v>57</v>
      </c>
      <c r="J7" s="12" t="s">
        <v>58</v>
      </c>
      <c r="K7" s="12"/>
    </row>
    <row r="8" spans="1:13" ht="21" customHeight="1">
      <c r="A8" s="8">
        <v>29.187055214723902</v>
      </c>
      <c r="B8" s="8">
        <v>23.076613387814</v>
      </c>
      <c r="D8" s="49" t="s">
        <v>7</v>
      </c>
      <c r="E8" s="49">
        <v>19.149999999999999</v>
      </c>
      <c r="F8" s="49">
        <v>38.67</v>
      </c>
      <c r="H8" s="14" t="s">
        <v>59</v>
      </c>
      <c r="I8" s="11" t="s">
        <v>60</v>
      </c>
      <c r="J8" s="12" t="s">
        <v>61</v>
      </c>
      <c r="K8" s="12" t="s">
        <v>62</v>
      </c>
    </row>
    <row r="9" spans="1:13" ht="21" customHeight="1">
      <c r="A9" s="8">
        <v>18.792658730158699</v>
      </c>
      <c r="B9" s="8">
        <v>30.6042959717659</v>
      </c>
      <c r="D9" s="49" t="s">
        <v>6</v>
      </c>
      <c r="E9" s="49">
        <v>25.29</v>
      </c>
      <c r="F9" s="49">
        <v>51.32</v>
      </c>
      <c r="H9" s="14" t="s">
        <v>63</v>
      </c>
      <c r="I9" s="11" t="s">
        <v>64</v>
      </c>
      <c r="J9" s="15" t="s">
        <v>65</v>
      </c>
      <c r="K9" s="15" t="s">
        <v>66</v>
      </c>
    </row>
    <row r="10" spans="1:13" ht="21" customHeight="1">
      <c r="A10" s="8">
        <v>43.812419354838703</v>
      </c>
      <c r="B10" s="8">
        <v>31.056564417177899</v>
      </c>
      <c r="D10" s="49" t="s">
        <v>5</v>
      </c>
      <c r="E10" s="49">
        <v>33.82</v>
      </c>
      <c r="F10" s="49">
        <v>64.3</v>
      </c>
      <c r="H10" s="14" t="s">
        <v>67</v>
      </c>
      <c r="I10" s="11">
        <v>79532944</v>
      </c>
      <c r="J10" s="16" t="s">
        <v>68</v>
      </c>
      <c r="K10" s="16" t="s">
        <v>69</v>
      </c>
    </row>
    <row r="11" spans="1:13" ht="21" customHeight="1">
      <c r="A11" s="8">
        <v>44.788566028821201</v>
      </c>
      <c r="B11" s="8">
        <v>30.68779178338</v>
      </c>
      <c r="D11" s="49" t="s">
        <v>4</v>
      </c>
      <c r="E11" s="49">
        <v>83.29</v>
      </c>
      <c r="F11" s="49">
        <v>147.1</v>
      </c>
      <c r="H11" s="14" t="s">
        <v>70</v>
      </c>
      <c r="I11" s="11" t="s">
        <v>71</v>
      </c>
      <c r="J11" s="12" t="s">
        <v>72</v>
      </c>
      <c r="K11" s="12"/>
    </row>
    <row r="12" spans="1:13" ht="21" customHeight="1" thickBot="1">
      <c r="A12" s="8">
        <v>29.7628903413217</v>
      </c>
      <c r="B12" s="8">
        <v>32.567150537634397</v>
      </c>
      <c r="D12" s="49" t="s">
        <v>18</v>
      </c>
      <c r="E12" s="49">
        <v>76.209999999999994</v>
      </c>
      <c r="F12" s="49">
        <v>141.30000000000001</v>
      </c>
      <c r="H12" s="17"/>
      <c r="I12" s="18"/>
      <c r="J12" s="19"/>
      <c r="K12" s="19"/>
    </row>
    <row r="13" spans="1:13" ht="21" customHeight="1" thickBot="1">
      <c r="A13" s="8">
        <v>20.685516995059199</v>
      </c>
      <c r="B13" s="8">
        <v>33.234467280888303</v>
      </c>
      <c r="D13" s="49"/>
      <c r="E13" s="49"/>
      <c r="F13" s="49"/>
      <c r="H13" s="20"/>
      <c r="I13" s="21"/>
      <c r="J13" s="22"/>
      <c r="K13" s="22"/>
    </row>
    <row r="14" spans="1:13" ht="21" customHeight="1" thickBot="1">
      <c r="A14" s="8">
        <v>39.091628213579398</v>
      </c>
      <c r="B14" s="8">
        <v>39.705398208666203</v>
      </c>
      <c r="D14" s="49" t="s">
        <v>19</v>
      </c>
      <c r="E14" s="49">
        <v>15.12</v>
      </c>
      <c r="F14" s="49">
        <v>23.11</v>
      </c>
      <c r="H14" s="23" t="s">
        <v>73</v>
      </c>
      <c r="I14" s="24" t="s">
        <v>74</v>
      </c>
      <c r="J14" s="24" t="s">
        <v>74</v>
      </c>
      <c r="K14" s="24" t="s">
        <v>74</v>
      </c>
    </row>
    <row r="15" spans="1:13" ht="21" customHeight="1" thickBot="1">
      <c r="A15" s="8">
        <v>30.0283521303258</v>
      </c>
      <c r="B15" s="8">
        <v>38.112149532710298</v>
      </c>
      <c r="D15" s="49" t="s">
        <v>20</v>
      </c>
      <c r="E15" s="49">
        <v>46.91</v>
      </c>
      <c r="F15" s="49">
        <v>78.790000000000006</v>
      </c>
      <c r="H15" s="20"/>
      <c r="I15" s="25"/>
      <c r="J15" s="26"/>
      <c r="K15" s="26"/>
    </row>
    <row r="16" spans="1:13" ht="21" customHeight="1" thickBot="1">
      <c r="A16" s="8">
        <v>19.042995376328701</v>
      </c>
      <c r="B16" s="8">
        <v>32.09289167216</v>
      </c>
      <c r="D16" s="49"/>
      <c r="E16" s="49"/>
      <c r="F16" s="49"/>
      <c r="H16" s="23" t="s">
        <v>75</v>
      </c>
      <c r="I16" s="27"/>
      <c r="J16" s="26"/>
      <c r="K16" s="26"/>
    </row>
    <row r="17" spans="1:11" ht="21" customHeight="1">
      <c r="A17" s="8">
        <v>30.269608423045099</v>
      </c>
      <c r="B17" s="8">
        <v>33.801482873851299</v>
      </c>
      <c r="D17" s="49" t="s">
        <v>21</v>
      </c>
      <c r="E17" s="49"/>
      <c r="F17" s="49"/>
      <c r="H17" s="51" t="s">
        <v>76</v>
      </c>
      <c r="I17" s="28">
        <v>0.1</v>
      </c>
      <c r="J17" s="28">
        <v>0.1</v>
      </c>
      <c r="K17" s="28">
        <v>0.1</v>
      </c>
    </row>
    <row r="18" spans="1:11" ht="21" customHeight="1">
      <c r="A18" s="8">
        <v>19.509284308903101</v>
      </c>
      <c r="B18" s="8">
        <v>30.341055341055299</v>
      </c>
      <c r="D18" s="49" t="s">
        <v>22</v>
      </c>
      <c r="E18" s="49" t="s">
        <v>41</v>
      </c>
      <c r="F18" s="49" t="s">
        <v>42</v>
      </c>
      <c r="H18" s="52" t="s">
        <v>77</v>
      </c>
      <c r="I18" s="29"/>
      <c r="J18" s="30"/>
      <c r="K18" s="30"/>
    </row>
    <row r="19" spans="1:11" ht="21" customHeight="1">
      <c r="A19" s="8">
        <v>34.820004732047799</v>
      </c>
      <c r="B19" s="8">
        <v>37.113569147048402</v>
      </c>
      <c r="D19" s="49" t="s">
        <v>23</v>
      </c>
      <c r="E19" s="49">
        <v>24.39</v>
      </c>
      <c r="F19" s="49">
        <v>50.19</v>
      </c>
      <c r="H19" s="52" t="s">
        <v>78</v>
      </c>
      <c r="I19" s="31" t="s">
        <v>79</v>
      </c>
      <c r="J19" s="31" t="s">
        <v>79</v>
      </c>
      <c r="K19" s="31" t="s">
        <v>79</v>
      </c>
    </row>
    <row r="20" spans="1:11" ht="21" customHeight="1">
      <c r="A20" s="8">
        <v>35.688622754491</v>
      </c>
      <c r="B20" s="8">
        <v>46.960833743236599</v>
      </c>
      <c r="D20" s="49" t="s">
        <v>24</v>
      </c>
      <c r="E20" s="49">
        <v>26.38</v>
      </c>
      <c r="F20" s="49">
        <v>52.65</v>
      </c>
      <c r="H20" s="52" t="s">
        <v>80</v>
      </c>
      <c r="I20" s="29">
        <v>0.45</v>
      </c>
      <c r="J20" s="30">
        <v>0.45</v>
      </c>
      <c r="K20" s="30">
        <v>0.45</v>
      </c>
    </row>
    <row r="21" spans="1:11" ht="21" customHeight="1">
      <c r="A21" s="8">
        <v>33.871951219512198</v>
      </c>
      <c r="B21" s="8">
        <v>42.930675499822499</v>
      </c>
      <c r="D21" s="49"/>
      <c r="E21" s="49"/>
      <c r="F21" s="49"/>
      <c r="H21" s="53" t="s">
        <v>81</v>
      </c>
      <c r="I21" s="29" t="s">
        <v>82</v>
      </c>
      <c r="J21" s="29" t="s">
        <v>82</v>
      </c>
      <c r="K21" s="29" t="s">
        <v>82</v>
      </c>
    </row>
    <row r="22" spans="1:11" ht="21" customHeight="1">
      <c r="A22" s="8">
        <v>42.031171679198003</v>
      </c>
      <c r="B22" s="8">
        <v>33.222848420805398</v>
      </c>
      <c r="D22" s="49" t="s">
        <v>3</v>
      </c>
      <c r="E22" s="49">
        <v>28.21</v>
      </c>
      <c r="F22" s="49">
        <v>52.16</v>
      </c>
      <c r="H22" s="54" t="s">
        <v>83</v>
      </c>
      <c r="I22" s="32" t="s">
        <v>84</v>
      </c>
      <c r="J22" s="33" t="s">
        <v>84</v>
      </c>
      <c r="K22" s="33" t="s">
        <v>84</v>
      </c>
    </row>
    <row r="23" spans="1:11" ht="21" customHeight="1" thickBot="1">
      <c r="A23" s="8">
        <v>18.936126602793301</v>
      </c>
      <c r="B23" s="8">
        <v>38.652878488244298</v>
      </c>
      <c r="D23" s="49" t="s">
        <v>2</v>
      </c>
      <c r="E23" s="49">
        <v>12.65</v>
      </c>
      <c r="F23" s="49">
        <v>20.91</v>
      </c>
      <c r="H23" s="20" t="s">
        <v>85</v>
      </c>
      <c r="I23" s="25" t="s">
        <v>86</v>
      </c>
      <c r="J23" s="34" t="s">
        <v>86</v>
      </c>
      <c r="K23" s="34" t="s">
        <v>86</v>
      </c>
    </row>
    <row r="24" spans="1:11" ht="21" customHeight="1" thickBot="1">
      <c r="A24" s="8">
        <v>42.257778560525999</v>
      </c>
      <c r="B24" s="8">
        <v>33.378341687552201</v>
      </c>
      <c r="D24" s="49" t="s">
        <v>1</v>
      </c>
      <c r="E24" s="49">
        <v>0.48630000000000001</v>
      </c>
      <c r="F24" s="49">
        <v>0.74150000000000005</v>
      </c>
      <c r="H24" s="20"/>
      <c r="I24" s="25"/>
      <c r="J24" s="26"/>
      <c r="K24" s="26"/>
    </row>
    <row r="25" spans="1:11" ht="21" customHeight="1">
      <c r="A25" s="8">
        <v>20.597648635477601</v>
      </c>
      <c r="B25" s="8">
        <v>37.875303875303899</v>
      </c>
      <c r="D25" s="49"/>
      <c r="E25" s="49"/>
      <c r="F25" s="49"/>
      <c r="H25" s="55" t="s">
        <v>87</v>
      </c>
      <c r="I25" s="35" t="s">
        <v>45</v>
      </c>
      <c r="J25" s="36" t="s">
        <v>45</v>
      </c>
      <c r="K25" s="36" t="s">
        <v>45</v>
      </c>
    </row>
    <row r="26" spans="1:11" ht="21" customHeight="1" thickBot="1">
      <c r="A26" s="8">
        <v>42.539269330680398</v>
      </c>
      <c r="B26" s="8">
        <v>41.902606551602702</v>
      </c>
      <c r="D26" s="49" t="s">
        <v>25</v>
      </c>
      <c r="E26" s="49">
        <v>27.25</v>
      </c>
      <c r="F26" s="49">
        <v>50.7</v>
      </c>
      <c r="H26" s="52" t="s">
        <v>88</v>
      </c>
      <c r="I26" s="29" t="s">
        <v>89</v>
      </c>
      <c r="J26" s="30" t="s">
        <v>89</v>
      </c>
      <c r="K26" s="30" t="s">
        <v>89</v>
      </c>
    </row>
    <row r="27" spans="1:11" ht="21" customHeight="1" thickBot="1">
      <c r="A27" s="8">
        <v>30.5130023640662</v>
      </c>
      <c r="B27" s="8">
        <v>33.842653508771903</v>
      </c>
      <c r="D27" s="49" t="s">
        <v>26</v>
      </c>
      <c r="E27" s="49">
        <v>29.16</v>
      </c>
      <c r="F27" s="49">
        <v>53.61</v>
      </c>
      <c r="H27" s="23" t="s">
        <v>90</v>
      </c>
      <c r="I27" s="27"/>
      <c r="J27" s="26"/>
      <c r="K27" s="26"/>
    </row>
    <row r="28" spans="1:11" ht="21" customHeight="1">
      <c r="A28" s="8">
        <v>22.646420104314799</v>
      </c>
      <c r="B28" s="8">
        <v>37.342784502293703</v>
      </c>
      <c r="D28" s="49"/>
      <c r="E28" s="49"/>
      <c r="F28" s="49"/>
      <c r="H28" s="56" t="s">
        <v>91</v>
      </c>
      <c r="I28" s="37" t="s">
        <v>92</v>
      </c>
      <c r="J28" s="37" t="s">
        <v>92</v>
      </c>
      <c r="K28" s="37" t="s">
        <v>92</v>
      </c>
    </row>
    <row r="29" spans="1:11" ht="21" customHeight="1" thickBot="1">
      <c r="A29" s="8">
        <v>16.913315754779202</v>
      </c>
      <c r="B29" s="8">
        <v>38.130521338808002</v>
      </c>
      <c r="D29" s="49" t="s">
        <v>27</v>
      </c>
      <c r="E29" s="49" t="s">
        <v>43</v>
      </c>
      <c r="F29" s="49" t="s">
        <v>44</v>
      </c>
      <c r="H29" s="57" t="s">
        <v>93</v>
      </c>
      <c r="I29" s="38" t="s">
        <v>94</v>
      </c>
      <c r="J29" s="38" t="s">
        <v>94</v>
      </c>
      <c r="K29" s="38" t="s">
        <v>94</v>
      </c>
    </row>
    <row r="30" spans="1:11" ht="21" customHeight="1" thickBot="1">
      <c r="A30" s="8">
        <v>50.164290935672497</v>
      </c>
      <c r="B30" s="8">
        <v>28.665244191559999</v>
      </c>
      <c r="D30" s="49"/>
      <c r="E30" s="49"/>
      <c r="F30" s="49"/>
      <c r="H30" s="58"/>
      <c r="I30" s="39"/>
      <c r="J30" s="26"/>
      <c r="K30" s="26"/>
    </row>
    <row r="31" spans="1:11" ht="21" customHeight="1" thickBot="1">
      <c r="A31" s="8">
        <v>41.018872375560299</v>
      </c>
      <c r="B31" s="8">
        <v>45.726323884860498</v>
      </c>
      <c r="D31" s="49" t="s">
        <v>28</v>
      </c>
      <c r="E31" s="49">
        <v>25.68</v>
      </c>
      <c r="F31" s="49">
        <v>47.54</v>
      </c>
      <c r="H31" s="23" t="s">
        <v>95</v>
      </c>
      <c r="I31" s="27"/>
      <c r="J31" s="26"/>
      <c r="K31" s="26"/>
    </row>
    <row r="32" spans="1:11" ht="21" customHeight="1">
      <c r="A32" s="8">
        <v>34.902447532120199</v>
      </c>
      <c r="B32" s="8">
        <v>34.431834795321599</v>
      </c>
      <c r="D32" s="49" t="s">
        <v>29</v>
      </c>
      <c r="E32" s="49">
        <v>1.5429999999999999</v>
      </c>
      <c r="F32" s="49">
        <v>1.5820000000000001</v>
      </c>
      <c r="H32" s="59" t="s">
        <v>96</v>
      </c>
      <c r="I32" s="40" t="s">
        <v>97</v>
      </c>
      <c r="J32" s="40" t="s">
        <v>98</v>
      </c>
      <c r="K32" s="40"/>
    </row>
    <row r="33" spans="1:11" ht="21" customHeight="1">
      <c r="A33" s="8">
        <v>30.603383871676598</v>
      </c>
      <c r="B33" s="8">
        <v>23.055201698513802</v>
      </c>
      <c r="D33" s="49"/>
      <c r="E33" s="49"/>
      <c r="F33" s="49"/>
      <c r="H33" s="60" t="s">
        <v>99</v>
      </c>
      <c r="I33" s="41" t="s">
        <v>100</v>
      </c>
      <c r="J33" s="16" t="s">
        <v>100</v>
      </c>
      <c r="K33" s="16" t="s">
        <v>100</v>
      </c>
    </row>
    <row r="34" spans="1:11" ht="21" customHeight="1">
      <c r="A34" s="8">
        <v>24.938909774436102</v>
      </c>
      <c r="B34" s="8">
        <v>32.220452299284901</v>
      </c>
      <c r="D34" s="49" t="s">
        <v>30</v>
      </c>
      <c r="E34" s="49">
        <v>24.86</v>
      </c>
      <c r="F34" s="49">
        <v>46.04</v>
      </c>
      <c r="H34" s="52" t="s">
        <v>101</v>
      </c>
      <c r="I34" s="30" t="s">
        <v>102</v>
      </c>
      <c r="J34" s="30" t="s">
        <v>102</v>
      </c>
      <c r="K34" s="30" t="s">
        <v>102</v>
      </c>
    </row>
    <row r="35" spans="1:11" ht="21" customHeight="1">
      <c r="A35" s="8">
        <v>20.0165362731152</v>
      </c>
      <c r="B35" s="8">
        <v>40.362887277521402</v>
      </c>
      <c r="D35" s="49" t="s">
        <v>31</v>
      </c>
      <c r="E35" s="49">
        <v>26.54</v>
      </c>
      <c r="F35" s="49">
        <v>49.08</v>
      </c>
      <c r="H35" s="52" t="s">
        <v>103</v>
      </c>
      <c r="I35" s="11" t="s">
        <v>104</v>
      </c>
      <c r="J35" s="11" t="s">
        <v>104</v>
      </c>
      <c r="K35" s="11" t="s">
        <v>104</v>
      </c>
    </row>
    <row r="36" spans="1:11" ht="21" customHeight="1">
      <c r="A36" s="8">
        <v>21.272542294052698</v>
      </c>
      <c r="B36" s="8">
        <v>37.825866750208903</v>
      </c>
      <c r="D36" s="49"/>
      <c r="E36" s="49"/>
      <c r="F36" s="49"/>
      <c r="H36" s="52" t="s">
        <v>105</v>
      </c>
      <c r="I36" s="29" t="s">
        <v>106</v>
      </c>
      <c r="J36" s="30" t="s">
        <v>106</v>
      </c>
      <c r="K36" s="30" t="s">
        <v>106</v>
      </c>
    </row>
    <row r="37" spans="1:11" ht="21" customHeight="1" thickBot="1">
      <c r="A37" s="8">
        <v>31.651476640038702</v>
      </c>
      <c r="B37" s="8">
        <v>39.177987197724001</v>
      </c>
      <c r="D37" s="49" t="s">
        <v>32</v>
      </c>
      <c r="E37" s="49">
        <v>23.38</v>
      </c>
      <c r="F37" s="49">
        <v>42.13</v>
      </c>
      <c r="H37" s="57" t="s">
        <v>107</v>
      </c>
      <c r="I37" s="38" t="s">
        <v>108</v>
      </c>
      <c r="J37" s="42" t="s">
        <v>108</v>
      </c>
      <c r="K37" s="42" t="s">
        <v>108</v>
      </c>
    </row>
    <row r="38" spans="1:11" ht="21" customHeight="1" thickBot="1">
      <c r="A38" s="8">
        <v>33.208775654635502</v>
      </c>
      <c r="B38" s="8">
        <v>20.100633684088098</v>
      </c>
      <c r="D38" s="49"/>
      <c r="E38" s="49"/>
      <c r="F38" s="49"/>
      <c r="H38" s="58"/>
      <c r="I38" s="39"/>
      <c r="J38" s="34"/>
      <c r="K38" s="34"/>
    </row>
    <row r="39" spans="1:11" ht="21" customHeight="1" thickBot="1">
      <c r="A39" s="8">
        <v>17.712206108547601</v>
      </c>
      <c r="B39" s="8">
        <v>44.972706366497199</v>
      </c>
      <c r="D39" s="49" t="s">
        <v>33</v>
      </c>
      <c r="E39" s="49">
        <v>22.61</v>
      </c>
      <c r="F39" s="49">
        <v>40.42</v>
      </c>
      <c r="H39" s="48" t="s">
        <v>109</v>
      </c>
      <c r="I39" s="43"/>
      <c r="J39" s="44"/>
      <c r="K39" s="44"/>
    </row>
    <row r="40" spans="1:11" ht="21" customHeight="1">
      <c r="A40" s="8">
        <v>19.3427318295739</v>
      </c>
      <c r="B40" s="8">
        <v>23.1283321538099</v>
      </c>
      <c r="D40" s="49" t="s">
        <v>34</v>
      </c>
      <c r="E40" s="49">
        <v>24.21</v>
      </c>
      <c r="F40" s="49">
        <v>43.99</v>
      </c>
      <c r="H40" s="61" t="s">
        <v>110</v>
      </c>
      <c r="I40" s="45" t="s">
        <v>111</v>
      </c>
      <c r="J40" s="45" t="s">
        <v>112</v>
      </c>
      <c r="K40" s="45"/>
    </row>
    <row r="41" spans="1:11" ht="21" customHeight="1">
      <c r="A41" s="8">
        <v>27.472498814604101</v>
      </c>
      <c r="B41" s="8">
        <v>25.806800703142201</v>
      </c>
      <c r="D41" s="49"/>
      <c r="E41" s="49"/>
      <c r="F41" s="49"/>
      <c r="H41" s="53" t="s">
        <v>113</v>
      </c>
      <c r="I41" s="11" t="s">
        <v>114</v>
      </c>
      <c r="J41" s="11" t="s">
        <v>115</v>
      </c>
      <c r="K41" s="11" t="s">
        <v>116</v>
      </c>
    </row>
    <row r="42" spans="1:11" ht="21" customHeight="1">
      <c r="A42" s="8">
        <v>23.024003302665701</v>
      </c>
      <c r="B42" s="8">
        <v>47.471230158730201</v>
      </c>
      <c r="D42" s="49" t="s">
        <v>35</v>
      </c>
      <c r="E42" s="49">
        <v>30.91</v>
      </c>
      <c r="F42" s="49">
        <v>56.19</v>
      </c>
      <c r="H42" s="53" t="s">
        <v>117</v>
      </c>
      <c r="I42" s="11" t="s">
        <v>118</v>
      </c>
      <c r="J42" s="11" t="s">
        <v>118</v>
      </c>
      <c r="K42" s="11"/>
    </row>
    <row r="43" spans="1:11" ht="21" customHeight="1">
      <c r="A43" s="8">
        <v>22.866776315789501</v>
      </c>
      <c r="B43" s="8">
        <v>22.000806069227099</v>
      </c>
      <c r="D43" s="49"/>
      <c r="E43" s="49"/>
      <c r="F43" s="49"/>
      <c r="H43" s="52" t="s">
        <v>119</v>
      </c>
      <c r="I43" s="29" t="s">
        <v>120</v>
      </c>
      <c r="J43" s="29" t="s">
        <v>120</v>
      </c>
      <c r="K43" s="29" t="s">
        <v>120</v>
      </c>
    </row>
    <row r="44" spans="1:11" ht="21" customHeight="1">
      <c r="A44" s="8">
        <v>18.950872847369698</v>
      </c>
      <c r="B44" s="8">
        <v>22.518223637650401</v>
      </c>
      <c r="D44" s="49" t="s">
        <v>36</v>
      </c>
      <c r="E44" s="49">
        <v>29.76</v>
      </c>
      <c r="F44" s="49">
        <v>54.63</v>
      </c>
      <c r="H44" s="52" t="s">
        <v>121</v>
      </c>
      <c r="I44" s="29" t="s">
        <v>106</v>
      </c>
      <c r="J44" s="30" t="s">
        <v>106</v>
      </c>
      <c r="K44" s="30" t="s">
        <v>106</v>
      </c>
    </row>
    <row r="45" spans="1:11" ht="21" customHeight="1">
      <c r="A45" s="8">
        <v>18.6648145981986</v>
      </c>
      <c r="B45" s="8">
        <v>24.498416179337202</v>
      </c>
      <c r="D45" s="49" t="s">
        <v>37</v>
      </c>
      <c r="E45" s="49">
        <v>32.020000000000003</v>
      </c>
      <c r="F45" s="49">
        <v>57.71</v>
      </c>
      <c r="H45" s="62" t="s">
        <v>107</v>
      </c>
      <c r="I45" s="32" t="s">
        <v>122</v>
      </c>
      <c r="J45" s="33" t="s">
        <v>122</v>
      </c>
      <c r="K45" s="33" t="s">
        <v>122</v>
      </c>
    </row>
    <row r="46" spans="1:11" ht="21" customHeight="1">
      <c r="A46" s="8">
        <v>19.9204664787487</v>
      </c>
      <c r="B46" s="8">
        <v>22.526185421089899</v>
      </c>
      <c r="D46" s="49"/>
      <c r="E46" s="49"/>
      <c r="F46" s="49"/>
      <c r="H46" s="52" t="s">
        <v>123</v>
      </c>
      <c r="I46" s="29" t="s">
        <v>124</v>
      </c>
      <c r="J46" s="30" t="s">
        <v>124</v>
      </c>
      <c r="K46" s="30" t="s">
        <v>124</v>
      </c>
    </row>
    <row r="47" spans="1:11" ht="21" customHeight="1" thickBot="1">
      <c r="A47" s="8">
        <v>14.167769723710499</v>
      </c>
      <c r="B47" s="8">
        <v>26.653125518156202</v>
      </c>
      <c r="D47" s="49" t="s">
        <v>38</v>
      </c>
      <c r="E47" s="49">
        <v>1.143</v>
      </c>
      <c r="F47" s="49">
        <v>0.4849</v>
      </c>
      <c r="H47" s="57" t="s">
        <v>125</v>
      </c>
      <c r="I47" s="38" t="s">
        <v>126</v>
      </c>
      <c r="J47" s="42" t="s">
        <v>126</v>
      </c>
      <c r="K47" s="42" t="s">
        <v>126</v>
      </c>
    </row>
    <row r="48" spans="1:11" ht="21" customHeight="1" thickBot="1">
      <c r="A48" s="8">
        <v>23.517348484848501</v>
      </c>
      <c r="B48" s="8">
        <v>27.876194978464099</v>
      </c>
      <c r="D48" s="49" t="s">
        <v>39</v>
      </c>
      <c r="E48" s="49">
        <v>1.3420000000000001</v>
      </c>
      <c r="F48" s="49">
        <v>0.63419999999999999</v>
      </c>
      <c r="H48" s="63"/>
      <c r="I48" s="27"/>
      <c r="J48" s="26"/>
      <c r="K48" s="26"/>
    </row>
    <row r="49" spans="1:11" ht="21" customHeight="1" thickBot="1">
      <c r="A49" s="8">
        <v>26.393515237420299</v>
      </c>
      <c r="B49" s="8">
        <v>56.079696969696997</v>
      </c>
      <c r="D49" s="49"/>
      <c r="E49" s="49"/>
      <c r="F49" s="49"/>
      <c r="H49" s="23" t="s">
        <v>127</v>
      </c>
      <c r="I49" s="26" t="s">
        <v>128</v>
      </c>
      <c r="J49" s="26" t="s">
        <v>128</v>
      </c>
      <c r="K49" s="26" t="s">
        <v>128</v>
      </c>
    </row>
    <row r="50" spans="1:11" ht="21" customHeight="1">
      <c r="A50" s="8">
        <v>13.6561116576488</v>
      </c>
      <c r="B50" s="8">
        <v>33.9457240727616</v>
      </c>
      <c r="D50" s="49" t="s">
        <v>40</v>
      </c>
      <c r="E50" s="49">
        <v>19095</v>
      </c>
      <c r="F50" s="49">
        <v>41465</v>
      </c>
    </row>
    <row r="51" spans="1:11" ht="21" customHeight="1">
      <c r="A51" s="8">
        <v>25.280009233610301</v>
      </c>
      <c r="B51" s="8">
        <v>19.923389080177099</v>
      </c>
      <c r="H51" s="246" t="s">
        <v>129</v>
      </c>
      <c r="I51" s="246"/>
      <c r="J51" s="246"/>
      <c r="K51" s="246"/>
    </row>
    <row r="52" spans="1:11" ht="21" customHeight="1">
      <c r="A52" s="8">
        <v>16.253729920396601</v>
      </c>
      <c r="B52" s="8">
        <v>47.325427054478297</v>
      </c>
    </row>
    <row r="53" spans="1:11" ht="21" customHeight="1">
      <c r="A53" s="8">
        <v>17.843431980348601</v>
      </c>
      <c r="B53" s="8">
        <v>32.092711759378403</v>
      </c>
    </row>
    <row r="54" spans="1:11" ht="21" customHeight="1">
      <c r="A54" s="8">
        <v>9.8240285292670908</v>
      </c>
      <c r="B54" s="8">
        <v>20.962828947368401</v>
      </c>
    </row>
    <row r="55" spans="1:11" ht="21" customHeight="1">
      <c r="A55" s="8">
        <v>9.7820574450186299</v>
      </c>
      <c r="B55" s="8">
        <v>33.851051051051101</v>
      </c>
    </row>
    <row r="56" spans="1:11" ht="21" customHeight="1">
      <c r="A56" s="8">
        <v>8.1269928197639008</v>
      </c>
      <c r="B56" s="8">
        <v>32.4575342465753</v>
      </c>
    </row>
    <row r="57" spans="1:11" ht="21" customHeight="1">
      <c r="A57" s="8">
        <v>14.2425766871166</v>
      </c>
      <c r="B57" s="8">
        <v>39.266958134605197</v>
      </c>
    </row>
    <row r="58" spans="1:11" ht="21" customHeight="1">
      <c r="A58" s="8">
        <v>14.632586367880499</v>
      </c>
      <c r="B58" s="8">
        <v>48.869656943680098</v>
      </c>
    </row>
    <row r="59" spans="1:11" ht="21" customHeight="1">
      <c r="A59" s="8">
        <v>25.241129032258101</v>
      </c>
      <c r="B59" s="8">
        <v>49.832378055912997</v>
      </c>
    </row>
    <row r="60" spans="1:11" ht="21" customHeight="1">
      <c r="A60" s="8">
        <v>17.221769430663802</v>
      </c>
      <c r="B60" s="8">
        <v>45.586387112641397</v>
      </c>
    </row>
    <row r="61" spans="1:11" ht="21" customHeight="1">
      <c r="A61" s="8">
        <v>25.864500121036102</v>
      </c>
      <c r="B61" s="8">
        <v>38.652685975243401</v>
      </c>
    </row>
    <row r="62" spans="1:11" ht="21" customHeight="1">
      <c r="A62" s="8">
        <v>17.673016250967301</v>
      </c>
      <c r="B62" s="8">
        <v>37.605269563100897</v>
      </c>
    </row>
    <row r="63" spans="1:11" ht="21" customHeight="1">
      <c r="A63" s="8">
        <v>19.5564711052516</v>
      </c>
      <c r="B63" s="8">
        <v>66.225276073619597</v>
      </c>
    </row>
    <row r="64" spans="1:11" ht="21" customHeight="1">
      <c r="A64" s="8">
        <v>20.015507518797001</v>
      </c>
      <c r="B64" s="8">
        <v>64.111519607843107</v>
      </c>
    </row>
    <row r="65" spans="1:2" ht="21" customHeight="1">
      <c r="A65" s="8">
        <v>16.459459459459499</v>
      </c>
      <c r="B65" s="8">
        <v>75.294731182795701</v>
      </c>
    </row>
    <row r="66" spans="1:2" ht="21" customHeight="1">
      <c r="A66" s="8">
        <v>17.892523364485999</v>
      </c>
      <c r="B66" s="8">
        <v>61.162827781715102</v>
      </c>
    </row>
    <row r="67" spans="1:2" ht="21" customHeight="1">
      <c r="A67" s="8">
        <v>18.189559763895701</v>
      </c>
      <c r="B67" s="8">
        <v>50.423928830791603</v>
      </c>
    </row>
    <row r="68" spans="1:2" ht="21" customHeight="1">
      <c r="A68" s="8">
        <v>17.403880279190801</v>
      </c>
      <c r="B68" s="8">
        <v>51.580272635275897</v>
      </c>
    </row>
    <row r="69" spans="1:2" ht="21" customHeight="1">
      <c r="A69" s="8">
        <v>31.9607256076083</v>
      </c>
      <c r="B69" s="8">
        <v>76.265930564711098</v>
      </c>
    </row>
    <row r="70" spans="1:2" ht="21" customHeight="1">
      <c r="A70" s="8">
        <v>26.6004174906614</v>
      </c>
      <c r="B70" s="8">
        <v>58.123224728487898</v>
      </c>
    </row>
    <row r="71" spans="1:2" ht="21" customHeight="1">
      <c r="A71" s="8">
        <v>27.807957393483701</v>
      </c>
      <c r="B71" s="8">
        <v>33.637732971066299</v>
      </c>
    </row>
    <row r="72" spans="1:2" ht="21" customHeight="1">
      <c r="A72" s="8">
        <v>16.0654940654941</v>
      </c>
      <c r="B72" s="8">
        <v>54.458239678220799</v>
      </c>
    </row>
    <row r="73" spans="1:2" ht="21" customHeight="1">
      <c r="A73" s="8">
        <v>17.231125983327502</v>
      </c>
      <c r="B73" s="8">
        <v>52.079808165273</v>
      </c>
    </row>
    <row r="74" spans="1:2" ht="21" customHeight="1">
      <c r="A74" s="8">
        <v>17.5215643274854</v>
      </c>
      <c r="B74" s="8">
        <v>50.558085886667499</v>
      </c>
    </row>
    <row r="75" spans="1:2" ht="21" customHeight="1">
      <c r="A75" s="8">
        <v>18.2648538108661</v>
      </c>
      <c r="B75" s="8">
        <v>48.979394152870697</v>
      </c>
    </row>
    <row r="76" spans="1:2" ht="21" customHeight="1">
      <c r="A76" s="8">
        <v>22.461677242752302</v>
      </c>
      <c r="B76" s="8">
        <v>42.407932322566502</v>
      </c>
    </row>
    <row r="77" spans="1:2" ht="21" customHeight="1">
      <c r="A77" s="8">
        <v>21.304030346135601</v>
      </c>
      <c r="B77" s="8">
        <v>43.526159147869699</v>
      </c>
    </row>
    <row r="78" spans="1:2" ht="21" customHeight="1">
      <c r="A78" s="8">
        <v>10.9006811689739</v>
      </c>
      <c r="B78" s="8">
        <v>41.359788359788404</v>
      </c>
    </row>
    <row r="79" spans="1:2" ht="21" customHeight="1">
      <c r="A79" s="8">
        <v>15.7881944444444</v>
      </c>
      <c r="B79" s="8">
        <v>52.9232711048491</v>
      </c>
    </row>
    <row r="80" spans="1:2" ht="21" customHeight="1">
      <c r="A80" s="8">
        <v>19.4101792875678</v>
      </c>
      <c r="B80" s="8">
        <v>47.608796296296298</v>
      </c>
    </row>
    <row r="81" spans="1:2" ht="21" customHeight="1">
      <c r="A81" s="8">
        <v>21.101156909482</v>
      </c>
      <c r="B81" s="8">
        <v>50.954844414967098</v>
      </c>
    </row>
    <row r="82" spans="1:2" ht="21" customHeight="1">
      <c r="A82" s="8">
        <v>29.052680729510001</v>
      </c>
      <c r="B82" s="8">
        <v>35.846149060594698</v>
      </c>
    </row>
    <row r="83" spans="1:2" ht="21" customHeight="1">
      <c r="A83" s="8">
        <v>22.902307852965698</v>
      </c>
      <c r="B83" s="8">
        <v>50.324513987671899</v>
      </c>
    </row>
    <row r="84" spans="1:2" ht="21" customHeight="1">
      <c r="A84" s="8">
        <v>33.053579895685203</v>
      </c>
      <c r="B84" s="8">
        <v>46.968468468468501</v>
      </c>
    </row>
    <row r="85" spans="1:2" ht="21" customHeight="1">
      <c r="A85" s="8">
        <v>19.4689843613743</v>
      </c>
      <c r="B85" s="8">
        <v>53.9229410331384</v>
      </c>
    </row>
    <row r="86" spans="1:2" ht="21" customHeight="1">
      <c r="A86" s="8">
        <v>19.8173565722585</v>
      </c>
      <c r="B86" s="8">
        <v>39.962137296532198</v>
      </c>
    </row>
    <row r="87" spans="1:2" ht="21" customHeight="1">
      <c r="A87" s="8">
        <v>20.138711960367999</v>
      </c>
      <c r="B87" s="8">
        <v>45.915644439276797</v>
      </c>
    </row>
    <row r="88" spans="1:2" ht="21" customHeight="1">
      <c r="A88" s="8">
        <v>23.251538123489301</v>
      </c>
      <c r="B88" s="8">
        <v>55.7707646671061</v>
      </c>
    </row>
    <row r="89" spans="1:2" ht="21" customHeight="1">
      <c r="A89" s="8">
        <v>28.299603174603199</v>
      </c>
      <c r="B89" s="8">
        <v>51.112938596491198</v>
      </c>
    </row>
    <row r="90" spans="1:2" ht="21" customHeight="1">
      <c r="A90" s="8">
        <v>23.618302513039399</v>
      </c>
      <c r="B90" s="8">
        <v>39.139165481270702</v>
      </c>
    </row>
    <row r="91" spans="1:2" ht="21" customHeight="1">
      <c r="A91" s="8">
        <v>22.315817409766499</v>
      </c>
      <c r="B91" s="8">
        <v>56.580896459508203</v>
      </c>
    </row>
    <row r="92" spans="1:2" ht="21" customHeight="1">
      <c r="A92" s="8">
        <v>18.389132553606199</v>
      </c>
      <c r="B92" s="8">
        <v>77.132171387073299</v>
      </c>
    </row>
    <row r="93" spans="1:2" ht="21" customHeight="1">
      <c r="A93" s="8">
        <v>14.9235668789809</v>
      </c>
      <c r="B93" s="8">
        <v>51.3398207124322</v>
      </c>
    </row>
    <row r="94" spans="1:2" ht="21" customHeight="1">
      <c r="A94" s="8">
        <v>17.294644337589101</v>
      </c>
      <c r="B94" s="8">
        <v>64.155844869259496</v>
      </c>
    </row>
    <row r="95" spans="1:2" ht="21" customHeight="1">
      <c r="A95" s="8">
        <v>36.9747872675701</v>
      </c>
      <c r="B95" s="8">
        <v>49.090225563909797</v>
      </c>
    </row>
    <row r="96" spans="1:2" ht="21" customHeight="1">
      <c r="A96" s="8">
        <v>14.9736363636364</v>
      </c>
      <c r="B96" s="8">
        <v>47.327501185395903</v>
      </c>
    </row>
    <row r="97" spans="1:11" ht="21" customHeight="1">
      <c r="A97" s="8">
        <v>20.8212851405622</v>
      </c>
      <c r="B97" s="8">
        <v>43.426515687662203</v>
      </c>
    </row>
    <row r="98" spans="1:11" ht="21" customHeight="1">
      <c r="A98" s="8">
        <v>35.759038366945397</v>
      </c>
      <c r="B98" s="8">
        <v>45.668372319688103</v>
      </c>
      <c r="H98" s="246" t="s">
        <v>130</v>
      </c>
      <c r="I98" s="246"/>
      <c r="J98" s="246"/>
      <c r="K98" s="246"/>
    </row>
    <row r="99" spans="1:11" ht="21" customHeight="1">
      <c r="A99" s="8">
        <v>30.760272391505101</v>
      </c>
      <c r="B99" s="8">
        <v>41.322717622080702</v>
      </c>
    </row>
    <row r="100" spans="1:11" ht="21" customHeight="1">
      <c r="A100" s="8">
        <v>18.952094952094999</v>
      </c>
      <c r="B100" s="8">
        <v>29.7517824573039</v>
      </c>
    </row>
    <row r="101" spans="1:11" ht="21" customHeight="1">
      <c r="A101" s="46">
        <v>17.843432</v>
      </c>
      <c r="B101" s="8">
        <v>40.9373883811325</v>
      </c>
    </row>
    <row r="102" spans="1:11" ht="21" customHeight="1">
      <c r="A102" s="46">
        <v>9.8240285299999996</v>
      </c>
      <c r="B102" s="8">
        <v>69.2946212121212</v>
      </c>
    </row>
    <row r="103" spans="1:11" ht="21" customHeight="1">
      <c r="A103" s="46">
        <v>9.7820574499999999</v>
      </c>
      <c r="B103" s="8">
        <v>46.083392393101803</v>
      </c>
    </row>
    <row r="104" spans="1:11" ht="21" customHeight="1">
      <c r="A104" s="46">
        <v>8.1269928199999999</v>
      </c>
      <c r="B104" s="8">
        <v>52.636866699458899</v>
      </c>
    </row>
    <row r="105" spans="1:11" ht="21" customHeight="1">
      <c r="A105" s="46">
        <v>14.242576700000001</v>
      </c>
      <c r="B105" s="8">
        <v>52.646064173591903</v>
      </c>
    </row>
    <row r="106" spans="1:11" ht="21" customHeight="1">
      <c r="A106" s="46">
        <v>14.632586399999999</v>
      </c>
      <c r="B106" s="8">
        <v>43.845559845559798</v>
      </c>
    </row>
    <row r="107" spans="1:11" ht="21" customHeight="1">
      <c r="A107" s="46">
        <v>25.241129000000001</v>
      </c>
      <c r="B107" s="8">
        <v>37.569671052631598</v>
      </c>
    </row>
    <row r="108" spans="1:11" ht="21" customHeight="1">
      <c r="A108" s="46">
        <v>17.221769399999999</v>
      </c>
      <c r="B108" s="8">
        <v>28.733708708708701</v>
      </c>
    </row>
    <row r="109" spans="1:11" ht="21" customHeight="1">
      <c r="A109" s="46">
        <v>25.864500100000001</v>
      </c>
      <c r="B109" s="8">
        <v>46.371953857245899</v>
      </c>
    </row>
    <row r="110" spans="1:11" ht="21" customHeight="1">
      <c r="A110" s="46">
        <v>17.6730163</v>
      </c>
      <c r="B110" s="8">
        <v>69.836777954425003</v>
      </c>
    </row>
    <row r="111" spans="1:11" ht="21" customHeight="1">
      <c r="A111" s="46">
        <v>19.5564711</v>
      </c>
      <c r="B111" s="8">
        <v>60.003577325261404</v>
      </c>
    </row>
    <row r="112" spans="1:11" ht="21" customHeight="1">
      <c r="A112" s="46">
        <v>20.015507499999998</v>
      </c>
      <c r="B112" s="8">
        <v>53.697449994151398</v>
      </c>
    </row>
    <row r="113" spans="1:2" ht="21" customHeight="1">
      <c r="A113" s="46">
        <v>16.459459500000001</v>
      </c>
      <c r="B113" s="8">
        <v>39.176586325627099</v>
      </c>
    </row>
    <row r="114" spans="1:2" ht="21" customHeight="1">
      <c r="A114" s="46">
        <v>17.892523400000002</v>
      </c>
      <c r="B114" s="8">
        <v>47.965388775387602</v>
      </c>
    </row>
    <row r="115" spans="1:2" ht="21" customHeight="1">
      <c r="A115" s="46">
        <v>18.189559800000001</v>
      </c>
      <c r="B115" s="8">
        <v>78.792746744553995</v>
      </c>
    </row>
    <row r="116" spans="1:2" ht="21" customHeight="1">
      <c r="A116" s="46">
        <v>17.403880300000001</v>
      </c>
      <c r="B116" s="8">
        <v>43.857239263803699</v>
      </c>
    </row>
    <row r="117" spans="1:2" ht="21" customHeight="1">
      <c r="A117" s="46">
        <v>31.9607256</v>
      </c>
      <c r="B117" s="8">
        <v>53.476657329598503</v>
      </c>
    </row>
    <row r="118" spans="1:2" ht="21" customHeight="1">
      <c r="A118" s="46">
        <v>26.600417499999999</v>
      </c>
      <c r="B118" s="8">
        <v>46.274086021505397</v>
      </c>
    </row>
    <row r="119" spans="1:2" ht="21" customHeight="1">
      <c r="A119" s="46">
        <v>27.807957399999999</v>
      </c>
      <c r="B119" s="8">
        <v>43.6712733286085</v>
      </c>
    </row>
    <row r="120" spans="1:2" ht="21" customHeight="1">
      <c r="A120" s="46">
        <v>16.065494099999999</v>
      </c>
      <c r="B120" s="8">
        <v>89.637315419995204</v>
      </c>
    </row>
    <row r="121" spans="1:2" ht="21" customHeight="1">
      <c r="A121" s="46">
        <v>17.231126</v>
      </c>
      <c r="B121" s="8">
        <v>66.749985118161803</v>
      </c>
    </row>
    <row r="122" spans="1:2" ht="21" customHeight="1">
      <c r="A122" s="46">
        <v>17.521564300000001</v>
      </c>
      <c r="B122" s="8">
        <v>45.511426060206503</v>
      </c>
    </row>
    <row r="123" spans="1:2" ht="21" customHeight="1">
      <c r="A123" s="46">
        <v>18.264853800000001</v>
      </c>
      <c r="B123" s="8">
        <v>44.889358813700902</v>
      </c>
    </row>
    <row r="124" spans="1:2" ht="21" customHeight="1">
      <c r="A124" s="46">
        <v>22.4616772</v>
      </c>
      <c r="B124" s="8">
        <v>52.922255588922297</v>
      </c>
    </row>
    <row r="125" spans="1:2" ht="21" customHeight="1">
      <c r="A125" s="46">
        <v>21.304030300000001</v>
      </c>
      <c r="B125" s="8">
        <v>52.991186560984303</v>
      </c>
    </row>
    <row r="126" spans="1:2" ht="21" customHeight="1">
      <c r="A126" s="46">
        <v>10.900681199999999</v>
      </c>
      <c r="B126" s="8">
        <v>42.113563698966999</v>
      </c>
    </row>
    <row r="127" spans="1:2" ht="21" customHeight="1">
      <c r="A127" s="46">
        <v>15.7881944</v>
      </c>
      <c r="B127" s="8">
        <v>57.5293978469183</v>
      </c>
    </row>
    <row r="128" spans="1:2" ht="21" customHeight="1">
      <c r="A128" s="46">
        <v>19.410179299999999</v>
      </c>
      <c r="B128" s="8">
        <v>46.562756839262697</v>
      </c>
    </row>
    <row r="129" spans="1:2" ht="21" customHeight="1">
      <c r="A129" s="46">
        <v>21.101156899999999</v>
      </c>
      <c r="B129" s="8">
        <v>61.641397495055998</v>
      </c>
    </row>
    <row r="130" spans="1:2" ht="21" customHeight="1">
      <c r="A130" s="46">
        <v>29.0526807</v>
      </c>
      <c r="B130" s="8">
        <v>78.282894736842096</v>
      </c>
    </row>
    <row r="131" spans="1:2" ht="21" customHeight="1">
      <c r="A131" s="46">
        <v>22.9023079</v>
      </c>
      <c r="B131" s="8">
        <v>59.2407169073836</v>
      </c>
    </row>
    <row r="132" spans="1:2" ht="21" customHeight="1">
      <c r="A132" s="46">
        <v>33.053579900000003</v>
      </c>
      <c r="B132" s="8">
        <v>71.901080192556094</v>
      </c>
    </row>
    <row r="133" spans="1:2" ht="21" customHeight="1">
      <c r="A133" s="46">
        <v>19.4689844</v>
      </c>
      <c r="B133" s="8">
        <v>47.682626705653</v>
      </c>
    </row>
    <row r="134" spans="1:2" ht="21" customHeight="1">
      <c r="A134" s="46">
        <v>19.8173566</v>
      </c>
      <c r="B134" s="8">
        <v>51.8068866412425</v>
      </c>
    </row>
    <row r="135" spans="1:2" ht="21" customHeight="1">
      <c r="A135" s="46">
        <v>20.138712000000002</v>
      </c>
      <c r="B135" s="8">
        <v>58.994774169466197</v>
      </c>
    </row>
    <row r="136" spans="1:2" ht="21" customHeight="1">
      <c r="A136" s="46">
        <v>23.251538100000001</v>
      </c>
      <c r="B136" s="8">
        <v>76.030867709815098</v>
      </c>
    </row>
    <row r="137" spans="1:2" ht="21" customHeight="1">
      <c r="A137" s="46">
        <v>28.2996032</v>
      </c>
      <c r="B137" s="8">
        <v>44.694078224565999</v>
      </c>
    </row>
    <row r="138" spans="1:2" ht="21" customHeight="1">
      <c r="A138" s="46">
        <v>23.618302499999999</v>
      </c>
      <c r="B138" s="8">
        <v>46.0486111111111</v>
      </c>
    </row>
    <row r="139" spans="1:2" ht="21" customHeight="1">
      <c r="A139" s="46">
        <v>22.3158174</v>
      </c>
      <c r="B139" s="8">
        <v>48.9203231894315</v>
      </c>
    </row>
    <row r="140" spans="1:2" ht="21" customHeight="1">
      <c r="A140" s="46">
        <v>18.3891326</v>
      </c>
      <c r="B140" s="8">
        <v>51.632114411952799</v>
      </c>
    </row>
    <row r="141" spans="1:2" ht="21" customHeight="1">
      <c r="A141" s="46">
        <v>14.923566900000001</v>
      </c>
      <c r="B141" s="8">
        <v>39.547791694133203</v>
      </c>
    </row>
    <row r="142" spans="1:2" ht="21" customHeight="1">
      <c r="A142" s="46">
        <v>17.294644300000002</v>
      </c>
      <c r="B142" s="8">
        <v>52.569340016708402</v>
      </c>
    </row>
    <row r="143" spans="1:2" ht="21" customHeight="1">
      <c r="A143" s="46">
        <v>36.974787300000003</v>
      </c>
      <c r="B143" s="8">
        <v>50.893373636794699</v>
      </c>
    </row>
    <row r="144" spans="1:2" ht="21" customHeight="1">
      <c r="A144" s="46">
        <v>14.9736364</v>
      </c>
      <c r="B144" s="8">
        <v>65.934596825765993</v>
      </c>
    </row>
    <row r="145" spans="1:28" ht="21" customHeight="1">
      <c r="A145" s="46">
        <v>20.821285100000001</v>
      </c>
      <c r="B145" s="8">
        <v>46.927923021060302</v>
      </c>
    </row>
    <row r="146" spans="1:28" ht="21" customHeight="1">
      <c r="A146" s="46">
        <v>35.759038400000001</v>
      </c>
      <c r="B146" s="8">
        <v>45.656640717150303</v>
      </c>
    </row>
    <row r="147" spans="1:28" ht="21" customHeight="1">
      <c r="A147" s="46">
        <v>30.760272400000002</v>
      </c>
      <c r="B147" s="8">
        <v>40.032904856075596</v>
      </c>
    </row>
    <row r="148" spans="1:28" ht="21" customHeight="1">
      <c r="A148" s="46">
        <v>18.952095</v>
      </c>
      <c r="B148" s="8">
        <v>56.296888053467001</v>
      </c>
    </row>
    <row r="149" spans="1:28" ht="21" customHeight="1">
      <c r="A149" s="8">
        <v>33.588255936366799</v>
      </c>
      <c r="B149" s="8">
        <v>46.320104314841203</v>
      </c>
    </row>
    <row r="150" spans="1:28" ht="21" customHeight="1">
      <c r="A150" s="8">
        <v>33.128566158386597</v>
      </c>
      <c r="B150" s="8">
        <v>44.8000707714084</v>
      </c>
    </row>
    <row r="151" spans="1:28" ht="21" customHeight="1">
      <c r="A151" s="8">
        <v>47.499579377478703</v>
      </c>
      <c r="B151" s="8">
        <v>46.383771929824597</v>
      </c>
    </row>
    <row r="152" spans="1:28" ht="21" customHeight="1">
      <c r="A152" s="8">
        <v>48.945783132530103</v>
      </c>
      <c r="B152" s="8">
        <v>68.238971455531996</v>
      </c>
      <c r="H152" s="64" t="s">
        <v>131</v>
      </c>
      <c r="I152" s="65"/>
      <c r="J152" s="64"/>
      <c r="K152" s="64"/>
      <c r="L152" s="64"/>
      <c r="M152" s="64"/>
      <c r="N152" s="64"/>
      <c r="O152" s="64"/>
    </row>
    <row r="153" spans="1:28" ht="21" customHeight="1" thickBot="1">
      <c r="A153" s="8">
        <v>28.554723926380401</v>
      </c>
      <c r="B153" s="8">
        <v>51.356380920798102</v>
      </c>
      <c r="H153" s="64" t="s">
        <v>137</v>
      </c>
      <c r="I153" s="69"/>
      <c r="J153" s="69"/>
      <c r="K153" s="69"/>
      <c r="L153" s="69"/>
      <c r="M153" s="69"/>
      <c r="N153" s="69"/>
      <c r="O153" s="69"/>
    </row>
    <row r="154" spans="1:28" ht="21" customHeight="1">
      <c r="A154" s="8">
        <v>38.926762371615297</v>
      </c>
      <c r="B154" s="8">
        <v>34.516178169975802</v>
      </c>
      <c r="H154" s="64" t="s">
        <v>139</v>
      </c>
      <c r="I154" s="69"/>
      <c r="J154" s="65"/>
      <c r="K154" s="64" t="s">
        <v>140</v>
      </c>
      <c r="L154" s="69"/>
      <c r="M154" s="69"/>
      <c r="N154" s="69"/>
      <c r="O154" s="69"/>
      <c r="P154"/>
      <c r="Q154"/>
      <c r="R154" s="66"/>
      <c r="S154" s="67"/>
      <c r="T154" s="67"/>
      <c r="U154" s="67"/>
      <c r="V154" s="64"/>
      <c r="W154" s="67" t="s">
        <v>132</v>
      </c>
      <c r="X154" s="67" t="s">
        <v>133</v>
      </c>
      <c r="Y154" s="68" t="s">
        <v>134</v>
      </c>
      <c r="Z154" s="68" t="s">
        <v>135</v>
      </c>
      <c r="AA154" s="68" t="s">
        <v>136</v>
      </c>
      <c r="AB154"/>
    </row>
    <row r="155" spans="1:28" ht="21" customHeight="1">
      <c r="A155" s="8">
        <v>39.239139784946197</v>
      </c>
      <c r="B155" s="8">
        <v>54.3526515151515</v>
      </c>
      <c r="H155" s="64" t="s">
        <v>141</v>
      </c>
      <c r="I155" s="69"/>
      <c r="J155" s="65"/>
      <c r="K155" s="64"/>
      <c r="L155" s="69"/>
      <c r="M155" s="69"/>
      <c r="N155" s="69"/>
      <c r="O155" s="69"/>
      <c r="P155"/>
      <c r="Q155"/>
      <c r="R155" s="64" t="s">
        <v>138</v>
      </c>
      <c r="S155" s="65"/>
      <c r="T155"/>
      <c r="U155" s="65"/>
      <c r="V155" s="65"/>
      <c r="W155" s="70"/>
      <c r="X155" s="71"/>
      <c r="Y155" s="72"/>
      <c r="Z155" s="72"/>
      <c r="AA155" s="72"/>
      <c r="AB155"/>
    </row>
    <row r="156" spans="1:28" ht="21" customHeight="1">
      <c r="A156" s="8">
        <v>61.351169383416</v>
      </c>
      <c r="B156" s="8">
        <v>50.565201984408198</v>
      </c>
      <c r="H156" s="64" t="s">
        <v>142</v>
      </c>
      <c r="I156" s="69"/>
      <c r="J156" s="65"/>
      <c r="K156" s="64" t="s">
        <v>143</v>
      </c>
      <c r="L156" s="69"/>
      <c r="M156" s="69"/>
      <c r="N156" s="69"/>
      <c r="O156" s="69"/>
      <c r="P156"/>
      <c r="Q156"/>
      <c r="R156" s="65"/>
      <c r="S156" s="64"/>
      <c r="T156" s="64"/>
      <c r="U156" s="64"/>
      <c r="V156" s="64"/>
      <c r="W156" s="73"/>
      <c r="X156" s="64"/>
      <c r="Y156" s="73"/>
      <c r="Z156" s="73"/>
      <c r="AA156" s="73"/>
      <c r="AB156"/>
    </row>
    <row r="157" spans="1:28" ht="21" customHeight="1" thickBot="1">
      <c r="A157" s="8">
        <v>34.263192931493599</v>
      </c>
      <c r="B157" s="8">
        <v>32.309272011805199</v>
      </c>
      <c r="H157" s="64" t="s">
        <v>149</v>
      </c>
      <c r="I157" s="69"/>
      <c r="J157" s="69"/>
      <c r="K157" s="64" t="s">
        <v>150</v>
      </c>
      <c r="L157" s="69"/>
      <c r="M157" s="69"/>
      <c r="N157" s="69"/>
      <c r="O157" s="69"/>
      <c r="P157"/>
      <c r="Q157"/>
      <c r="R157" s="65"/>
      <c r="S157" s="74" t="s">
        <v>11</v>
      </c>
      <c r="T157" s="69"/>
      <c r="U157" s="69"/>
      <c r="V157" s="73"/>
      <c r="W157" s="69"/>
      <c r="X157" s="73"/>
      <c r="Y157" s="73"/>
      <c r="Z157" s="73"/>
      <c r="AA157" s="72"/>
      <c r="AB157"/>
    </row>
    <row r="158" spans="1:28" ht="21" customHeight="1" thickBot="1">
      <c r="A158" s="8">
        <v>61.596583129948201</v>
      </c>
      <c r="B158" s="8">
        <v>61.788550323176402</v>
      </c>
      <c r="H158" s="64" t="s">
        <v>151</v>
      </c>
      <c r="I158" s="69"/>
      <c r="J158" s="65"/>
      <c r="K158" s="69"/>
      <c r="L158" s="69"/>
      <c r="M158" s="69"/>
      <c r="N158" s="69"/>
      <c r="O158" s="69"/>
      <c r="P158"/>
      <c r="Q158"/>
      <c r="R158" s="75" t="s">
        <v>144</v>
      </c>
      <c r="S158" s="76" t="s">
        <v>145</v>
      </c>
      <c r="T158" s="76" t="s">
        <v>146</v>
      </c>
      <c r="U158" s="76" t="s">
        <v>147</v>
      </c>
      <c r="V158" s="77" t="s">
        <v>148</v>
      </c>
      <c r="W158" s="78"/>
      <c r="X158" s="78"/>
      <c r="Y158" s="78"/>
      <c r="Z158" s="79"/>
      <c r="AA158" s="80"/>
      <c r="AB158"/>
    </row>
    <row r="159" spans="1:28" ht="21" customHeight="1">
      <c r="A159" s="8">
        <v>57.646121731487597</v>
      </c>
      <c r="B159" s="8">
        <v>53.150531483864803</v>
      </c>
      <c r="H159" s="64" t="s">
        <v>152</v>
      </c>
      <c r="I159" s="69"/>
      <c r="J159" s="65"/>
      <c r="K159" s="69"/>
      <c r="L159" s="69"/>
      <c r="M159" s="69"/>
      <c r="N159" s="69"/>
      <c r="O159" s="69"/>
      <c r="P159"/>
      <c r="Q159"/>
      <c r="R159" s="81"/>
      <c r="S159" s="82">
        <v>1</v>
      </c>
      <c r="T159" s="83"/>
      <c r="U159" s="84"/>
      <c r="V159" s="83"/>
      <c r="W159" s="85">
        <v>1</v>
      </c>
      <c r="X159" s="86"/>
      <c r="Y159" s="87">
        <f t="shared" ref="Y159:Y164" si="0">10/W159</f>
        <v>10</v>
      </c>
      <c r="Z159" s="88">
        <f t="shared" ref="Z159:Z164" si="1">20/W159</f>
        <v>20</v>
      </c>
      <c r="AA159" s="89">
        <f t="shared" ref="AA159:AA164" si="2">30/W159</f>
        <v>30</v>
      </c>
      <c r="AB159"/>
    </row>
    <row r="160" spans="1:28" ht="21" customHeight="1">
      <c r="A160" s="8">
        <v>47.391604010025098</v>
      </c>
      <c r="B160" s="8">
        <v>45.465855263157898</v>
      </c>
      <c r="H160" s="64" t="s">
        <v>153</v>
      </c>
      <c r="I160" s="69"/>
      <c r="J160" s="69"/>
      <c r="K160" s="69"/>
      <c r="L160" s="69"/>
      <c r="M160" s="69"/>
      <c r="N160" s="69"/>
      <c r="O160" s="69"/>
      <c r="P160"/>
      <c r="Q160"/>
      <c r="R160" s="90"/>
      <c r="S160" s="91">
        <v>2</v>
      </c>
      <c r="T160" s="92"/>
      <c r="U160" s="92"/>
      <c r="V160" s="92"/>
      <c r="W160" s="93">
        <v>1</v>
      </c>
      <c r="X160" s="94"/>
      <c r="Y160" s="94">
        <f t="shared" si="0"/>
        <v>10</v>
      </c>
      <c r="Z160" s="95">
        <f t="shared" si="1"/>
        <v>20</v>
      </c>
      <c r="AA160" s="96">
        <f t="shared" si="2"/>
        <v>30</v>
      </c>
      <c r="AB160"/>
    </row>
    <row r="161" spans="1:28" ht="21" customHeight="1">
      <c r="A161" s="8">
        <v>39.4847704847705</v>
      </c>
      <c r="B161" s="8">
        <v>48.570045045044999</v>
      </c>
      <c r="H161" s="64" t="s">
        <v>154</v>
      </c>
      <c r="I161" s="69"/>
      <c r="J161" s="69"/>
      <c r="K161" s="69"/>
      <c r="L161" s="69"/>
      <c r="M161" s="69"/>
      <c r="N161" s="69"/>
      <c r="O161" s="69"/>
      <c r="P161"/>
      <c r="Q161"/>
      <c r="R161" s="90"/>
      <c r="S161" s="91">
        <v>3</v>
      </c>
      <c r="T161" s="92"/>
      <c r="U161" s="92"/>
      <c r="V161" s="92"/>
      <c r="W161" s="93">
        <v>1</v>
      </c>
      <c r="X161" s="97"/>
      <c r="Y161" s="94">
        <f t="shared" si="0"/>
        <v>10</v>
      </c>
      <c r="Z161" s="95">
        <f t="shared" si="1"/>
        <v>20</v>
      </c>
      <c r="AA161" s="96">
        <f t="shared" si="2"/>
        <v>30</v>
      </c>
      <c r="AB161"/>
    </row>
    <row r="162" spans="1:28" ht="21" customHeight="1">
      <c r="A162" s="8">
        <v>71.750680231870305</v>
      </c>
      <c r="B162" s="8">
        <v>48.399062725306401</v>
      </c>
      <c r="H162" s="64" t="s">
        <v>155</v>
      </c>
      <c r="I162" s="69"/>
      <c r="J162" s="69"/>
      <c r="K162" s="69"/>
      <c r="L162" s="69"/>
      <c r="M162" s="69"/>
      <c r="N162" s="69"/>
      <c r="O162" s="69"/>
      <c r="P162"/>
      <c r="Q162"/>
      <c r="R162" s="90"/>
      <c r="S162" s="91">
        <v>4</v>
      </c>
      <c r="T162" s="92"/>
      <c r="U162" s="92"/>
      <c r="V162" s="92"/>
      <c r="W162" s="98">
        <v>1</v>
      </c>
      <c r="X162" s="99"/>
      <c r="Y162" s="94">
        <f t="shared" si="0"/>
        <v>10</v>
      </c>
      <c r="Z162" s="95">
        <f t="shared" si="1"/>
        <v>20</v>
      </c>
      <c r="AA162" s="96">
        <f t="shared" si="2"/>
        <v>30</v>
      </c>
      <c r="AB162" s="70"/>
    </row>
    <row r="163" spans="1:28" ht="21" customHeight="1">
      <c r="A163" s="8">
        <v>57.383116084603998</v>
      </c>
      <c r="B163" s="8">
        <v>62.459724430312697</v>
      </c>
      <c r="H163" s="64" t="s">
        <v>156</v>
      </c>
      <c r="I163" s="69"/>
      <c r="J163" s="69"/>
      <c r="K163" s="69"/>
      <c r="L163" s="69"/>
      <c r="M163" s="69"/>
      <c r="N163" s="69"/>
      <c r="O163" s="69"/>
      <c r="P163"/>
      <c r="Q163"/>
      <c r="R163" s="90"/>
      <c r="S163" s="91">
        <v>5</v>
      </c>
      <c r="T163" s="92"/>
      <c r="U163" s="92"/>
      <c r="V163" s="92"/>
      <c r="W163" s="98">
        <v>1</v>
      </c>
      <c r="X163" s="99"/>
      <c r="Y163" s="94">
        <f t="shared" si="0"/>
        <v>10</v>
      </c>
      <c r="Z163" s="95">
        <f t="shared" si="1"/>
        <v>20</v>
      </c>
      <c r="AA163" s="96">
        <f t="shared" si="2"/>
        <v>30</v>
      </c>
      <c r="AB163"/>
    </row>
    <row r="164" spans="1:28" ht="21" customHeight="1" thickBot="1">
      <c r="A164" s="8">
        <v>70.770732284396104</v>
      </c>
      <c r="B164" s="8">
        <v>64.274628508530498</v>
      </c>
      <c r="H164" s="69" t="s">
        <v>157</v>
      </c>
      <c r="I164" s="69"/>
      <c r="J164" s="69"/>
      <c r="K164" s="69"/>
      <c r="L164" s="69"/>
      <c r="M164" s="69"/>
      <c r="N164" s="69"/>
      <c r="O164" s="69"/>
      <c r="P164"/>
      <c r="Q164"/>
      <c r="R164" s="100"/>
      <c r="S164" s="101">
        <v>6</v>
      </c>
      <c r="T164" s="102"/>
      <c r="U164" s="102"/>
      <c r="V164" s="102"/>
      <c r="W164" s="103">
        <v>1</v>
      </c>
      <c r="X164" s="104"/>
      <c r="Y164" s="105">
        <f t="shared" si="0"/>
        <v>10</v>
      </c>
      <c r="Z164" s="106">
        <f t="shared" si="1"/>
        <v>20</v>
      </c>
      <c r="AA164" s="107">
        <f t="shared" si="2"/>
        <v>30</v>
      </c>
      <c r="AB164"/>
    </row>
    <row r="165" spans="1:28" ht="21" customHeight="1">
      <c r="A165" s="8">
        <v>65.777092873077393</v>
      </c>
      <c r="B165" s="8">
        <v>64.266522400280707</v>
      </c>
      <c r="H165" s="69" t="s">
        <v>158</v>
      </c>
      <c r="I165" s="65"/>
      <c r="J165" s="69"/>
      <c r="K165" s="69"/>
      <c r="L165" s="69"/>
      <c r="M165" s="69"/>
      <c r="N165" s="69"/>
      <c r="O165" s="69"/>
      <c r="P165"/>
      <c r="Q165"/>
      <c r="R165" s="108"/>
      <c r="S165" s="109"/>
      <c r="T165" s="110"/>
      <c r="U165" s="69"/>
      <c r="V165" s="111"/>
      <c r="W165" s="112"/>
      <c r="X165" s="72"/>
      <c r="Y165" s="113"/>
      <c r="Z165" s="114"/>
      <c r="AA165" s="115"/>
      <c r="AB165"/>
    </row>
    <row r="166" spans="1:28" ht="21" customHeight="1">
      <c r="A166" s="8">
        <v>46.458690397714797</v>
      </c>
      <c r="B166" s="8">
        <v>35.787198721101802</v>
      </c>
      <c r="H166" s="69" t="s">
        <v>159</v>
      </c>
      <c r="I166" s="65"/>
      <c r="J166" s="69"/>
      <c r="K166" s="69"/>
      <c r="L166" s="69"/>
      <c r="M166" s="69"/>
      <c r="N166" s="69"/>
      <c r="O166" s="69"/>
      <c r="P166"/>
      <c r="Q166"/>
      <c r="R166" s="108"/>
      <c r="S166" s="109"/>
      <c r="T166" s="110"/>
      <c r="U166" s="69"/>
      <c r="V166" s="111"/>
      <c r="W166" s="112"/>
      <c r="X166" s="72"/>
      <c r="Y166" s="113"/>
      <c r="Z166" s="114"/>
      <c r="AA166" s="115"/>
      <c r="AB166"/>
    </row>
    <row r="167" spans="1:28" ht="21" customHeight="1">
      <c r="A167" s="8">
        <v>35.966896407685901</v>
      </c>
      <c r="B167" s="8">
        <v>72.644393702680006</v>
      </c>
      <c r="H167" s="69" t="s">
        <v>160</v>
      </c>
      <c r="I167" s="65"/>
      <c r="J167" s="69"/>
      <c r="K167" s="69"/>
      <c r="L167" s="69"/>
      <c r="M167" s="69"/>
      <c r="N167" s="69"/>
      <c r="O167" s="69"/>
      <c r="P167"/>
      <c r="Q167"/>
      <c r="R167" s="108"/>
      <c r="S167" s="109"/>
      <c r="T167" s="110"/>
      <c r="U167" s="69"/>
      <c r="V167" s="111"/>
      <c r="W167" s="116"/>
      <c r="X167" s="72"/>
      <c r="Y167" s="113"/>
      <c r="Z167" s="114"/>
      <c r="AA167" s="115"/>
      <c r="AB167"/>
    </row>
    <row r="168" spans="1:28" ht="21" customHeight="1">
      <c r="A168" s="8">
        <v>38.363029696363</v>
      </c>
      <c r="B168" s="8">
        <v>83.460387002555706</v>
      </c>
      <c r="H168" s="69" t="s">
        <v>161</v>
      </c>
      <c r="I168" s="69"/>
      <c r="J168" s="69"/>
      <c r="K168" s="69"/>
      <c r="L168" s="69"/>
      <c r="M168" s="69"/>
      <c r="N168" s="69"/>
      <c r="O168" s="69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21" customHeight="1">
      <c r="A169" s="8">
        <v>55.775507807913598</v>
      </c>
      <c r="B169" s="8">
        <v>66.490368098159493</v>
      </c>
      <c r="H169" s="69" t="s">
        <v>162</v>
      </c>
      <c r="I169" s="65"/>
      <c r="J169" s="69"/>
      <c r="K169" s="69"/>
      <c r="L169" s="69"/>
      <c r="M169" s="69"/>
      <c r="N169" s="69"/>
      <c r="O169" s="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21" customHeight="1">
      <c r="A170" s="8">
        <v>36.482029727095501</v>
      </c>
      <c r="B170" s="8">
        <v>63.152252567693701</v>
      </c>
      <c r="H170" s="69" t="s">
        <v>163</v>
      </c>
      <c r="I170" s="69"/>
      <c r="J170" s="69"/>
      <c r="K170" s="69"/>
      <c r="L170" s="69"/>
      <c r="M170" s="69"/>
      <c r="N170" s="69"/>
      <c r="O170" s="69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21" customHeight="1">
      <c r="A171" s="8">
        <v>43.045045045045001</v>
      </c>
      <c r="B171" s="8">
        <v>51.876236559139798</v>
      </c>
      <c r="H171" s="69" t="s">
        <v>164</v>
      </c>
      <c r="I171" s="69"/>
      <c r="J171" s="69"/>
      <c r="K171" s="69"/>
      <c r="L171" s="69"/>
      <c r="M171" s="69"/>
      <c r="N171" s="69"/>
      <c r="O171" s="69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21" customHeight="1">
      <c r="A172" s="8">
        <v>38.126726390444198</v>
      </c>
      <c r="B172" s="8">
        <v>88.7345263406567</v>
      </c>
      <c r="H172" s="69" t="s">
        <v>165</v>
      </c>
      <c r="I172" s="69"/>
      <c r="J172" s="69"/>
      <c r="K172" s="69"/>
      <c r="L172" s="69"/>
      <c r="M172" s="69"/>
      <c r="N172" s="69"/>
      <c r="O172" s="69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21" customHeight="1">
      <c r="A173" s="8">
        <v>58.418492176386899</v>
      </c>
      <c r="B173" s="8">
        <v>68.017005567659197</v>
      </c>
      <c r="H173" s="69"/>
      <c r="I173" s="69"/>
      <c r="J173" s="69"/>
      <c r="K173" s="69"/>
      <c r="L173" s="69"/>
      <c r="M173" s="69"/>
      <c r="N173" s="69"/>
      <c r="O173" s="69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21" customHeight="1">
      <c r="A174" s="8">
        <v>33.764996704021101</v>
      </c>
      <c r="B174" s="8">
        <v>77.523185903922894</v>
      </c>
      <c r="H174" s="69"/>
      <c r="I174" s="69"/>
      <c r="J174" s="69"/>
      <c r="K174" s="69"/>
      <c r="L174" s="69"/>
      <c r="M174" s="69"/>
      <c r="N174" s="69"/>
      <c r="O174" s="69"/>
      <c r="P174"/>
      <c r="Q174"/>
      <c r="R174" s="2"/>
      <c r="S174"/>
      <c r="T174" s="110"/>
      <c r="U174"/>
      <c r="V174" s="117"/>
      <c r="W174" s="118"/>
      <c r="X174"/>
      <c r="Y174" s="113"/>
      <c r="Z174" s="114"/>
      <c r="AA174" s="115"/>
      <c r="AB174"/>
    </row>
    <row r="175" spans="1:28" ht="21" customHeight="1">
      <c r="A175" s="8">
        <v>43.485867446393797</v>
      </c>
      <c r="B175" s="8">
        <v>45.366183256427199</v>
      </c>
      <c r="H175" s="69"/>
      <c r="I175" s="69"/>
      <c r="J175" s="69"/>
      <c r="K175" s="69"/>
      <c r="L175" s="69"/>
      <c r="M175" s="69"/>
      <c r="N175" s="69"/>
      <c r="O175" s="69"/>
      <c r="P175"/>
      <c r="Q175"/>
      <c r="R175" s="2"/>
      <c r="S175"/>
      <c r="T175" s="110"/>
      <c r="U175"/>
      <c r="V175" s="117"/>
      <c r="W175" s="118"/>
      <c r="X175"/>
      <c r="Y175" s="113"/>
      <c r="Z175" s="114"/>
      <c r="AA175" s="115"/>
      <c r="AB175"/>
    </row>
    <row r="176" spans="1:28" ht="21" customHeight="1">
      <c r="A176" s="8">
        <v>56.901981599433803</v>
      </c>
      <c r="B176" s="8">
        <v>63.599154135338303</v>
      </c>
      <c r="H176" s="69"/>
      <c r="I176" s="69"/>
      <c r="J176" s="69"/>
      <c r="K176" s="69"/>
      <c r="L176" s="69"/>
      <c r="M176" s="109"/>
      <c r="N176" s="122"/>
      <c r="O176" s="123"/>
      <c r="P176"/>
      <c r="Q176"/>
      <c r="R176" s="2"/>
      <c r="S176"/>
      <c r="T176" s="110"/>
      <c r="U176"/>
      <c r="V176" s="117"/>
      <c r="W176" s="118"/>
      <c r="X176"/>
      <c r="Y176" s="113"/>
      <c r="Z176" s="114"/>
      <c r="AA176" s="115"/>
      <c r="AB176"/>
    </row>
    <row r="177" spans="1:41" ht="21" customHeight="1">
      <c r="A177" s="8">
        <v>52.373815475844403</v>
      </c>
      <c r="B177" s="8">
        <v>54.337814004480698</v>
      </c>
      <c r="H177" s="64"/>
      <c r="I177" s="69"/>
      <c r="J177" s="69"/>
      <c r="K177" s="69"/>
      <c r="L177" s="69"/>
      <c r="M177" s="109"/>
      <c r="N177" s="122"/>
      <c r="O177" s="123"/>
      <c r="P177"/>
      <c r="Q177"/>
      <c r="R177" s="2"/>
      <c r="S177" s="119"/>
      <c r="T177" s="120"/>
      <c r="U177" s="117"/>
      <c r="V177" s="121"/>
      <c r="W177" s="116"/>
      <c r="X177"/>
      <c r="Y177" s="113"/>
      <c r="Z177" s="114"/>
      <c r="AA177" s="115"/>
      <c r="AB177"/>
      <c r="AH177" s="69"/>
      <c r="AI177" s="5"/>
      <c r="AJ177" s="116"/>
      <c r="AK177"/>
      <c r="AL177" s="113"/>
      <c r="AM177" s="114"/>
      <c r="AN177" s="115"/>
      <c r="AO177"/>
    </row>
    <row r="178" spans="1:41" ht="21" customHeight="1">
      <c r="A178" s="8">
        <v>60.3922214897825</v>
      </c>
      <c r="B178" s="8">
        <v>53.935821601798203</v>
      </c>
      <c r="H178" s="64"/>
      <c r="I178" s="69"/>
      <c r="J178" s="69"/>
      <c r="K178" s="69"/>
      <c r="L178" s="69"/>
      <c r="M178" s="69"/>
      <c r="N178" s="122"/>
      <c r="O178" s="123"/>
      <c r="P178" s="109"/>
      <c r="Q178"/>
      <c r="R178" s="2"/>
      <c r="S178" s="119"/>
      <c r="T178" s="120"/>
      <c r="U178" s="117"/>
      <c r="V178" s="121"/>
      <c r="W178" s="116"/>
      <c r="X178"/>
      <c r="Y178" s="113"/>
      <c r="Z178" s="114"/>
      <c r="AA178" s="115"/>
      <c r="AB178"/>
      <c r="AH178" s="69"/>
      <c r="AI178" s="5"/>
      <c r="AJ178" s="116"/>
      <c r="AK178"/>
      <c r="AL178" s="113"/>
      <c r="AM178" s="114"/>
      <c r="AN178" s="115"/>
      <c r="AO178"/>
    </row>
    <row r="179" spans="1:41" ht="21" customHeight="1">
      <c r="A179" s="8">
        <v>50.319705513784498</v>
      </c>
      <c r="B179" s="8">
        <v>52.284124446630599</v>
      </c>
      <c r="H179" s="64"/>
      <c r="I179" s="69"/>
      <c r="J179" s="69"/>
      <c r="K179" s="69"/>
      <c r="L179" s="69"/>
      <c r="M179" s="109"/>
      <c r="N179" s="122"/>
      <c r="O179" s="123"/>
      <c r="P179" s="125"/>
      <c r="Q179" s="123"/>
      <c r="R179" s="123"/>
      <c r="S179" s="123"/>
      <c r="T179" s="126"/>
      <c r="U179" s="69"/>
      <c r="V179" s="69"/>
      <c r="W179" s="69"/>
      <c r="X179" s="69"/>
      <c r="Y179" s="69"/>
      <c r="Z179" s="127"/>
      <c r="AA179" s="124"/>
      <c r="AB179" s="109"/>
      <c r="AC179" s="109"/>
      <c r="AD179"/>
      <c r="AE179" s="128"/>
      <c r="AF179" s="119"/>
      <c r="AG179" s="120"/>
      <c r="AH179" s="124"/>
      <c r="AI179" s="129"/>
      <c r="AJ179" s="116"/>
      <c r="AK179" s="130"/>
      <c r="AL179" s="113"/>
      <c r="AM179" s="114"/>
      <c r="AN179" s="115"/>
      <c r="AO179"/>
    </row>
    <row r="180" spans="1:41" ht="21" customHeight="1" thickBot="1">
      <c r="A180" s="8">
        <v>21.8598862019915</v>
      </c>
      <c r="B180" s="8">
        <v>84.864308529516194</v>
      </c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s="119"/>
      <c r="AG180" s="120"/>
      <c r="AH180"/>
      <c r="AI180" s="131"/>
      <c r="AJ180" s="131"/>
      <c r="AK180"/>
      <c r="AL180" s="113"/>
      <c r="AM180" s="114"/>
      <c r="AN180" s="115"/>
      <c r="AO180"/>
    </row>
    <row r="181" spans="1:41" ht="21" customHeight="1">
      <c r="A181" s="8">
        <v>46.594209638974498</v>
      </c>
      <c r="B181" s="8">
        <v>64.474815075730902</v>
      </c>
      <c r="H181" s="132" t="s">
        <v>166</v>
      </c>
      <c r="I181" s="132" t="s">
        <v>167</v>
      </c>
      <c r="J181" s="132"/>
      <c r="K181" s="132"/>
      <c r="L181" s="132" t="s">
        <v>168</v>
      </c>
      <c r="M181" s="132" t="s">
        <v>147</v>
      </c>
      <c r="N181" s="132" t="s">
        <v>169</v>
      </c>
      <c r="O181" s="133" t="s">
        <v>170</v>
      </c>
      <c r="P181" s="134" t="s">
        <v>171</v>
      </c>
      <c r="Q181" s="134" t="s">
        <v>172</v>
      </c>
      <c r="R181" s="134" t="s">
        <v>173</v>
      </c>
      <c r="S181" s="134" t="s">
        <v>174</v>
      </c>
      <c r="T181" s="134" t="s">
        <v>175</v>
      </c>
      <c r="U181" s="135" t="s">
        <v>176</v>
      </c>
      <c r="V181" s="69"/>
      <c r="W181" s="69"/>
      <c r="X181" s="136" t="s">
        <v>74</v>
      </c>
      <c r="Y181" s="69"/>
      <c r="Z181" s="110"/>
      <c r="AA181" s="124"/>
      <c r="AB181" s="109"/>
      <c r="AC181" s="109"/>
      <c r="AD181" s="109"/>
      <c r="AE181" s="122"/>
      <c r="AF181" s="137"/>
      <c r="AG181" s="120"/>
      <c r="AH181" s="64"/>
      <c r="AI181" s="64"/>
      <c r="AJ181" s="126"/>
      <c r="AK181" s="69"/>
      <c r="AL181" s="113"/>
      <c r="AM181" s="114"/>
      <c r="AN181" s="115"/>
      <c r="AO181" s="69"/>
    </row>
    <row r="182" spans="1:41" ht="21" customHeight="1">
      <c r="A182" s="8">
        <v>43.327584120067797</v>
      </c>
      <c r="B182" s="8">
        <v>76.684300153812302</v>
      </c>
      <c r="H182" s="138"/>
      <c r="I182" s="138"/>
      <c r="J182" s="138"/>
      <c r="K182" s="138"/>
      <c r="L182" s="138"/>
      <c r="M182" s="138"/>
      <c r="N182" s="138"/>
      <c r="O182" s="139"/>
      <c r="P182" s="140"/>
      <c r="Q182" s="140"/>
      <c r="R182" s="141"/>
      <c r="S182" s="141"/>
      <c r="T182" s="141"/>
      <c r="U182" s="142" t="s">
        <v>177</v>
      </c>
      <c r="V182" s="69" t="s">
        <v>178</v>
      </c>
      <c r="W182" s="69"/>
      <c r="X182" s="69"/>
      <c r="Y182" s="69"/>
      <c r="Z182" s="110"/>
      <c r="AA182" s="124"/>
      <c r="AB182"/>
      <c r="AC182"/>
      <c r="AD182"/>
      <c r="AE182"/>
      <c r="AF182"/>
      <c r="AG182"/>
      <c r="AH182"/>
      <c r="AI182"/>
      <c r="AJ182"/>
      <c r="AK182"/>
      <c r="AL182" s="113"/>
      <c r="AM182" s="114"/>
      <c r="AN182" s="115"/>
      <c r="AO182" s="69"/>
    </row>
    <row r="183" spans="1:41" ht="21" customHeight="1">
      <c r="A183" s="8">
        <v>57.918789808917197</v>
      </c>
      <c r="B183" s="8">
        <v>54.736424394319101</v>
      </c>
      <c r="H183" s="247" t="s">
        <v>179</v>
      </c>
      <c r="I183" s="92"/>
      <c r="J183" s="92"/>
      <c r="K183" s="92"/>
      <c r="L183" s="92"/>
      <c r="M183" s="92"/>
      <c r="N183" s="143">
        <v>1</v>
      </c>
      <c r="O183" s="144">
        <v>2.1323719726381953</v>
      </c>
      <c r="P183" s="145">
        <v>100</v>
      </c>
      <c r="Q183" s="146">
        <f t="shared" ref="Q183:Q188" si="3">(P183*(T183/100)/O183)</f>
        <v>70.34419975723948</v>
      </c>
      <c r="R183" s="147">
        <f t="shared" ref="R183:R188" si="4">(T183-S183)-Q183</f>
        <v>49.65580024276052</v>
      </c>
      <c r="S183" s="148">
        <f t="shared" ref="S183:S188" si="5">T183/5</f>
        <v>30</v>
      </c>
      <c r="T183" s="149">
        <v>150</v>
      </c>
      <c r="U183" s="150">
        <f t="shared" ref="U183:U188" si="6">(Q183*O183)/T183</f>
        <v>1</v>
      </c>
      <c r="V183" s="151">
        <f t="shared" ref="V183:V188" si="7">SUM(S183,R183,Q183)</f>
        <v>150</v>
      </c>
      <c r="W183"/>
      <c r="X183" s="118">
        <f t="shared" ref="X183:X188" si="8">10/U183</f>
        <v>10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</row>
    <row r="184" spans="1:41" ht="21" customHeight="1">
      <c r="A184" s="8">
        <v>51.014007910349399</v>
      </c>
      <c r="B184" s="8">
        <v>39.183230849897498</v>
      </c>
      <c r="H184" s="247"/>
      <c r="I184" s="92"/>
      <c r="J184" s="92"/>
      <c r="K184" s="92"/>
      <c r="L184" s="92"/>
      <c r="M184" s="92"/>
      <c r="N184" s="143">
        <v>2</v>
      </c>
      <c r="O184" s="144">
        <v>1.7219449066370864</v>
      </c>
      <c r="P184" s="145">
        <v>100</v>
      </c>
      <c r="Q184" s="146">
        <f t="shared" si="3"/>
        <v>87.110800944814258</v>
      </c>
      <c r="R184" s="147">
        <f t="shared" si="4"/>
        <v>32.889199055185742</v>
      </c>
      <c r="S184" s="148">
        <f t="shared" si="5"/>
        <v>30</v>
      </c>
      <c r="T184" s="149">
        <v>150</v>
      </c>
      <c r="U184" s="150">
        <f t="shared" si="6"/>
        <v>1</v>
      </c>
      <c r="V184" s="151">
        <f t="shared" si="7"/>
        <v>150</v>
      </c>
      <c r="W184"/>
      <c r="X184" s="118">
        <f t="shared" si="8"/>
        <v>10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</row>
    <row r="185" spans="1:41" ht="21" customHeight="1">
      <c r="A185" s="8">
        <v>33.202485380116997</v>
      </c>
      <c r="B185" s="8">
        <v>57.564283198309298</v>
      </c>
      <c r="H185" s="247"/>
      <c r="I185" s="92"/>
      <c r="J185" s="92"/>
      <c r="K185" s="92"/>
      <c r="L185" s="92"/>
      <c r="M185" s="92"/>
      <c r="N185" s="143">
        <v>3</v>
      </c>
      <c r="O185" s="144">
        <v>1.8439637640968758</v>
      </c>
      <c r="P185" s="145">
        <v>100</v>
      </c>
      <c r="Q185" s="146">
        <f t="shared" si="3"/>
        <v>81.346500902346094</v>
      </c>
      <c r="R185" s="147">
        <f t="shared" si="4"/>
        <v>38.653499097653906</v>
      </c>
      <c r="S185" s="148">
        <f t="shared" si="5"/>
        <v>30</v>
      </c>
      <c r="T185" s="149">
        <v>150</v>
      </c>
      <c r="U185" s="150">
        <f t="shared" si="6"/>
        <v>1</v>
      </c>
      <c r="V185" s="151">
        <f t="shared" si="7"/>
        <v>150</v>
      </c>
      <c r="W185"/>
      <c r="X185" s="118">
        <f t="shared" si="8"/>
        <v>10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</row>
    <row r="186" spans="1:41" ht="21" customHeight="1">
      <c r="A186" s="8">
        <v>43.484305357989598</v>
      </c>
      <c r="B186" s="8">
        <v>47.040387426900601</v>
      </c>
      <c r="H186" s="247"/>
      <c r="I186" s="92"/>
      <c r="J186" s="92"/>
      <c r="K186" s="92"/>
      <c r="L186" s="92"/>
      <c r="M186" s="92"/>
      <c r="N186" s="143">
        <v>4</v>
      </c>
      <c r="O186" s="144">
        <v>2.1212793492327604</v>
      </c>
      <c r="P186" s="145">
        <v>100</v>
      </c>
      <c r="Q186" s="146">
        <f t="shared" si="3"/>
        <v>70.712044622625058</v>
      </c>
      <c r="R186" s="147">
        <f t="shared" si="4"/>
        <v>49.287955377374942</v>
      </c>
      <c r="S186" s="148">
        <f t="shared" si="5"/>
        <v>30</v>
      </c>
      <c r="T186" s="149">
        <v>150</v>
      </c>
      <c r="U186" s="150">
        <f t="shared" si="6"/>
        <v>1</v>
      </c>
      <c r="V186" s="151">
        <f t="shared" si="7"/>
        <v>150</v>
      </c>
      <c r="W186"/>
      <c r="X186" s="118">
        <f t="shared" si="8"/>
        <v>10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</row>
    <row r="187" spans="1:41" ht="21" customHeight="1">
      <c r="A187" s="8">
        <v>32.0721868365181</v>
      </c>
      <c r="B187" s="8">
        <v>70.690211684076701</v>
      </c>
      <c r="H187" s="247"/>
      <c r="I187" s="92"/>
      <c r="J187" s="92"/>
      <c r="K187" s="92"/>
      <c r="L187" s="92"/>
      <c r="M187" s="92"/>
      <c r="N187" s="143">
        <v>5</v>
      </c>
      <c r="O187" s="144">
        <v>1.9992604917729713</v>
      </c>
      <c r="P187" s="145">
        <v>100</v>
      </c>
      <c r="Q187" s="146">
        <f t="shared" si="3"/>
        <v>75.027741816164223</v>
      </c>
      <c r="R187" s="147">
        <f t="shared" si="4"/>
        <v>44.972258183835777</v>
      </c>
      <c r="S187" s="148">
        <f t="shared" si="5"/>
        <v>30</v>
      </c>
      <c r="T187" s="149">
        <v>150</v>
      </c>
      <c r="U187" s="150">
        <f t="shared" si="6"/>
        <v>1</v>
      </c>
      <c r="V187" s="151">
        <f t="shared" si="7"/>
        <v>150</v>
      </c>
      <c r="W187"/>
      <c r="X187" s="118">
        <f t="shared" si="8"/>
        <v>10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</row>
    <row r="188" spans="1:41" ht="21" customHeight="1" thickBot="1">
      <c r="A188" s="8">
        <v>61.310489766081901</v>
      </c>
      <c r="B188" s="8">
        <v>73.331280328480801</v>
      </c>
      <c r="H188" s="248"/>
      <c r="I188" s="102"/>
      <c r="J188" s="102"/>
      <c r="K188" s="102"/>
      <c r="L188" s="102"/>
      <c r="M188" s="102"/>
      <c r="N188" s="152">
        <v>6</v>
      </c>
      <c r="O188" s="153">
        <v>1.9715289332593828</v>
      </c>
      <c r="P188" s="154">
        <v>100</v>
      </c>
      <c r="Q188" s="155">
        <f t="shared" si="3"/>
        <v>76.083083270817696</v>
      </c>
      <c r="R188" s="156">
        <f t="shared" si="4"/>
        <v>43.916916729182304</v>
      </c>
      <c r="S188" s="157">
        <f t="shared" si="5"/>
        <v>30</v>
      </c>
      <c r="T188" s="158">
        <v>150</v>
      </c>
      <c r="U188" s="159">
        <f t="shared" si="6"/>
        <v>1</v>
      </c>
      <c r="V188" s="160">
        <f t="shared" si="7"/>
        <v>150</v>
      </c>
      <c r="W188"/>
      <c r="X188" s="118">
        <f t="shared" si="8"/>
        <v>10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</row>
    <row r="189" spans="1:41" ht="21" customHeight="1">
      <c r="A189" s="8">
        <v>50.721632460485999</v>
      </c>
      <c r="B189" s="8">
        <v>58.8765291607397</v>
      </c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</row>
    <row r="190" spans="1:41" ht="21" customHeight="1">
      <c r="A190" s="8">
        <v>31.765765765765799</v>
      </c>
      <c r="B190" s="8">
        <v>33.876895187870801</v>
      </c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</row>
    <row r="191" spans="1:41" ht="21" customHeight="1">
      <c r="A191" s="8">
        <v>34.479514654900697</v>
      </c>
      <c r="B191" s="8">
        <v>55.1951145224172</v>
      </c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</row>
    <row r="192" spans="1:41" ht="21" customHeight="1">
      <c r="A192" s="8">
        <v>32.642424242424198</v>
      </c>
      <c r="B192" s="8">
        <v>40.7569002123142</v>
      </c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</row>
    <row r="193" spans="1:41" ht="21" customHeight="1">
      <c r="A193" s="8">
        <v>28.783959366879301</v>
      </c>
      <c r="B193" s="8">
        <v>52.053078309400597</v>
      </c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</row>
    <row r="194" spans="1:41" ht="21" customHeight="1" thickBot="1">
      <c r="A194" s="8">
        <v>40.338477619281797</v>
      </c>
      <c r="B194" s="8">
        <v>84.510107668644295</v>
      </c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</row>
    <row r="195" spans="1:41" ht="21" customHeight="1" thickBot="1">
      <c r="A195" s="8">
        <v>28.165974145890999</v>
      </c>
      <c r="B195" s="8">
        <v>63.245300751879697</v>
      </c>
      <c r="H195" s="161" t="s">
        <v>180</v>
      </c>
      <c r="I195" s="162"/>
      <c r="J195" s="162"/>
      <c r="K195" s="163"/>
      <c r="L195" s="163"/>
      <c r="M195" s="164"/>
      <c r="N195" s="163"/>
      <c r="O195" s="163"/>
      <c r="P195" s="163"/>
      <c r="Q195" s="165"/>
      <c r="R195" s="165"/>
      <c r="S195" s="165"/>
      <c r="T195" s="165"/>
      <c r="U195" s="163"/>
      <c r="V195" s="163"/>
      <c r="W195" s="163"/>
      <c r="X195" s="163"/>
      <c r="Y195" s="166"/>
      <c r="Z195" s="163"/>
      <c r="AA195" s="163"/>
      <c r="AB195" s="163"/>
      <c r="AC195" s="163"/>
      <c r="AD195" s="163"/>
      <c r="AE195" s="163"/>
      <c r="AF195" s="167"/>
      <c r="AG195"/>
      <c r="AH195"/>
      <c r="AI195"/>
      <c r="AJ195"/>
      <c r="AK195"/>
      <c r="AL195"/>
      <c r="AM195"/>
      <c r="AN195"/>
      <c r="AO195"/>
    </row>
    <row r="196" spans="1:41" ht="21" customHeight="1">
      <c r="A196" s="8">
        <v>42.291338958005603</v>
      </c>
      <c r="B196" s="8">
        <v>45.178165007112398</v>
      </c>
      <c r="H196" s="168"/>
      <c r="I196" s="73"/>
      <c r="J196" s="73"/>
      <c r="K196" s="64"/>
      <c r="L196" s="72"/>
      <c r="M196" s="169"/>
      <c r="N196" s="64"/>
      <c r="O196" s="64"/>
      <c r="P196" s="64"/>
      <c r="Q196" s="129"/>
      <c r="R196" s="129"/>
      <c r="S196" s="129"/>
      <c r="T196" s="129"/>
      <c r="U196" s="64"/>
      <c r="V196" s="64"/>
      <c r="W196" s="64"/>
      <c r="X196" s="64"/>
      <c r="Y196" s="64"/>
      <c r="Z196" s="64"/>
      <c r="AA196" s="64"/>
      <c r="AB196" s="64"/>
      <c r="AC196" s="64"/>
      <c r="AD196" s="170" t="s">
        <v>181</v>
      </c>
      <c r="AE196" s="171" t="s">
        <v>182</v>
      </c>
      <c r="AF196" s="172"/>
      <c r="AG196"/>
      <c r="AH196"/>
      <c r="AI196"/>
      <c r="AJ196"/>
      <c r="AK196"/>
      <c r="AL196"/>
      <c r="AM196"/>
      <c r="AN196"/>
      <c r="AO196"/>
    </row>
    <row r="197" spans="1:41" ht="21" customHeight="1">
      <c r="A197" s="8">
        <v>41.374020353257698</v>
      </c>
      <c r="B197" s="8">
        <v>61.354223591651603</v>
      </c>
      <c r="H197" s="168"/>
      <c r="I197" s="73"/>
      <c r="J197" s="73"/>
      <c r="K197" s="64"/>
      <c r="L197" s="72"/>
      <c r="M197" s="169"/>
      <c r="N197" s="64"/>
      <c r="O197" s="64"/>
      <c r="P197" s="64"/>
      <c r="Q197" s="129"/>
      <c r="R197" s="129"/>
      <c r="S197" s="129"/>
      <c r="T197" s="129"/>
      <c r="U197" s="64"/>
      <c r="V197" s="64"/>
      <c r="W197" s="64"/>
      <c r="X197" s="64"/>
      <c r="Y197" s="64"/>
      <c r="Z197" s="64"/>
      <c r="AA197" s="64"/>
      <c r="AB197" s="64"/>
      <c r="AC197" s="64"/>
      <c r="AD197" s="173" t="s">
        <v>183</v>
      </c>
      <c r="AE197" s="174" t="s">
        <v>184</v>
      </c>
      <c r="AF197" s="172"/>
      <c r="AG197"/>
      <c r="AH197"/>
      <c r="AI197"/>
      <c r="AJ197"/>
      <c r="AK197"/>
      <c r="AL197"/>
      <c r="AM197"/>
      <c r="AN197"/>
      <c r="AO197"/>
    </row>
    <row r="198" spans="1:41" ht="21" customHeight="1" thickBot="1">
      <c r="A198" s="8">
        <v>19.398180029513</v>
      </c>
      <c r="B198" s="8">
        <v>73.472343258291005</v>
      </c>
      <c r="H198" s="175"/>
      <c r="I198" s="73"/>
      <c r="J198" s="73"/>
      <c r="K198" s="176"/>
      <c r="L198" s="176"/>
      <c r="M198" s="176"/>
      <c r="N198" s="176"/>
      <c r="O198" s="177"/>
      <c r="P198" s="177"/>
      <c r="Q198" s="177"/>
      <c r="R198" s="177"/>
      <c r="S198" s="177"/>
      <c r="T198" s="177"/>
      <c r="U198" s="177"/>
      <c r="V198" s="177"/>
      <c r="W198" s="68"/>
      <c r="X198" s="68"/>
      <c r="Y198" s="71"/>
      <c r="Z198" s="68"/>
      <c r="AA198" s="68"/>
      <c r="AB198" s="64"/>
      <c r="AC198" s="64"/>
      <c r="AD198" s="178" t="s">
        <v>52</v>
      </c>
      <c r="AE198" s="179">
        <v>520</v>
      </c>
      <c r="AF198" s="180"/>
      <c r="AG198"/>
      <c r="AH198"/>
      <c r="AI198"/>
      <c r="AJ198"/>
      <c r="AK198"/>
      <c r="AL198"/>
      <c r="AM198"/>
      <c r="AN198"/>
      <c r="AO198"/>
    </row>
    <row r="199" spans="1:41" ht="21" customHeight="1">
      <c r="A199" s="8">
        <v>33.241257060449499</v>
      </c>
      <c r="B199" s="8">
        <v>62.155697098372301</v>
      </c>
      <c r="H199" s="181"/>
      <c r="I199"/>
      <c r="J199"/>
      <c r="K199"/>
      <c r="L199"/>
      <c r="M199"/>
      <c r="N199"/>
      <c r="O199"/>
      <c r="P199" s="182"/>
      <c r="Q199" s="182"/>
      <c r="R199" s="182"/>
      <c r="S199" s="183"/>
      <c r="T199" s="183"/>
      <c r="U199" s="183"/>
      <c r="V199" s="183"/>
      <c r="W199"/>
      <c r="X199"/>
      <c r="Y199" s="183"/>
      <c r="Z199"/>
      <c r="AA199"/>
      <c r="AB199"/>
      <c r="AC199"/>
      <c r="AD199"/>
      <c r="AE199"/>
      <c r="AF199" s="180"/>
      <c r="AG199"/>
      <c r="AH199"/>
      <c r="AI199"/>
      <c r="AJ199"/>
      <c r="AK199"/>
      <c r="AL199"/>
      <c r="AM199"/>
      <c r="AN199"/>
      <c r="AO199"/>
    </row>
    <row r="200" spans="1:41" ht="21" customHeight="1" thickBot="1">
      <c r="A200" s="8">
        <v>38.245892661555303</v>
      </c>
      <c r="B200" s="8">
        <v>93.494341902878503</v>
      </c>
      <c r="H200" s="184" t="s">
        <v>185</v>
      </c>
      <c r="I200" s="73"/>
      <c r="J200" s="73"/>
      <c r="K200" s="64"/>
      <c r="L200" s="64"/>
      <c r="M200" s="64"/>
      <c r="N200" s="185"/>
      <c r="O200"/>
      <c r="P200" s="185"/>
      <c r="Q200" s="185"/>
      <c r="R200" s="185"/>
      <c r="S200" s="185"/>
      <c r="T200" s="185"/>
      <c r="U200" s="185"/>
      <c r="V200" s="185"/>
      <c r="W200" s="185"/>
      <c r="X200" s="186"/>
      <c r="Y200" s="186"/>
      <c r="Z200" s="186"/>
      <c r="AA200" s="186"/>
      <c r="AB200" s="186"/>
      <c r="AC200" s="187"/>
      <c r="AD200"/>
      <c r="AE200"/>
      <c r="AF200" s="180"/>
      <c r="AG200"/>
      <c r="AH200"/>
      <c r="AI200"/>
      <c r="AJ200"/>
      <c r="AK200"/>
      <c r="AL200"/>
      <c r="AM200"/>
      <c r="AN200"/>
      <c r="AO200"/>
    </row>
    <row r="201" spans="1:41" ht="21" customHeight="1" thickBot="1">
      <c r="A201" s="8">
        <v>42.227914110429403</v>
      </c>
      <c r="B201" s="8">
        <v>61.644632414369298</v>
      </c>
      <c r="H201" s="188" t="s">
        <v>186</v>
      </c>
      <c r="I201" s="189"/>
      <c r="J201" s="189"/>
      <c r="K201" s="190" t="s">
        <v>187</v>
      </c>
      <c r="L201" s="191"/>
      <c r="M201" s="191"/>
      <c r="N201" s="192">
        <v>1</v>
      </c>
      <c r="O201" s="193">
        <v>2</v>
      </c>
      <c r="P201" s="192">
        <v>3</v>
      </c>
      <c r="Q201" s="193">
        <v>4</v>
      </c>
      <c r="R201" s="192">
        <v>5</v>
      </c>
      <c r="S201" s="193">
        <v>6</v>
      </c>
      <c r="T201" s="192">
        <v>7</v>
      </c>
      <c r="U201" s="193">
        <v>8</v>
      </c>
      <c r="V201" s="194">
        <v>9</v>
      </c>
      <c r="W201" s="193">
        <v>10</v>
      </c>
      <c r="X201" s="195"/>
      <c r="Y201" s="196"/>
      <c r="Z201" s="195"/>
      <c r="AA201" s="196"/>
      <c r="AB201" s="195"/>
      <c r="AC201" s="187"/>
      <c r="AD201"/>
      <c r="AE201"/>
      <c r="AF201" s="180"/>
      <c r="AG201"/>
      <c r="AH201"/>
      <c r="AI201"/>
      <c r="AJ201"/>
      <c r="AK201"/>
      <c r="AL201"/>
      <c r="AM201"/>
      <c r="AN201"/>
      <c r="AO201"/>
    </row>
    <row r="202" spans="1:41" ht="21" customHeight="1" thickBot="1">
      <c r="A202" s="8">
        <v>26.312675070028</v>
      </c>
      <c r="B202" s="8">
        <v>50.961972498814603</v>
      </c>
      <c r="H202" s="197"/>
      <c r="I202" s="198"/>
      <c r="J202" s="198"/>
      <c r="K202" s="199"/>
      <c r="L202" s="185"/>
      <c r="M202" s="185"/>
      <c r="N202" s="200" t="s">
        <v>188</v>
      </c>
      <c r="O202" s="201" t="s">
        <v>189</v>
      </c>
      <c r="P202" s="202" t="s">
        <v>13</v>
      </c>
      <c r="Q202" s="202" t="s">
        <v>13</v>
      </c>
      <c r="R202" s="202" t="s">
        <v>13</v>
      </c>
      <c r="S202" s="202" t="s">
        <v>12</v>
      </c>
      <c r="T202" s="202" t="s">
        <v>12</v>
      </c>
      <c r="U202" s="202" t="s">
        <v>12</v>
      </c>
      <c r="V202" s="201" t="s">
        <v>189</v>
      </c>
      <c r="W202" s="203" t="s">
        <v>189</v>
      </c>
      <c r="X202"/>
      <c r="Y202" s="204"/>
      <c r="Z202" s="204"/>
      <c r="AA202" s="204"/>
      <c r="AB202" s="204"/>
      <c r="AC202" s="187"/>
      <c r="AD202"/>
      <c r="AE202"/>
      <c r="AF202" s="180"/>
      <c r="AG202"/>
      <c r="AH202"/>
      <c r="AI202"/>
      <c r="AJ202"/>
      <c r="AK202"/>
      <c r="AL202"/>
      <c r="AM202"/>
      <c r="AN202"/>
      <c r="AO202"/>
    </row>
    <row r="203" spans="1:41" ht="21" customHeight="1" thickBot="1">
      <c r="A203" s="8">
        <v>14.930913978494599</v>
      </c>
      <c r="B203" s="8">
        <v>62.388240150979001</v>
      </c>
      <c r="H203" s="205" t="s">
        <v>190</v>
      </c>
      <c r="I203" s="206"/>
      <c r="J203" s="206"/>
      <c r="K203" s="206"/>
      <c r="L203" s="206"/>
      <c r="M203" s="206"/>
      <c r="N203" s="207">
        <v>2.5</v>
      </c>
      <c r="O203" s="208">
        <v>10</v>
      </c>
      <c r="P203" s="209">
        <v>10</v>
      </c>
      <c r="Q203" s="209">
        <v>10</v>
      </c>
      <c r="R203" s="209">
        <v>10</v>
      </c>
      <c r="S203" s="209">
        <v>10</v>
      </c>
      <c r="T203" s="209">
        <v>10</v>
      </c>
      <c r="U203" s="209">
        <v>10</v>
      </c>
      <c r="V203" s="210">
        <v>10</v>
      </c>
      <c r="W203" s="211">
        <v>10</v>
      </c>
      <c r="X203" s="212"/>
      <c r="Y203" s="212"/>
      <c r="Z203" s="118"/>
      <c r="AA203" s="213"/>
      <c r="AB203" s="118"/>
      <c r="AC203" s="187"/>
      <c r="AD203"/>
      <c r="AE203"/>
      <c r="AF203" s="180"/>
      <c r="AG203"/>
      <c r="AH203"/>
      <c r="AI203"/>
      <c r="AJ203"/>
      <c r="AK203"/>
      <c r="AL203"/>
      <c r="AM203"/>
      <c r="AN203"/>
      <c r="AO203"/>
    </row>
    <row r="204" spans="1:41" ht="21" customHeight="1">
      <c r="A204" s="8">
        <v>35.1222537207654</v>
      </c>
      <c r="B204" s="8">
        <v>70.2784478557505</v>
      </c>
      <c r="H204" s="181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s="187"/>
      <c r="AD204"/>
      <c r="AE204"/>
      <c r="AF204" s="180"/>
      <c r="AG204"/>
      <c r="AH204"/>
      <c r="AI204"/>
      <c r="AJ204"/>
      <c r="AK204"/>
      <c r="AL204"/>
      <c r="AM204"/>
      <c r="AN204"/>
      <c r="AO204"/>
    </row>
    <row r="205" spans="1:41" ht="21" customHeight="1">
      <c r="A205" s="8">
        <v>19.531590413943398</v>
      </c>
      <c r="B205" s="8">
        <v>79.176102854446796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s="180"/>
      <c r="AG205"/>
      <c r="AH205"/>
      <c r="AI205"/>
      <c r="AJ205"/>
      <c r="AK205"/>
      <c r="AL205"/>
      <c r="AM205"/>
      <c r="AN205"/>
      <c r="AO205"/>
    </row>
    <row r="206" spans="1:41" ht="21" customHeight="1">
      <c r="A206" s="8">
        <v>45.1529852967439</v>
      </c>
      <c r="B206" s="8">
        <v>54.437462001879197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s="180"/>
      <c r="AG206"/>
      <c r="AH206"/>
      <c r="AI206"/>
      <c r="AJ206"/>
      <c r="AK206"/>
      <c r="AL206"/>
      <c r="AM206"/>
      <c r="AN206"/>
      <c r="AO206"/>
    </row>
    <row r="207" spans="1:41" ht="21" customHeight="1">
      <c r="A207" s="8">
        <v>21.381454625357101</v>
      </c>
      <c r="B207" s="8">
        <v>49.991123017123599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s="180"/>
      <c r="AG207"/>
      <c r="AH207"/>
      <c r="AI207"/>
      <c r="AJ207"/>
      <c r="AK207"/>
      <c r="AL207"/>
      <c r="AM207"/>
      <c r="AN207"/>
      <c r="AO207"/>
    </row>
    <row r="208" spans="1:41" ht="21" customHeight="1">
      <c r="A208" s="8">
        <v>28.177318295739301</v>
      </c>
      <c r="B208" s="8">
        <v>55.667499999999997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s="180"/>
      <c r="AG208"/>
      <c r="AH208"/>
      <c r="AI208"/>
      <c r="AJ208"/>
      <c r="AK208"/>
      <c r="AL208"/>
      <c r="AM208"/>
      <c r="AN208"/>
      <c r="AO208"/>
    </row>
    <row r="209" spans="1:43" ht="21" customHeight="1">
      <c r="A209" s="8">
        <v>41.654177987511297</v>
      </c>
      <c r="B209" s="8">
        <v>73.730392156862706</v>
      </c>
      <c r="H209" s="181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s="180"/>
      <c r="AG209"/>
      <c r="AH209"/>
      <c r="AI209"/>
      <c r="AJ209"/>
      <c r="AK209"/>
      <c r="AL209"/>
      <c r="AM209"/>
      <c r="AN209"/>
      <c r="AO209"/>
    </row>
    <row r="210" spans="1:43" ht="21" customHeight="1" thickBot="1">
      <c r="A210" s="8">
        <v>41.254643321897603</v>
      </c>
      <c r="B210" s="8">
        <v>64.954500737825896</v>
      </c>
      <c r="H210" s="214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6"/>
      <c r="AG210"/>
      <c r="AH210"/>
      <c r="AI210"/>
      <c r="AJ210"/>
      <c r="AK210"/>
      <c r="AL210"/>
      <c r="AM210"/>
      <c r="AN210"/>
      <c r="AO210"/>
    </row>
    <row r="211" spans="1:43" ht="21" customHeight="1">
      <c r="A211" s="8">
        <v>36.507070831283798</v>
      </c>
      <c r="B211" s="8">
        <v>43.426419667589997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</row>
    <row r="212" spans="1:43" ht="21" customHeight="1">
      <c r="A212" s="8">
        <v>43.648231397137103</v>
      </c>
      <c r="B212" s="8">
        <v>48.487392154058803</v>
      </c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</row>
    <row r="213" spans="1:43" ht="21" customHeight="1">
      <c r="A213" s="8">
        <v>24.0854174004931</v>
      </c>
      <c r="B213" s="8">
        <v>66.461315789473701</v>
      </c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</row>
    <row r="214" spans="1:43" ht="21" customHeight="1">
      <c r="A214" s="8">
        <v>23.6484838497034</v>
      </c>
      <c r="B214" s="8">
        <v>52.242267267267302</v>
      </c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</row>
    <row r="215" spans="1:43" ht="21" customHeight="1" thickBot="1">
      <c r="A215" s="8">
        <v>20.686769005847999</v>
      </c>
      <c r="B215" s="8">
        <v>75.061427541456396</v>
      </c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</row>
    <row r="216" spans="1:43" ht="21" customHeight="1">
      <c r="A216" s="8">
        <v>53.368273034939698</v>
      </c>
      <c r="B216" s="8">
        <v>58.361155272920001</v>
      </c>
      <c r="H216" s="241" t="s">
        <v>191</v>
      </c>
      <c r="I216" s="242"/>
      <c r="J216" s="242"/>
      <c r="K216" s="242"/>
      <c r="L216" s="242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  <c r="W216" s="217"/>
      <c r="X216" s="217"/>
      <c r="Y216" s="217"/>
      <c r="Z216" s="242"/>
      <c r="AA216" s="242"/>
      <c r="AB216" s="242"/>
      <c r="AC216" s="242"/>
      <c r="AD216" s="242"/>
      <c r="AE216" s="217"/>
      <c r="AF216" s="217"/>
      <c r="AG216" s="217"/>
      <c r="AH216" s="217"/>
      <c r="AI216" s="217"/>
      <c r="AJ216" s="217"/>
      <c r="AK216" s="217"/>
      <c r="AL216" s="217"/>
      <c r="AM216" s="217"/>
      <c r="AN216" s="217"/>
      <c r="AO216" s="218"/>
      <c r="AP216"/>
      <c r="AQ216"/>
    </row>
    <row r="217" spans="1:43" ht="21" customHeight="1">
      <c r="A217" s="8">
        <v>23.440824233885198</v>
      </c>
      <c r="B217" s="8">
        <v>82.035773252614206</v>
      </c>
      <c r="H217" s="243" t="s">
        <v>192</v>
      </c>
      <c r="I217" s="244"/>
      <c r="J217" s="244"/>
      <c r="K217" s="244"/>
      <c r="L217" s="244"/>
      <c r="M217"/>
      <c r="N217" s="219" t="s">
        <v>226</v>
      </c>
      <c r="O217"/>
      <c r="P217"/>
      <c r="Q217"/>
      <c r="R217"/>
      <c r="S217"/>
      <c r="T217"/>
      <c r="U217"/>
      <c r="V217"/>
      <c r="W217"/>
      <c r="X217"/>
      <c r="Y217"/>
      <c r="Z217" s="244"/>
      <c r="AA217" s="244"/>
      <c r="AB217" s="244"/>
      <c r="AC217" s="244"/>
      <c r="AD217" s="244"/>
      <c r="AE217"/>
      <c r="AF217"/>
      <c r="AG217"/>
      <c r="AH217"/>
      <c r="AI217"/>
      <c r="AJ217"/>
      <c r="AK217"/>
      <c r="AL217"/>
      <c r="AM217"/>
      <c r="AN217"/>
      <c r="AO217" s="220"/>
      <c r="AP217"/>
      <c r="AQ217"/>
    </row>
    <row r="218" spans="1:43" ht="21" customHeight="1">
      <c r="A218" s="8">
        <v>49.711257309941502</v>
      </c>
      <c r="B218" s="8">
        <v>64.3038951924202</v>
      </c>
      <c r="H218" s="243" t="s">
        <v>193</v>
      </c>
      <c r="I218" s="244"/>
      <c r="J218" s="244"/>
      <c r="K218" s="244"/>
      <c r="L218" s="244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 s="244"/>
      <c r="AA218" s="244"/>
      <c r="AB218" s="244"/>
      <c r="AC218" s="244"/>
      <c r="AD218" s="244"/>
      <c r="AE218"/>
      <c r="AF218"/>
      <c r="AG218"/>
      <c r="AH218"/>
      <c r="AI218"/>
      <c r="AJ218"/>
      <c r="AK218"/>
      <c r="AL218"/>
      <c r="AM218"/>
      <c r="AN218"/>
      <c r="AO218" s="220"/>
      <c r="AP218"/>
      <c r="AQ218"/>
    </row>
    <row r="219" spans="1:43" ht="21" customHeight="1">
      <c r="A219" s="8">
        <v>23.6258774111535</v>
      </c>
      <c r="B219" s="8">
        <v>61.590998524348301</v>
      </c>
      <c r="H219" s="243" t="s">
        <v>194</v>
      </c>
      <c r="I219" s="244"/>
      <c r="J219" s="244"/>
      <c r="K219" s="244"/>
      <c r="L219" s="244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 s="244"/>
      <c r="AA219" s="244"/>
      <c r="AB219" s="244"/>
      <c r="AC219" s="244"/>
      <c r="AD219" s="244"/>
      <c r="AE219"/>
      <c r="AF219"/>
      <c r="AG219"/>
      <c r="AH219"/>
      <c r="AI219"/>
      <c r="AJ219"/>
      <c r="AK219"/>
      <c r="AL219"/>
      <c r="AM219"/>
      <c r="AN219"/>
      <c r="AO219" s="220"/>
      <c r="AP219"/>
      <c r="AQ219"/>
    </row>
    <row r="220" spans="1:43" ht="21" customHeight="1">
      <c r="A220" s="8">
        <v>15.657459250964299</v>
      </c>
      <c r="B220" s="8">
        <v>61.417738252613901</v>
      </c>
      <c r="H220" s="243" t="s">
        <v>195</v>
      </c>
      <c r="I220" s="244"/>
      <c r="J220" s="244"/>
      <c r="K220" s="244"/>
      <c r="L220" s="244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 s="244"/>
      <c r="AA220" s="244"/>
      <c r="AB220" s="244"/>
      <c r="AC220" s="244"/>
      <c r="AD220" s="244"/>
      <c r="AE220"/>
      <c r="AF220"/>
      <c r="AG220"/>
      <c r="AH220"/>
      <c r="AI220"/>
      <c r="AJ220"/>
      <c r="AK220"/>
      <c r="AL220"/>
      <c r="AM220"/>
      <c r="AN220"/>
      <c r="AO220" s="220"/>
      <c r="AP220"/>
      <c r="AQ220"/>
    </row>
    <row r="221" spans="1:43" ht="21" customHeight="1">
      <c r="A221" s="8">
        <v>50.941773352299698</v>
      </c>
      <c r="B221" s="8">
        <v>41.5266520627966</v>
      </c>
      <c r="H221" s="226" t="s">
        <v>196</v>
      </c>
      <c r="I221" s="221" t="s">
        <v>197</v>
      </c>
      <c r="J221" s="221" t="s">
        <v>198</v>
      </c>
      <c r="K221" s="221" t="s">
        <v>199</v>
      </c>
      <c r="L221" s="221" t="s">
        <v>200</v>
      </c>
      <c r="M221" s="221" t="s">
        <v>201</v>
      </c>
      <c r="N221" s="221" t="s">
        <v>202</v>
      </c>
      <c r="O221" s="221" t="s">
        <v>203</v>
      </c>
      <c r="P221" s="221" t="s">
        <v>204</v>
      </c>
      <c r="Q221" s="221" t="s">
        <v>205</v>
      </c>
      <c r="R221" s="221" t="s">
        <v>206</v>
      </c>
      <c r="S221" s="221" t="s">
        <v>207</v>
      </c>
      <c r="T221" s="221" t="s">
        <v>208</v>
      </c>
      <c r="U221" s="221" t="s">
        <v>209</v>
      </c>
      <c r="V221" s="221" t="s">
        <v>210</v>
      </c>
      <c r="W221" s="221" t="s">
        <v>211</v>
      </c>
      <c r="X221" s="221" t="s">
        <v>212</v>
      </c>
      <c r="Y221"/>
      <c r="Z221" s="244"/>
      <c r="AA221" s="244"/>
      <c r="AB221" s="244"/>
      <c r="AC221" s="244"/>
      <c r="AD221" s="244"/>
      <c r="AE221"/>
      <c r="AF221"/>
      <c r="AG221"/>
      <c r="AH221"/>
      <c r="AI221"/>
      <c r="AJ221"/>
      <c r="AK221"/>
      <c r="AL221"/>
      <c r="AM221"/>
      <c r="AN221"/>
      <c r="AO221" s="220"/>
      <c r="AP221"/>
      <c r="AQ221"/>
    </row>
    <row r="222" spans="1:43" ht="21" customHeight="1">
      <c r="A222" s="8">
        <v>31.633816743572801</v>
      </c>
      <c r="B222" s="8">
        <v>55.0269325153374</v>
      </c>
      <c r="H222" s="225" t="s">
        <v>213</v>
      </c>
      <c r="I222" t="s">
        <v>214</v>
      </c>
      <c r="J222"/>
      <c r="K222">
        <v>188.82937254852411</v>
      </c>
      <c r="L222">
        <v>391.8671875</v>
      </c>
      <c r="M222">
        <v>203.03781080245972</v>
      </c>
      <c r="N222">
        <v>0.36386704444885254</v>
      </c>
      <c r="O222">
        <v>558</v>
      </c>
      <c r="P222" s="222">
        <v>206.63672872588509</v>
      </c>
      <c r="Q222" s="223">
        <v>1.9149422670577643</v>
      </c>
      <c r="R222" t="s">
        <v>213</v>
      </c>
      <c r="S222"/>
      <c r="T222"/>
      <c r="U222"/>
      <c r="V222"/>
      <c r="W222">
        <v>10</v>
      </c>
      <c r="X222" t="s">
        <v>215</v>
      </c>
      <c r="Y222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  <c r="AJ222" s="221"/>
      <c r="AK222" s="221"/>
      <c r="AL222" s="221"/>
      <c r="AM222" s="221"/>
      <c r="AN222" s="221"/>
      <c r="AO222" s="230"/>
      <c r="AP222"/>
      <c r="AQ222"/>
    </row>
    <row r="223" spans="1:43" ht="21" customHeight="1">
      <c r="A223" s="8">
        <v>28.523087231968798</v>
      </c>
      <c r="B223" s="8">
        <v>42.204773576097097</v>
      </c>
      <c r="H223" s="225" t="s">
        <v>216</v>
      </c>
      <c r="I223" t="s">
        <v>217</v>
      </c>
      <c r="J223"/>
      <c r="K223">
        <v>143.62267681040362</v>
      </c>
      <c r="L223">
        <v>338.7091064453125</v>
      </c>
      <c r="M223">
        <v>195.08643060922623</v>
      </c>
      <c r="N223">
        <v>0.30966100096702576</v>
      </c>
      <c r="O223">
        <v>630</v>
      </c>
      <c r="P223" s="222">
        <v>177.47030575159269</v>
      </c>
      <c r="Q223" s="223">
        <v>1.7182772629244651</v>
      </c>
      <c r="R223" t="s">
        <v>216</v>
      </c>
      <c r="S223"/>
      <c r="T223"/>
      <c r="U223"/>
      <c r="V223"/>
      <c r="W223">
        <v>10</v>
      </c>
      <c r="X223" t="s">
        <v>215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 s="220"/>
      <c r="AP223"/>
      <c r="AQ223"/>
    </row>
    <row r="224" spans="1:43" ht="21" customHeight="1">
      <c r="A224" s="8">
        <v>45.910238263741398</v>
      </c>
      <c r="B224" s="8">
        <v>58.025698924731202</v>
      </c>
      <c r="H224" s="225" t="s">
        <v>218</v>
      </c>
      <c r="I224" t="s">
        <v>219</v>
      </c>
      <c r="J224"/>
      <c r="K224">
        <v>50.498447063431399</v>
      </c>
      <c r="L224">
        <v>215.651611328125</v>
      </c>
      <c r="M224">
        <v>165.15317058563232</v>
      </c>
      <c r="N224">
        <v>0.30359038710594177</v>
      </c>
      <c r="O224">
        <v>544</v>
      </c>
      <c r="P224" s="222">
        <v>60.92895852627025</v>
      </c>
      <c r="Q224" s="223">
        <v>0.66298881841262458</v>
      </c>
      <c r="R224" t="s">
        <v>218</v>
      </c>
      <c r="S224"/>
      <c r="T224"/>
      <c r="U224"/>
      <c r="V224"/>
      <c r="W224">
        <v>10</v>
      </c>
      <c r="X224" t="s">
        <v>215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 s="220"/>
      <c r="AP224"/>
      <c r="AQ224"/>
    </row>
    <row r="225" spans="1:43" ht="21" customHeight="1">
      <c r="A225" s="8">
        <v>48.915935120051202</v>
      </c>
      <c r="B225" s="8">
        <v>47.095027167493498</v>
      </c>
      <c r="H225" s="225" t="s">
        <v>220</v>
      </c>
      <c r="I225" t="s">
        <v>221</v>
      </c>
      <c r="J225"/>
      <c r="K225">
        <v>187.26840382963081</v>
      </c>
      <c r="L225">
        <v>323.356689453125</v>
      </c>
      <c r="M225">
        <v>136.08828020095825</v>
      </c>
      <c r="N225">
        <v>0.28832262754440308</v>
      </c>
      <c r="O225">
        <v>472</v>
      </c>
      <c r="P225" s="224">
        <v>197.39703849437831</v>
      </c>
      <c r="Q225">
        <v>3.3112874861338524</v>
      </c>
      <c r="R225" t="s">
        <v>220</v>
      </c>
      <c r="S225"/>
      <c r="T225"/>
      <c r="U225"/>
      <c r="V225"/>
      <c r="W225">
        <v>10</v>
      </c>
      <c r="X225" t="s">
        <v>215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 s="220"/>
      <c r="AP225"/>
      <c r="AQ225"/>
    </row>
    <row r="226" spans="1:43" ht="21" customHeight="1">
      <c r="A226" s="8">
        <v>24.438365194462801</v>
      </c>
      <c r="B226" s="8">
        <v>47.872912127814097</v>
      </c>
      <c r="H226" s="225" t="s">
        <v>222</v>
      </c>
      <c r="I226" t="s">
        <v>223</v>
      </c>
      <c r="J226"/>
      <c r="K226">
        <v>519.42805367872825</v>
      </c>
      <c r="L226">
        <v>710.8543701171875</v>
      </c>
      <c r="M226">
        <v>191.42632675170898</v>
      </c>
      <c r="N226">
        <v>0.27191239595413208</v>
      </c>
      <c r="O226">
        <v>704</v>
      </c>
      <c r="P226" s="224">
        <v>519.42805367872825</v>
      </c>
      <c r="Q226">
        <v>6.1642716971448523</v>
      </c>
      <c r="R226" t="s">
        <v>222</v>
      </c>
      <c r="S226"/>
      <c r="T226"/>
      <c r="U226"/>
      <c r="V226"/>
      <c r="W226">
        <v>10</v>
      </c>
      <c r="X226" t="s">
        <v>215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 s="220"/>
      <c r="AP226"/>
      <c r="AQ226"/>
    </row>
    <row r="227" spans="1:43" ht="21" customHeight="1">
      <c r="A227" s="8">
        <v>17.120405179615702</v>
      </c>
      <c r="B227" s="8">
        <v>87.648669563664498</v>
      </c>
      <c r="H227" s="225" t="s">
        <v>224</v>
      </c>
      <c r="I227" t="s">
        <v>225</v>
      </c>
      <c r="J227"/>
      <c r="K227">
        <v>322.78570971159439</v>
      </c>
      <c r="L227">
        <v>500.1971435546875</v>
      </c>
      <c r="M227">
        <v>177.41143584251404</v>
      </c>
      <c r="N227">
        <v>0.26880520582199097</v>
      </c>
      <c r="O227">
        <v>660</v>
      </c>
      <c r="P227" s="224">
        <v>391.97901917975446</v>
      </c>
      <c r="Q227">
        <v>4.0592425715455134</v>
      </c>
      <c r="R227" t="s">
        <v>224</v>
      </c>
      <c r="S227"/>
      <c r="T227"/>
      <c r="U227"/>
      <c r="V227"/>
      <c r="W227">
        <v>10</v>
      </c>
      <c r="X227" t="s">
        <v>215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 s="220"/>
      <c r="AP227"/>
      <c r="AQ227"/>
    </row>
    <row r="228" spans="1:43" ht="21" customHeight="1">
      <c r="A228" s="8">
        <v>26.4305357989569</v>
      </c>
      <c r="B228" s="8">
        <v>40.378598110305397</v>
      </c>
      <c r="H228" s="225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 s="220"/>
      <c r="AP228"/>
      <c r="AQ228"/>
    </row>
    <row r="229" spans="1:43" ht="21" customHeight="1">
      <c r="A229" s="8">
        <v>32.958548921574298</v>
      </c>
      <c r="B229" s="8">
        <v>33.285714285714299</v>
      </c>
      <c r="H229" s="225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 s="220"/>
      <c r="AP229"/>
      <c r="AQ229"/>
    </row>
    <row r="230" spans="1:43" ht="21" customHeight="1">
      <c r="A230" s="8">
        <v>21.1657588961511</v>
      </c>
      <c r="B230" s="8">
        <v>65.969064302397598</v>
      </c>
      <c r="H230" s="225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 s="220"/>
      <c r="AP230"/>
      <c r="AQ230"/>
    </row>
    <row r="231" spans="1:43" ht="21" customHeight="1">
      <c r="A231" s="8">
        <v>51.6500353857042</v>
      </c>
      <c r="B231" s="8">
        <v>52.768662013486299</v>
      </c>
      <c r="H231" s="225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 s="220"/>
      <c r="AP231"/>
      <c r="AQ231"/>
    </row>
    <row r="232" spans="1:43" ht="21" customHeight="1">
      <c r="A232" s="8">
        <v>25.9982421445836</v>
      </c>
      <c r="B232" s="8">
        <v>62.283448106246901</v>
      </c>
      <c r="H232" s="225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 s="220"/>
      <c r="AP232"/>
      <c r="AQ232"/>
    </row>
    <row r="233" spans="1:43" ht="21" customHeight="1">
      <c r="A233" s="8">
        <v>19.5202589807853</v>
      </c>
      <c r="B233" s="8">
        <v>53.481722465396899</v>
      </c>
      <c r="H233" s="225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 s="220"/>
      <c r="AP233"/>
      <c r="AQ233"/>
    </row>
    <row r="234" spans="1:43" ht="21" customHeight="1">
      <c r="A234" s="8">
        <v>35.125414888572799</v>
      </c>
      <c r="B234" s="8">
        <v>53.186978983210103</v>
      </c>
      <c r="H234" s="225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 s="220"/>
      <c r="AP234"/>
      <c r="AQ234"/>
    </row>
    <row r="235" spans="1:43" ht="21" customHeight="1">
      <c r="A235" s="8">
        <v>43.554611936777498</v>
      </c>
      <c r="B235" s="8">
        <v>42.066853438804699</v>
      </c>
      <c r="H235" s="22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 s="220"/>
      <c r="AP235"/>
      <c r="AQ235"/>
    </row>
    <row r="236" spans="1:43" ht="21" customHeight="1">
      <c r="A236" s="8">
        <v>55.200779727095501</v>
      </c>
      <c r="B236" s="8">
        <v>64.117585630743505</v>
      </c>
      <c r="H236" s="225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 s="220"/>
      <c r="AP236"/>
      <c r="AQ236"/>
    </row>
    <row r="237" spans="1:43" ht="21" customHeight="1">
      <c r="A237" s="8">
        <v>33.576904930408098</v>
      </c>
      <c r="B237" s="8">
        <v>86.040993374326703</v>
      </c>
      <c r="H237" s="225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 s="220"/>
      <c r="AP237"/>
      <c r="AQ237"/>
    </row>
    <row r="238" spans="1:43" ht="21" customHeight="1">
      <c r="A238" s="8">
        <v>27.309125075996199</v>
      </c>
      <c r="B238" s="8">
        <v>51.933779499823899</v>
      </c>
      <c r="H238" s="225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 s="220"/>
      <c r="AP238"/>
      <c r="AQ238"/>
    </row>
    <row r="239" spans="1:43" ht="21" customHeight="1">
      <c r="A239" s="8">
        <v>53.501996007983998</v>
      </c>
      <c r="B239" s="8">
        <v>71.627923976608201</v>
      </c>
      <c r="H239" s="225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 s="220"/>
      <c r="AP239"/>
      <c r="AQ239"/>
    </row>
    <row r="240" spans="1:43" ht="21" customHeight="1">
      <c r="A240" s="8">
        <v>46.463636363636397</v>
      </c>
      <c r="B240" s="8">
        <v>35.999944730006099</v>
      </c>
      <c r="H240" s="225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 s="220"/>
      <c r="AP240"/>
      <c r="AQ240"/>
    </row>
    <row r="241" spans="1:43" ht="21" customHeight="1">
      <c r="A241" s="8">
        <v>40.833864871249702</v>
      </c>
      <c r="B241" s="8">
        <v>74.589336817220399</v>
      </c>
      <c r="H241" s="225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 s="220"/>
      <c r="AP241"/>
      <c r="AQ241"/>
    </row>
    <row r="242" spans="1:43" ht="21" customHeight="1">
      <c r="A242" s="8">
        <v>51.134960649286803</v>
      </c>
      <c r="B242" s="8">
        <v>47.8743480322428</v>
      </c>
      <c r="H242" s="225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 s="220"/>
      <c r="AP242"/>
      <c r="AQ242"/>
    </row>
    <row r="243" spans="1:43" ht="21" customHeight="1" thickBot="1">
      <c r="A243" s="8">
        <v>21.412453831948302</v>
      </c>
      <c r="B243" s="8">
        <v>55.726983080641602</v>
      </c>
      <c r="H243" s="227"/>
      <c r="I243" s="228"/>
      <c r="J243" s="228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9"/>
      <c r="AP243"/>
      <c r="AQ243"/>
    </row>
    <row r="244" spans="1:43" ht="21" customHeight="1">
      <c r="A244" s="8">
        <v>32.367462700795997</v>
      </c>
      <c r="B244" s="8">
        <v>58.374573586744603</v>
      </c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</row>
    <row r="245" spans="1:43" ht="21" customHeight="1">
      <c r="A245" s="8">
        <v>31.146332904433301</v>
      </c>
      <c r="B245" s="8">
        <v>54.653927813163499</v>
      </c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</row>
    <row r="246" spans="1:43" ht="21" customHeight="1">
      <c r="A246" s="8">
        <v>31.2579316281358</v>
      </c>
      <c r="B246" s="8">
        <v>45.861461542933498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</row>
    <row r="247" spans="1:43" ht="21" customHeight="1">
      <c r="A247" s="8">
        <v>52.6787645715659</v>
      </c>
      <c r="B247" s="8">
        <v>60.285157108327802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</row>
    <row r="248" spans="1:43" ht="21" customHeight="1">
      <c r="A248" s="8">
        <v>58.1888158695388</v>
      </c>
      <c r="B248" s="8">
        <v>58.378654970760202</v>
      </c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</row>
    <row r="249" spans="1:43" ht="21" customHeight="1">
      <c r="A249" s="8">
        <v>53.157607361963201</v>
      </c>
      <c r="B249" s="8">
        <v>55.029279279279301</v>
      </c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</row>
    <row r="250" spans="1:43" ht="21" customHeight="1">
      <c r="A250" s="8">
        <v>30.588001867413599</v>
      </c>
      <c r="B250" s="8">
        <v>45.844543921864997</v>
      </c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</row>
    <row r="251" spans="1:43" ht="21" customHeight="1">
      <c r="A251" s="8">
        <v>16.816774193548401</v>
      </c>
      <c r="B251" s="8">
        <v>99.954974582425606</v>
      </c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</row>
    <row r="252" spans="1:43" ht="21" customHeight="1">
      <c r="A252" s="8">
        <v>46.786321757618701</v>
      </c>
      <c r="B252" s="8">
        <v>34.623201226704403</v>
      </c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</row>
    <row r="253" spans="1:43" ht="21" customHeight="1">
      <c r="A253" s="8">
        <v>19.251815541031199</v>
      </c>
      <c r="B253" s="8">
        <v>58.372610415293302</v>
      </c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</row>
    <row r="254" spans="1:43" ht="21" customHeight="1">
      <c r="A254" s="8">
        <v>66.522352520983404</v>
      </c>
      <c r="B254" s="8">
        <v>63.284983291562199</v>
      </c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</row>
    <row r="255" spans="1:43" ht="21" customHeight="1">
      <c r="A255" s="8">
        <v>23.778015820698698</v>
      </c>
      <c r="B255" s="8">
        <v>37.161688003793302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</row>
    <row r="256" spans="1:43" ht="21" customHeight="1">
      <c r="A256" s="8">
        <v>30.858865914787</v>
      </c>
      <c r="B256" s="8">
        <v>70.582802547770697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</row>
    <row r="257" spans="1:43" ht="21" customHeight="1">
      <c r="A257" s="8">
        <v>65.212164545497899</v>
      </c>
      <c r="B257" s="8">
        <v>47.589790448343102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</row>
    <row r="258" spans="1:43" ht="21" customHeight="1">
      <c r="A258" s="8">
        <v>46.745356678102397</v>
      </c>
      <c r="B258" s="8">
        <v>49.337107808445403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</row>
    <row r="259" spans="1:43" ht="21" customHeight="1">
      <c r="A259" s="8">
        <v>50.962309394982803</v>
      </c>
      <c r="B259" s="8">
        <v>39.439451721660298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</row>
    <row r="260" spans="1:43" ht="21" customHeight="1">
      <c r="A260" s="8">
        <v>57.608186442683099</v>
      </c>
      <c r="B260" s="8">
        <v>59.1935077213993</v>
      </c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</row>
    <row r="261" spans="1:43" ht="21" customHeight="1">
      <c r="A261" s="8">
        <v>24.268110837149202</v>
      </c>
      <c r="B261" s="8">
        <v>50.6205303030303</v>
      </c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</row>
    <row r="262" spans="1:43" ht="21" customHeight="1">
      <c r="A262" s="8">
        <v>22.9824763788178</v>
      </c>
      <c r="B262" s="8">
        <v>81.664953933380602</v>
      </c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</row>
    <row r="263" spans="1:43" ht="21" customHeight="1">
      <c r="A263" s="8">
        <v>18.797044695071001</v>
      </c>
      <c r="B263" s="8">
        <v>80.276623216920797</v>
      </c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</row>
    <row r="264" spans="1:43" ht="21" customHeight="1">
      <c r="A264" s="8">
        <v>81.619524286190995</v>
      </c>
      <c r="B264" s="8">
        <v>42.459487534626</v>
      </c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</row>
    <row r="265" spans="1:43" ht="21" customHeight="1">
      <c r="A265" s="8">
        <v>21.8324527415757</v>
      </c>
      <c r="B265" s="8">
        <v>53.710615377281997</v>
      </c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</row>
    <row r="266" spans="1:43" ht="21" customHeight="1">
      <c r="A266" s="8">
        <v>70.440789473684205</v>
      </c>
      <c r="B266" s="8">
        <v>48.912631578947398</v>
      </c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</row>
    <row r="267" spans="1:43" ht="21" customHeight="1">
      <c r="A267" s="8">
        <v>18.871331454153498</v>
      </c>
      <c r="B267" s="8">
        <v>57.580780780780799</v>
      </c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</row>
    <row r="268" spans="1:43" ht="21" customHeight="1">
      <c r="A268" s="8">
        <v>12.4267761602588</v>
      </c>
      <c r="B268" s="8">
        <v>84.247512617159302</v>
      </c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</row>
    <row r="269" spans="1:43" ht="21" customHeight="1">
      <c r="A269" s="8">
        <v>64.143195827406402</v>
      </c>
      <c r="B269" s="8">
        <v>42.769674085850603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</row>
    <row r="270" spans="1:43" ht="21" customHeight="1">
      <c r="A270" s="8">
        <v>19.195561415073598</v>
      </c>
      <c r="B270" s="8">
        <v>56.674096496055803</v>
      </c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</row>
    <row r="271" spans="1:43" ht="21" customHeight="1">
      <c r="A271" s="8">
        <v>36.310855263157897</v>
      </c>
      <c r="B271" s="8">
        <v>66.799567200842205</v>
      </c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</row>
    <row r="272" spans="1:43" ht="21" customHeight="1">
      <c r="A272" s="8">
        <v>51.758846426043903</v>
      </c>
      <c r="B272" s="8">
        <v>57.327164289227703</v>
      </c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</row>
    <row r="273" spans="1:43" ht="21" customHeight="1">
      <c r="A273" s="8">
        <v>51.339805825242699</v>
      </c>
      <c r="B273" s="8">
        <v>54.446160317269602</v>
      </c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</row>
    <row r="274" spans="1:43" ht="21" customHeight="1">
      <c r="A274" s="8">
        <v>20.725609756097601</v>
      </c>
      <c r="B274" s="8">
        <v>62.407752221005197</v>
      </c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</row>
    <row r="275" spans="1:43" ht="21" customHeight="1">
      <c r="A275" s="8">
        <v>13.7514097744361</v>
      </c>
      <c r="B275" s="8">
        <v>55.494355828220897</v>
      </c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</row>
    <row r="276" spans="1:43" ht="21" customHeight="1">
      <c r="A276" s="8">
        <v>18.534672830725501</v>
      </c>
      <c r="B276" s="8">
        <v>56.162873482726397</v>
      </c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</row>
    <row r="277" spans="1:43" ht="21" customHeight="1">
      <c r="A277" s="8">
        <v>28.961630137782699</v>
      </c>
      <c r="B277" s="8">
        <v>46.621451612903201</v>
      </c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</row>
    <row r="278" spans="1:43" ht="21" customHeight="1">
      <c r="A278" s="8">
        <v>15.646816751391899</v>
      </c>
      <c r="B278" s="8">
        <v>65.451216631230807</v>
      </c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</row>
    <row r="279" spans="1:43" ht="21" customHeight="1">
      <c r="A279" s="8">
        <v>50.068648266100503</v>
      </c>
      <c r="B279" s="8">
        <v>71.356995884773696</v>
      </c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</row>
    <row r="280" spans="1:43" ht="21" customHeight="1">
      <c r="A280" s="8">
        <v>20.475225225225198</v>
      </c>
      <c r="B280" s="8">
        <v>68.251562593011499</v>
      </c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</row>
    <row r="281" spans="1:43" ht="21" customHeight="1">
      <c r="A281" s="8">
        <v>13.7475981620718</v>
      </c>
      <c r="B281" s="8">
        <v>68.054603383871694</v>
      </c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</row>
    <row r="282" spans="1:43" ht="21" customHeight="1">
      <c r="A282" s="8">
        <v>36.729350403034601</v>
      </c>
      <c r="B282" s="8">
        <v>50.475563909774401</v>
      </c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</row>
    <row r="283" spans="1:43" ht="21" customHeight="1">
      <c r="A283" s="8">
        <v>29.8451875442321</v>
      </c>
      <c r="B283" s="8">
        <v>52.900424233757597</v>
      </c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</row>
    <row r="284" spans="1:43" ht="21" customHeight="1">
      <c r="A284" s="8">
        <v>46.343993664717303</v>
      </c>
      <c r="B284" s="8">
        <v>52.354193777357203</v>
      </c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</row>
    <row r="285" spans="1:43" ht="21" customHeight="1">
      <c r="A285" s="8">
        <v>26.383993866477901</v>
      </c>
      <c r="B285" s="8">
        <v>48.6436301032956</v>
      </c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</row>
    <row r="286" spans="1:43" ht="21" customHeight="1">
      <c r="A286" s="8">
        <v>18.144752114077299</v>
      </c>
      <c r="B286" s="8">
        <v>80.127232935052604</v>
      </c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</row>
    <row r="287" spans="1:43" ht="21" customHeight="1">
      <c r="A287" s="8">
        <v>49.875827292782901</v>
      </c>
      <c r="B287" s="8">
        <v>42.991722437478003</v>
      </c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</row>
    <row r="288" spans="1:43" ht="21" customHeight="1">
      <c r="A288" s="8">
        <v>27.88</v>
      </c>
      <c r="B288" s="8">
        <v>48.969567128103698</v>
      </c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</row>
    <row r="289" spans="1:43" ht="21" customHeight="1">
      <c r="A289" s="8">
        <v>27.060890621308801</v>
      </c>
      <c r="B289" s="8">
        <v>48.063439849624103</v>
      </c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</row>
    <row r="290" spans="1:43" ht="21" customHeight="1">
      <c r="A290" s="8">
        <v>43.168285784554797</v>
      </c>
      <c r="B290" s="8">
        <v>60.009152009151997</v>
      </c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</row>
    <row r="291" spans="1:43" ht="21" customHeight="1">
      <c r="A291" s="8">
        <v>13.3864265927978</v>
      </c>
      <c r="B291" s="8">
        <v>67.650698602794407</v>
      </c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</row>
    <row r="292" spans="1:43" ht="21" customHeight="1">
      <c r="A292" s="8">
        <v>25.038753038753001</v>
      </c>
      <c r="B292" s="8">
        <v>44.825292397660803</v>
      </c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</row>
    <row r="293" spans="1:43" ht="21" customHeight="1">
      <c r="A293" s="8">
        <v>38.534974850859697</v>
      </c>
      <c r="B293" s="8">
        <v>67.420438843751697</v>
      </c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</row>
    <row r="294" spans="1:43" ht="21" customHeight="1">
      <c r="A294" s="8">
        <v>39.449643384161298</v>
      </c>
      <c r="B294" s="8">
        <v>70.391750653228797</v>
      </c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</row>
    <row r="295" spans="1:43" ht="21" customHeight="1">
      <c r="A295" s="8">
        <v>30.413111404879199</v>
      </c>
      <c r="B295" s="8">
        <v>57.879706021811302</v>
      </c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</row>
    <row r="296" spans="1:43" ht="21" customHeight="1">
      <c r="A296" s="8">
        <v>29.577522210052301</v>
      </c>
      <c r="B296" s="8">
        <v>58.940123049879098</v>
      </c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</row>
    <row r="297" spans="1:43" ht="21" customHeight="1">
      <c r="A297" s="8">
        <v>58.120061349693302</v>
      </c>
      <c r="B297" s="8">
        <v>48.616715399610101</v>
      </c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</row>
    <row r="298" spans="1:43" ht="21" customHeight="1">
      <c r="A298" s="8">
        <v>63.771300186741399</v>
      </c>
      <c r="B298" s="8">
        <v>40.5823307383817</v>
      </c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</row>
    <row r="299" spans="1:43" ht="21" customHeight="1">
      <c r="A299" s="8">
        <v>60.594247311827999</v>
      </c>
      <c r="B299" s="8">
        <v>51.169001802220798</v>
      </c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</row>
    <row r="300" spans="1:43" ht="21" customHeight="1">
      <c r="A300" s="8">
        <v>51.419383416016998</v>
      </c>
      <c r="B300" s="8">
        <v>79.361623818940899</v>
      </c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</row>
    <row r="301" spans="1:43" ht="21" customHeight="1">
      <c r="A301" s="8">
        <v>83.287884289518303</v>
      </c>
      <c r="B301" s="8">
        <v>58.236633249791097</v>
      </c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</row>
    <row r="302" spans="1:43" ht="21" customHeight="1">
      <c r="A302" s="8">
        <v>45.177808202869201</v>
      </c>
      <c r="B302" s="8">
        <v>83.992176386913201</v>
      </c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</row>
    <row r="303" spans="1:43" ht="21" customHeight="1">
      <c r="A303" s="8">
        <v>61.124807734563802</v>
      </c>
      <c r="B303" s="8">
        <v>53.366839137259497</v>
      </c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</row>
    <row r="304" spans="1:43" ht="21" customHeight="1">
      <c r="A304" s="8">
        <v>63.703320802005003</v>
      </c>
      <c r="B304" s="8">
        <v>74.806281771968003</v>
      </c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</row>
    <row r="305" spans="1:43" ht="21" customHeight="1">
      <c r="A305" s="8">
        <v>35.573525906859203</v>
      </c>
      <c r="B305" s="8">
        <v>66.752535975465904</v>
      </c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</row>
    <row r="306" spans="1:43" ht="21" customHeight="1">
      <c r="A306" s="8">
        <v>30.580740565479701</v>
      </c>
      <c r="B306" s="8">
        <v>53.660898703581601</v>
      </c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</row>
    <row r="307" spans="1:43" ht="21" customHeight="1">
      <c r="A307" s="8">
        <v>52.753935071323198</v>
      </c>
      <c r="B307" s="8">
        <v>71.358813700919001</v>
      </c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</row>
    <row r="308" spans="1:43" ht="21" customHeight="1">
      <c r="A308" s="8">
        <v>39.946882763515902</v>
      </c>
      <c r="B308" s="8">
        <v>59.059459459459497</v>
      </c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</row>
    <row r="309" spans="1:43" ht="21" customHeight="1">
      <c r="A309" s="8">
        <v>50.928026300340498</v>
      </c>
      <c r="B309" s="8">
        <v>56.989679169615499</v>
      </c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</row>
    <row r="310" spans="1:43" ht="21" customHeight="1">
      <c r="A310" s="8">
        <v>53.860799824214503</v>
      </c>
      <c r="B310" s="8">
        <v>80.182200292397695</v>
      </c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</row>
    <row r="311" spans="1:43" ht="21" customHeight="1">
      <c r="A311" s="8">
        <v>58.5859440267335</v>
      </c>
      <c r="B311" s="8">
        <v>66.071774003302707</v>
      </c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</row>
    <row r="312" spans="1:43" ht="21" customHeight="1">
      <c r="A312" s="8">
        <v>22.553934887268198</v>
      </c>
      <c r="B312" s="8">
        <v>65.871939424086705</v>
      </c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</row>
    <row r="313" spans="1:43" ht="21" customHeight="1">
      <c r="A313" s="8">
        <v>24.273394387695198</v>
      </c>
      <c r="B313" s="8">
        <v>52.283905872465603</v>
      </c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</row>
    <row r="314" spans="1:43" ht="21" customHeight="1">
      <c r="A314" s="8">
        <v>19.904666179337202</v>
      </c>
      <c r="B314" s="8">
        <v>61.029318181818198</v>
      </c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</row>
    <row r="315" spans="1:43" ht="21" customHeight="1">
      <c r="A315" s="8">
        <v>27.715414801304401</v>
      </c>
      <c r="B315" s="8">
        <v>62.357547838412501</v>
      </c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</row>
    <row r="316" spans="1:43" ht="21" customHeight="1">
      <c r="A316" s="8">
        <v>33.375139977603602</v>
      </c>
      <c r="B316" s="8">
        <v>49.662014264633498</v>
      </c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</row>
    <row r="317" spans="1:43" ht="21" customHeight="1">
      <c r="A317" s="8">
        <v>36.392887624466603</v>
      </c>
      <c r="B317" s="8">
        <v>50.056555863342602</v>
      </c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</row>
    <row r="318" spans="1:43" ht="21" customHeight="1">
      <c r="A318" s="8">
        <v>24.562678532190699</v>
      </c>
      <c r="B318" s="8">
        <v>52.802612135945502</v>
      </c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</row>
    <row r="319" spans="1:43" ht="21" customHeight="1">
      <c r="A319" s="8">
        <v>20.540143762183199</v>
      </c>
      <c r="B319" s="8">
        <v>53.600394736842098</v>
      </c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</row>
    <row r="320" spans="1:43" ht="21" customHeight="1">
      <c r="A320" s="8">
        <v>27.015038924274599</v>
      </c>
      <c r="B320" s="8">
        <v>56.398948948948899</v>
      </c>
    </row>
    <row r="321" spans="1:2" ht="21" customHeight="1">
      <c r="A321" s="8">
        <v>55.277309458752399</v>
      </c>
      <c r="B321" s="8">
        <v>56.638644556597001</v>
      </c>
    </row>
    <row r="322" spans="1:2" ht="21" customHeight="1">
      <c r="A322" s="8">
        <v>51.600802021533703</v>
      </c>
      <c r="B322" s="8">
        <v>47.6058558558559</v>
      </c>
    </row>
    <row r="323" spans="1:2" ht="21" customHeight="1">
      <c r="A323" s="8">
        <v>51.290987886382602</v>
      </c>
      <c r="B323" s="8">
        <v>51.195285268757999</v>
      </c>
    </row>
    <row r="324" spans="1:2" ht="21" customHeight="1">
      <c r="A324" s="8">
        <v>25.355263157894701</v>
      </c>
      <c r="B324" s="8">
        <v>73.332144110422306</v>
      </c>
    </row>
    <row r="325" spans="1:2" ht="21" customHeight="1">
      <c r="A325" s="8">
        <v>36.3729434335213</v>
      </c>
      <c r="B325" s="8">
        <v>92.407464338416105</v>
      </c>
    </row>
    <row r="326" spans="1:2" ht="21" customHeight="1">
      <c r="A326" s="8">
        <v>41.8040426046962</v>
      </c>
      <c r="B326" s="8">
        <v>93.264391299122707</v>
      </c>
    </row>
    <row r="327" spans="1:2" ht="21" customHeight="1">
      <c r="A327" s="8">
        <v>58.388063222458101</v>
      </c>
      <c r="B327" s="8">
        <v>66.121942314713394</v>
      </c>
    </row>
    <row r="328" spans="1:2" ht="21" customHeight="1">
      <c r="A328" s="8">
        <v>42.694023291584301</v>
      </c>
      <c r="B328" s="8">
        <v>113.96361963190201</v>
      </c>
    </row>
    <row r="329" spans="1:2" ht="21" customHeight="1">
      <c r="A329" s="8">
        <v>52.536079782790303</v>
      </c>
      <c r="B329" s="8">
        <v>81.996381886087804</v>
      </c>
    </row>
    <row r="330" spans="1:2" ht="21" customHeight="1">
      <c r="A330" s="8">
        <v>29.188288288288302</v>
      </c>
      <c r="B330" s="8">
        <v>74.003118279569904</v>
      </c>
    </row>
    <row r="331" spans="1:2" ht="21" customHeight="1">
      <c r="A331" s="8">
        <v>33.25</v>
      </c>
      <c r="B331" s="8">
        <v>87.089770848098297</v>
      </c>
    </row>
    <row r="332" spans="1:2" ht="21" customHeight="1">
      <c r="A332" s="8">
        <v>31.2603557504873</v>
      </c>
      <c r="B332" s="8">
        <v>65.4678649237473</v>
      </c>
    </row>
    <row r="333" spans="1:2" ht="21" customHeight="1">
      <c r="A333" s="8">
        <v>32.910474168435996</v>
      </c>
      <c r="B333" s="8">
        <v>93.407821894160406</v>
      </c>
    </row>
    <row r="334" spans="1:2" ht="21" customHeight="1">
      <c r="A334" s="8">
        <v>42.336317913004997</v>
      </c>
      <c r="B334" s="8">
        <v>98.911612832344503</v>
      </c>
    </row>
    <row r="335" spans="1:2" ht="21" customHeight="1">
      <c r="A335" s="8">
        <v>27.019749973736701</v>
      </c>
      <c r="B335" s="8">
        <v>73.906902673350004</v>
      </c>
    </row>
    <row r="336" spans="1:2" ht="21" customHeight="1">
      <c r="A336" s="8">
        <v>11.729318181818201</v>
      </c>
      <c r="B336" s="8">
        <v>96.056628056628099</v>
      </c>
    </row>
    <row r="337" spans="1:2" ht="21" customHeight="1">
      <c r="A337" s="8">
        <v>30.4479092841956</v>
      </c>
      <c r="B337" s="8">
        <v>87.778244410268499</v>
      </c>
    </row>
    <row r="338" spans="1:2" ht="21" customHeight="1">
      <c r="A338" s="8">
        <v>27.863317757009298</v>
      </c>
      <c r="B338" s="8">
        <v>98.604832759468806</v>
      </c>
    </row>
    <row r="339" spans="1:2" ht="21" customHeight="1">
      <c r="A339" s="8">
        <v>20.7883194829178</v>
      </c>
      <c r="B339" s="8">
        <v>102.88512953980801</v>
      </c>
    </row>
    <row r="340" spans="1:2" ht="21" customHeight="1">
      <c r="A340" s="8">
        <v>29.363077363077402</v>
      </c>
      <c r="B340" s="8">
        <v>105.415580603499</v>
      </c>
    </row>
    <row r="341" spans="1:2" ht="21" customHeight="1">
      <c r="A341" s="8">
        <v>32.628260615276602</v>
      </c>
      <c r="B341" s="8">
        <v>98.530487804878007</v>
      </c>
    </row>
    <row r="342" spans="1:2" ht="21" customHeight="1">
      <c r="A342" s="8">
        <v>20.525639449090001</v>
      </c>
      <c r="B342" s="8">
        <v>88.761800334168797</v>
      </c>
    </row>
    <row r="343" spans="1:2" ht="21" customHeight="1">
      <c r="A343" s="8">
        <v>32.468273044105302</v>
      </c>
      <c r="B343" s="8">
        <v>74.688402688402704</v>
      </c>
    </row>
    <row r="344" spans="1:2" ht="21" customHeight="1">
      <c r="A344" s="8">
        <v>38.012960934647701</v>
      </c>
      <c r="B344" s="8">
        <v>78.789538569919003</v>
      </c>
    </row>
    <row r="345" spans="1:2" ht="21" customHeight="1">
      <c r="A345" s="8">
        <v>38.012944785276098</v>
      </c>
      <c r="B345" s="8">
        <v>59.754446881091603</v>
      </c>
    </row>
    <row r="346" spans="1:2" ht="21" customHeight="1">
      <c r="A346" s="8">
        <v>30.768849206349199</v>
      </c>
      <c r="B346" s="8">
        <v>70.391643176919203</v>
      </c>
    </row>
    <row r="347" spans="1:2" ht="21" customHeight="1">
      <c r="A347" s="8">
        <v>35.693655913978503</v>
      </c>
      <c r="B347" s="8">
        <v>60.245800671892503</v>
      </c>
    </row>
    <row r="348" spans="1:2" ht="21" customHeight="1">
      <c r="A348" s="8">
        <v>29.665780770139399</v>
      </c>
      <c r="B348" s="8">
        <v>60.593978188714999</v>
      </c>
    </row>
    <row r="349" spans="1:2" ht="21" customHeight="1">
      <c r="A349" s="8">
        <v>53.189966109900801</v>
      </c>
      <c r="B349" s="8">
        <v>57.456822676334902</v>
      </c>
    </row>
    <row r="350" spans="1:2" ht="21" customHeight="1">
      <c r="A350" s="8">
        <v>32.555509256503399</v>
      </c>
      <c r="B350" s="8">
        <v>79.1354166666667</v>
      </c>
    </row>
    <row r="351" spans="1:2" ht="21" customHeight="1">
      <c r="A351" s="8">
        <v>46.190727312678497</v>
      </c>
      <c r="B351" s="8">
        <v>70.203172918141107</v>
      </c>
    </row>
    <row r="352" spans="1:2" ht="21" customHeight="1">
      <c r="A352" s="8">
        <v>30.559001670843799</v>
      </c>
      <c r="B352" s="8">
        <v>77.849659903494</v>
      </c>
    </row>
    <row r="353" spans="1:2" ht="21" customHeight="1">
      <c r="A353" s="8">
        <v>24.806139472806102</v>
      </c>
      <c r="B353" s="8">
        <v>93.074104592397305</v>
      </c>
    </row>
    <row r="354" spans="1:2" ht="21" customHeight="1">
      <c r="A354" s="8">
        <v>37.9387791316692</v>
      </c>
      <c r="B354" s="8">
        <v>68.319601086048493</v>
      </c>
    </row>
    <row r="355" spans="1:2" ht="21" customHeight="1">
      <c r="A355" s="8">
        <v>34.856308411214997</v>
      </c>
      <c r="B355" s="8">
        <v>63.878793266951199</v>
      </c>
    </row>
    <row r="356" spans="1:2" ht="21" customHeight="1">
      <c r="A356" s="8">
        <v>37.189104459954997</v>
      </c>
      <c r="B356" s="8">
        <v>71.151967908842494</v>
      </c>
    </row>
    <row r="357" spans="1:2" ht="21" customHeight="1">
      <c r="A357" s="8">
        <v>41.808852882470397</v>
      </c>
      <c r="B357" s="8">
        <v>64.952432824981798</v>
      </c>
    </row>
    <row r="358" spans="1:2" ht="21" customHeight="1">
      <c r="A358" s="8">
        <v>50.924577016040402</v>
      </c>
      <c r="B358" s="8">
        <v>60.712019344185002</v>
      </c>
    </row>
    <row r="359" spans="1:2" ht="21" customHeight="1">
      <c r="A359" s="8">
        <v>45.833542188805303</v>
      </c>
      <c r="B359" s="8">
        <v>70.487475280158193</v>
      </c>
    </row>
    <row r="360" spans="1:2" ht="21" customHeight="1">
      <c r="A360" s="8">
        <v>36.684208017541401</v>
      </c>
      <c r="B360" s="8">
        <v>51.3567773600668</v>
      </c>
    </row>
    <row r="361" spans="1:2" ht="21" customHeight="1">
      <c r="A361" s="8">
        <v>39.418515909357801</v>
      </c>
      <c r="B361" s="8">
        <v>59.673352299668103</v>
      </c>
    </row>
    <row r="362" spans="1:2" ht="21" customHeight="1">
      <c r="A362" s="8">
        <v>29.7663255360624</v>
      </c>
      <c r="B362" s="8">
        <v>43.421089879688601</v>
      </c>
    </row>
    <row r="363" spans="1:2" ht="21" customHeight="1">
      <c r="A363" s="8">
        <v>28.236997733930199</v>
      </c>
      <c r="B363" s="8">
        <v>47.096003898635502</v>
      </c>
    </row>
    <row r="364" spans="1:2" ht="21" customHeight="1">
      <c r="A364" s="8">
        <v>26.982082866741301</v>
      </c>
      <c r="B364" s="8">
        <v>63.4787096013211</v>
      </c>
    </row>
    <row r="365" spans="1:2" ht="21" customHeight="1">
      <c r="A365" s="8">
        <v>48.344570886676202</v>
      </c>
      <c r="B365" s="8">
        <v>56.809815950920203</v>
      </c>
    </row>
    <row r="366" spans="1:2" ht="21" customHeight="1">
      <c r="A366" s="8">
        <v>12.7929575917381</v>
      </c>
      <c r="B366" s="8">
        <v>45.163252442483497</v>
      </c>
    </row>
    <row r="367" spans="1:2" ht="21" customHeight="1">
      <c r="A367" s="8">
        <v>38.781310916179301</v>
      </c>
      <c r="B367" s="8">
        <v>82.500303030303002</v>
      </c>
    </row>
    <row r="368" spans="1:2" ht="21" customHeight="1">
      <c r="A368" s="8">
        <v>55.012149091766901</v>
      </c>
      <c r="B368" s="8">
        <v>68.4575950862273</v>
      </c>
    </row>
    <row r="369" spans="1:2" ht="21" customHeight="1">
      <c r="A369" s="8">
        <v>36.421022033602704</v>
      </c>
      <c r="B369" s="8">
        <v>34.385944417117599</v>
      </c>
    </row>
    <row r="370" spans="1:2" ht="21" customHeight="1">
      <c r="A370" s="8">
        <v>32.579762689518802</v>
      </c>
      <c r="B370" s="8">
        <v>53.862303785780199</v>
      </c>
    </row>
    <row r="371" spans="1:2" ht="21" customHeight="1">
      <c r="A371" s="8">
        <v>41.830461570593201</v>
      </c>
      <c r="B371" s="8">
        <v>49.049335049334999</v>
      </c>
    </row>
    <row r="372" spans="1:2" ht="21" customHeight="1">
      <c r="A372" s="8">
        <v>20.276019440493101</v>
      </c>
      <c r="B372" s="8">
        <v>45.134868421052602</v>
      </c>
    </row>
    <row r="373" spans="1:2" ht="21" customHeight="1">
      <c r="A373" s="8">
        <v>40.316435090983099</v>
      </c>
      <c r="B373" s="8">
        <v>55.133258258258302</v>
      </c>
    </row>
    <row r="374" spans="1:2" ht="21" customHeight="1">
      <c r="A374" s="8">
        <v>27.4846889373033</v>
      </c>
      <c r="B374" s="8">
        <v>60.916149963951</v>
      </c>
    </row>
    <row r="375" spans="1:2" ht="21" customHeight="1">
      <c r="A375" s="8">
        <v>39.229358339230899</v>
      </c>
      <c r="B375" s="8">
        <v>62.8474430312666</v>
      </c>
    </row>
    <row r="376" spans="1:2" ht="21" customHeight="1">
      <c r="A376" s="8">
        <v>29.740002197319299</v>
      </c>
      <c r="B376" s="8">
        <v>57.691432764630299</v>
      </c>
    </row>
    <row r="377" spans="1:2" ht="21" customHeight="1">
      <c r="A377" s="8">
        <v>37.655179615705897</v>
      </c>
      <c r="B377" s="8">
        <v>48.688969470113499</v>
      </c>
    </row>
    <row r="378" spans="1:2" ht="21" customHeight="1">
      <c r="A378" s="8">
        <v>27.465196775723101</v>
      </c>
      <c r="B378" s="8">
        <v>35.978357107722601</v>
      </c>
    </row>
    <row r="379" spans="1:2" ht="21" customHeight="1">
      <c r="A379" s="8">
        <v>26.371313989148401</v>
      </c>
      <c r="B379" s="8">
        <v>41.863237591635603</v>
      </c>
    </row>
    <row r="380" spans="1:2" ht="21" customHeight="1">
      <c r="A380" s="8">
        <v>24.417763157894701</v>
      </c>
      <c r="B380" s="8">
        <v>54.913046123889501</v>
      </c>
    </row>
    <row r="381" spans="1:2" ht="21" customHeight="1">
      <c r="A381" s="8">
        <v>35.747169143666</v>
      </c>
      <c r="B381" s="8">
        <v>55.900797546012299</v>
      </c>
    </row>
    <row r="382" spans="1:2" ht="21" customHeight="1">
      <c r="A382" s="8">
        <v>19.853368706129402</v>
      </c>
      <c r="B382" s="8">
        <v>59.387196545284802</v>
      </c>
    </row>
    <row r="383" spans="1:2" ht="21" customHeight="1">
      <c r="A383" s="8">
        <v>16.555047799138599</v>
      </c>
      <c r="B383" s="8">
        <v>74.636935483871</v>
      </c>
    </row>
    <row r="384" spans="1:2" ht="21" customHeight="1">
      <c r="A384" s="8">
        <v>9.0506060606060608</v>
      </c>
      <c r="B384" s="8">
        <v>64.167906921804899</v>
      </c>
    </row>
    <row r="385" spans="1:2" ht="21" customHeight="1">
      <c r="A385" s="8">
        <v>37.530770139381097</v>
      </c>
      <c r="B385" s="8">
        <v>66.687303316388295</v>
      </c>
    </row>
    <row r="386" spans="1:2" ht="21" customHeight="1">
      <c r="A386" s="8">
        <v>19.345486965076201</v>
      </c>
      <c r="B386" s="8">
        <v>51.323233525805101</v>
      </c>
    </row>
    <row r="387" spans="1:2" ht="21" customHeight="1">
      <c r="A387" s="8">
        <v>14.3510503231764</v>
      </c>
      <c r="B387" s="8">
        <v>72.877883981542496</v>
      </c>
    </row>
    <row r="388" spans="1:2" ht="21" customHeight="1">
      <c r="A388" s="8">
        <v>23.190142523475899</v>
      </c>
      <c r="B388" s="8">
        <v>47.992533416875503</v>
      </c>
    </row>
    <row r="389" spans="1:2" ht="21" customHeight="1">
      <c r="A389" s="8">
        <v>25.413194784824999</v>
      </c>
      <c r="B389" s="8">
        <v>42.857381190714499</v>
      </c>
    </row>
    <row r="390" spans="1:2" ht="21" customHeight="1">
      <c r="A390" s="8">
        <v>15.1816001871564</v>
      </c>
      <c r="B390" s="8">
        <v>50.072814385425303</v>
      </c>
    </row>
    <row r="391" spans="1:2" ht="21" customHeight="1">
      <c r="A391" s="8">
        <v>21.5498032464338</v>
      </c>
      <c r="B391" s="8">
        <v>55.104463846532198</v>
      </c>
    </row>
    <row r="392" spans="1:2" ht="21" customHeight="1">
      <c r="A392" s="8">
        <v>25.413832472058601</v>
      </c>
      <c r="B392" s="8">
        <v>59.411333254465902</v>
      </c>
    </row>
    <row r="393" spans="1:2" ht="21" customHeight="1">
      <c r="A393" s="8">
        <v>22.662833150785001</v>
      </c>
      <c r="B393" s="8">
        <v>70.751027357050603</v>
      </c>
    </row>
    <row r="394" spans="1:2" ht="21" customHeight="1">
      <c r="A394" s="8">
        <v>30.5986503067485</v>
      </c>
      <c r="B394" s="8">
        <v>60.721819380356003</v>
      </c>
    </row>
    <row r="395" spans="1:2" ht="21" customHeight="1">
      <c r="A395" s="8">
        <v>17.459675536881399</v>
      </c>
      <c r="B395" s="8">
        <v>77.920373851294897</v>
      </c>
    </row>
    <row r="396" spans="1:2" ht="21" customHeight="1">
      <c r="A396" s="8">
        <v>39.336182795698903</v>
      </c>
      <c r="B396" s="8">
        <v>43.291910958577603</v>
      </c>
    </row>
    <row r="397" spans="1:2" ht="21" customHeight="1">
      <c r="A397" s="8">
        <v>48.940940231514297</v>
      </c>
      <c r="B397" s="8">
        <v>60.682693436656102</v>
      </c>
    </row>
    <row r="398" spans="1:2" ht="21" customHeight="1">
      <c r="A398" s="8">
        <v>25.010348583877999</v>
      </c>
      <c r="B398" s="8">
        <v>52.075536062378198</v>
      </c>
    </row>
    <row r="399" spans="1:2" ht="21" customHeight="1">
      <c r="A399" s="8">
        <v>24.118638014167502</v>
      </c>
      <c r="B399" s="8">
        <v>48.801857071795702</v>
      </c>
    </row>
    <row r="400" spans="1:2" ht="21" customHeight="1">
      <c r="A400" s="8">
        <v>37.566963304768201</v>
      </c>
      <c r="B400" s="8">
        <v>81.087532661440804</v>
      </c>
    </row>
    <row r="401" spans="1:2" ht="21" customHeight="1">
      <c r="A401" s="8">
        <v>26.157163742690098</v>
      </c>
      <c r="B401" s="8">
        <v>70.755286865813204</v>
      </c>
    </row>
    <row r="402" spans="1:2" ht="21" customHeight="1">
      <c r="A402" s="8">
        <v>24.088183421516799</v>
      </c>
      <c r="B402" s="8">
        <v>53.877279718743097</v>
      </c>
    </row>
    <row r="403" spans="1:2" ht="21" customHeight="1">
      <c r="A403" s="8">
        <v>29.027090973618801</v>
      </c>
      <c r="B403" s="8">
        <v>54.861537524366497</v>
      </c>
    </row>
    <row r="404" spans="1:2" ht="21" customHeight="1">
      <c r="A404" s="8">
        <v>20.735181997048699</v>
      </c>
      <c r="B404" s="8">
        <v>59.117716442557203</v>
      </c>
    </row>
    <row r="405" spans="1:2" ht="21" customHeight="1">
      <c r="A405" s="8">
        <v>35.614338104814898</v>
      </c>
      <c r="B405" s="8">
        <v>62.8950061042963</v>
      </c>
    </row>
    <row r="406" spans="1:2" ht="21" customHeight="1">
      <c r="A406" s="8">
        <v>33.057649407068197</v>
      </c>
      <c r="B406" s="8">
        <v>57.729180399912103</v>
      </c>
    </row>
    <row r="407" spans="1:2" ht="21" customHeight="1">
      <c r="A407" s="8">
        <v>29.046418369589102</v>
      </c>
      <c r="B407" s="8">
        <v>73.679302422723495</v>
      </c>
    </row>
    <row r="408" spans="1:2" ht="21" customHeight="1">
      <c r="A408" s="8">
        <v>34.7569444444444</v>
      </c>
      <c r="B408" s="8">
        <v>69.244606448553796</v>
      </c>
    </row>
    <row r="409" spans="1:2" ht="21" customHeight="1">
      <c r="A409" s="8">
        <v>22.7068020401354</v>
      </c>
      <c r="B409" s="8">
        <v>73.852450438928003</v>
      </c>
    </row>
    <row r="410" spans="1:2" ht="21" customHeight="1">
      <c r="A410" s="8">
        <v>37.776447105788399</v>
      </c>
      <c r="B410" s="8">
        <v>68.996671508109401</v>
      </c>
    </row>
    <row r="411" spans="1:2" ht="21" customHeight="1">
      <c r="A411" s="8">
        <v>23.072490253411299</v>
      </c>
      <c r="B411" s="8">
        <v>51.686010851615897</v>
      </c>
    </row>
    <row r="412" spans="1:2" ht="21" customHeight="1">
      <c r="A412" s="8">
        <v>35.614878682363297</v>
      </c>
      <c r="B412" s="8">
        <v>74.387552186332698</v>
      </c>
    </row>
    <row r="413" spans="1:2" ht="21" customHeight="1">
      <c r="A413" s="8">
        <v>24.575650118203299</v>
      </c>
      <c r="B413" s="8">
        <v>70.145154553049295</v>
      </c>
    </row>
    <row r="414" spans="1:2" ht="21" customHeight="1">
      <c r="A414" s="8">
        <v>22.917733522996699</v>
      </c>
      <c r="B414" s="8">
        <v>45.384589853010901</v>
      </c>
    </row>
    <row r="415" spans="1:2" ht="21" customHeight="1">
      <c r="A415" s="8">
        <v>12.6928696989673</v>
      </c>
      <c r="B415" s="8">
        <v>58.8532083038453</v>
      </c>
    </row>
    <row r="416" spans="1:2" ht="21" customHeight="1">
      <c r="A416" s="8">
        <v>53.535270467836298</v>
      </c>
      <c r="B416" s="8">
        <v>51.318347953216403</v>
      </c>
    </row>
    <row r="417" spans="1:2" ht="21" customHeight="1">
      <c r="A417" s="8">
        <v>38.611582920500098</v>
      </c>
      <c r="B417" s="8">
        <v>69.2183887709365</v>
      </c>
    </row>
    <row r="418" spans="1:2" ht="21" customHeight="1">
      <c r="A418" s="8">
        <v>32.368001860356998</v>
      </c>
      <c r="B418" s="8">
        <v>48.010059138893503</v>
      </c>
    </row>
    <row r="419" spans="1:2" ht="21" customHeight="1">
      <c r="A419" s="8">
        <v>27.267358822236901</v>
      </c>
      <c r="B419" s="8">
        <v>54.529887593234598</v>
      </c>
    </row>
    <row r="420" spans="1:2" ht="21" customHeight="1">
      <c r="A420" s="8">
        <v>20.250835421888102</v>
      </c>
      <c r="B420" s="8">
        <v>59.630530303030298</v>
      </c>
    </row>
    <row r="421" spans="1:2" ht="21" customHeight="1">
      <c r="A421" s="8">
        <v>15.2543859649123</v>
      </c>
      <c r="B421" s="8">
        <v>67.214209780297693</v>
      </c>
    </row>
    <row r="422" spans="1:2" ht="21" customHeight="1">
      <c r="A422" s="8">
        <v>18.998662868437901</v>
      </c>
      <c r="B422" s="8">
        <v>56.339092474176098</v>
      </c>
    </row>
    <row r="423" spans="1:2" ht="21" customHeight="1">
      <c r="A423" s="8">
        <v>24.851065117405</v>
      </c>
      <c r="B423" s="8">
        <v>84.232225300092296</v>
      </c>
    </row>
    <row r="424" spans="1:2" ht="21" customHeight="1">
      <c r="A424" s="8">
        <v>31.2715852795471</v>
      </c>
      <c r="B424" s="8">
        <v>46.229181562514903</v>
      </c>
    </row>
    <row r="425" spans="1:2" ht="21" customHeight="1">
      <c r="A425" s="8">
        <v>14.7191825972314</v>
      </c>
      <c r="B425" s="8">
        <v>44.0617105263158</v>
      </c>
    </row>
    <row r="426" spans="1:2" ht="21" customHeight="1">
      <c r="A426" s="8">
        <v>15.130325814536301</v>
      </c>
      <c r="B426" s="8">
        <v>55.188738738738699</v>
      </c>
    </row>
    <row r="427" spans="1:2" ht="21" customHeight="1">
      <c r="A427" s="8">
        <v>26.6337126600285</v>
      </c>
      <c r="B427" s="8">
        <v>54.443835616438399</v>
      </c>
    </row>
    <row r="428" spans="1:2" ht="21" customHeight="1">
      <c r="A428" s="8">
        <v>18.7366124085869</v>
      </c>
      <c r="B428" s="8">
        <v>49.003842077371502</v>
      </c>
    </row>
    <row r="429" spans="1:2" ht="21" customHeight="1">
      <c r="A429" s="8">
        <v>19.862938596491201</v>
      </c>
      <c r="B429" s="8">
        <v>72.601449275362299</v>
      </c>
    </row>
    <row r="430" spans="1:2" ht="21" customHeight="1">
      <c r="A430" s="8">
        <v>15.899740504836</v>
      </c>
      <c r="B430" s="8">
        <v>50.761258626740002</v>
      </c>
    </row>
    <row r="431" spans="1:2" ht="21" customHeight="1">
      <c r="A431" s="8">
        <v>15.438125241806199</v>
      </c>
      <c r="B431" s="8">
        <v>50.234690113133297</v>
      </c>
    </row>
    <row r="432" spans="1:2" ht="21" customHeight="1">
      <c r="A432" s="8">
        <v>13.1277970375039</v>
      </c>
      <c r="B432" s="8">
        <v>52.106898209349801</v>
      </c>
    </row>
    <row r="433" spans="1:2" ht="21" customHeight="1">
      <c r="A433" s="8">
        <v>17.0528787878788</v>
      </c>
      <c r="B433" s="8">
        <v>49.8420956553487</v>
      </c>
    </row>
    <row r="434" spans="1:2" ht="21" customHeight="1">
      <c r="A434" s="8">
        <v>20.576895818568399</v>
      </c>
      <c r="B434" s="8">
        <v>48.524355828220898</v>
      </c>
    </row>
    <row r="435" spans="1:2" ht="21" customHeight="1">
      <c r="A435" s="8">
        <v>11.8750614854894</v>
      </c>
      <c r="B435" s="8">
        <v>66.527019140989694</v>
      </c>
    </row>
    <row r="436" spans="1:2" ht="21" customHeight="1">
      <c r="A436" s="8">
        <v>19.860687903970501</v>
      </c>
      <c r="B436" s="8">
        <v>69.554462365591405</v>
      </c>
    </row>
    <row r="437" spans="1:2" ht="21" customHeight="1">
      <c r="A437" s="8">
        <v>13.4678964678965</v>
      </c>
      <c r="B437" s="8">
        <v>57.225313016773001</v>
      </c>
    </row>
    <row r="438" spans="1:2" ht="21" customHeight="1">
      <c r="A438" s="8">
        <v>18.762135922330099</v>
      </c>
      <c r="B438" s="8">
        <v>80.776083272815299</v>
      </c>
    </row>
    <row r="439" spans="1:2" ht="21" customHeight="1">
      <c r="A439" s="8">
        <v>11.823967043777699</v>
      </c>
      <c r="B439" s="8">
        <v>54.389666051550698</v>
      </c>
    </row>
    <row r="440" spans="1:2" ht="21" customHeight="1">
      <c r="A440" s="8">
        <v>10.6416897007571</v>
      </c>
      <c r="B440" s="8">
        <v>48.136178861788601</v>
      </c>
    </row>
    <row r="441" spans="1:2" ht="21" customHeight="1">
      <c r="A441" s="8">
        <v>13.740416210295701</v>
      </c>
      <c r="B441" s="8">
        <v>57.6173245614035</v>
      </c>
    </row>
    <row r="442" spans="1:2" ht="21" customHeight="1">
      <c r="A442" s="8">
        <v>17.7925766871166</v>
      </c>
      <c r="B442" s="8">
        <v>41.265503598836901</v>
      </c>
    </row>
    <row r="443" spans="1:2" ht="21" customHeight="1">
      <c r="A443" s="8">
        <v>22.2882819794585</v>
      </c>
      <c r="B443" s="8">
        <v>56.502129421507199</v>
      </c>
    </row>
    <row r="444" spans="1:2" ht="21" customHeight="1">
      <c r="A444" s="8">
        <v>22.955376344086002</v>
      </c>
      <c r="B444" s="8">
        <v>55.313883423512102</v>
      </c>
    </row>
    <row r="445" spans="1:2" ht="21" customHeight="1">
      <c r="A445" s="8">
        <v>18.634656272147399</v>
      </c>
      <c r="B445" s="8">
        <v>51.314503726487601</v>
      </c>
    </row>
    <row r="446" spans="1:2" ht="21" customHeight="1">
      <c r="A446" s="8">
        <v>36.882231905107702</v>
      </c>
      <c r="B446" s="8">
        <v>84.662850769050095</v>
      </c>
    </row>
    <row r="447" spans="1:2" ht="21" customHeight="1">
      <c r="A447" s="8">
        <v>11.447348056431901</v>
      </c>
      <c r="B447" s="8">
        <v>56.934794550648199</v>
      </c>
    </row>
    <row r="448" spans="1:2" ht="21" customHeight="1">
      <c r="A448" s="8">
        <v>15.0644913205889</v>
      </c>
      <c r="B448" s="8">
        <v>54.513836675020897</v>
      </c>
    </row>
    <row r="449" spans="1:2" ht="21" customHeight="1">
      <c r="A449" s="8">
        <v>22.895989974937301</v>
      </c>
      <c r="B449" s="8">
        <v>65.080127746794403</v>
      </c>
    </row>
    <row r="450" spans="1:2" ht="21" customHeight="1">
      <c r="A450" s="8">
        <v>14.4412984412984</v>
      </c>
      <c r="B450" s="8">
        <v>47.851473523541202</v>
      </c>
    </row>
    <row r="451" spans="1:2" ht="21" customHeight="1">
      <c r="A451" s="8">
        <v>25.0587365432391</v>
      </c>
      <c r="B451" s="8">
        <v>37.822733918128698</v>
      </c>
    </row>
    <row r="452" spans="1:2" ht="21" customHeight="1">
      <c r="A452" s="8">
        <v>18.5675725528775</v>
      </c>
      <c r="B452" s="8">
        <v>39.085779030564296</v>
      </c>
    </row>
    <row r="453" spans="1:2" ht="21" customHeight="1">
      <c r="A453" s="8">
        <v>22.638175795575499</v>
      </c>
      <c r="B453" s="8">
        <v>48.0111982082867</v>
      </c>
    </row>
    <row r="454" spans="1:2" ht="21" customHeight="1">
      <c r="A454" s="8">
        <v>26.037278384407699</v>
      </c>
      <c r="B454" s="8">
        <v>56.628923660502601</v>
      </c>
    </row>
    <row r="455" spans="1:2" ht="21" customHeight="1">
      <c r="A455" s="8">
        <v>34.338387167655497</v>
      </c>
      <c r="B455" s="8">
        <v>59.576466710613097</v>
      </c>
    </row>
    <row r="456" spans="1:2" ht="21" customHeight="1">
      <c r="A456" s="8">
        <v>28.063544277360101</v>
      </c>
      <c r="B456" s="8">
        <v>35.3416788499025</v>
      </c>
    </row>
    <row r="457" spans="1:2" ht="21" customHeight="1">
      <c r="A457" s="8">
        <v>17.9259735926403</v>
      </c>
      <c r="B457" s="8">
        <v>58.417964142486397</v>
      </c>
    </row>
    <row r="458" spans="1:2" ht="21" customHeight="1">
      <c r="A458" s="8">
        <v>21.348773042150999</v>
      </c>
      <c r="B458" s="8">
        <v>45.338701238300096</v>
      </c>
    </row>
    <row r="459" spans="1:2" ht="21" customHeight="1">
      <c r="A459" s="8">
        <v>25.219480994152001</v>
      </c>
      <c r="B459" s="8">
        <v>49.410404306745797</v>
      </c>
    </row>
    <row r="460" spans="1:2" ht="21" customHeight="1">
      <c r="A460" s="8">
        <v>27.264632730890401</v>
      </c>
      <c r="B460" s="8">
        <v>42.558636173767802</v>
      </c>
    </row>
    <row r="461" spans="1:2" ht="21" customHeight="1">
      <c r="A461" s="8">
        <v>23.394923478909998</v>
      </c>
      <c r="B461" s="8">
        <v>88.823672356567101</v>
      </c>
    </row>
    <row r="462" spans="1:2" ht="21" customHeight="1">
      <c r="A462" s="8">
        <v>23.922238027501201</v>
      </c>
      <c r="B462" s="8">
        <v>45.0295913028312</v>
      </c>
    </row>
    <row r="463" spans="1:2" ht="21" customHeight="1">
      <c r="A463" s="8">
        <v>16.2528015820699</v>
      </c>
      <c r="B463" s="8">
        <v>58.225127087872202</v>
      </c>
    </row>
    <row r="464" spans="1:2" ht="21" customHeight="1">
      <c r="A464" s="8">
        <v>19.3263888888889</v>
      </c>
      <c r="B464" s="8">
        <v>59.239089407879199</v>
      </c>
    </row>
    <row r="465" spans="1:2" ht="21" customHeight="1">
      <c r="A465" s="8">
        <v>22.866536919084702</v>
      </c>
      <c r="B465" s="8">
        <v>35.897879586903997</v>
      </c>
    </row>
    <row r="466" spans="1:2" ht="21" customHeight="1">
      <c r="A466" s="8">
        <v>14.517876867624</v>
      </c>
      <c r="B466" s="8">
        <v>52.061769005847999</v>
      </c>
    </row>
    <row r="467" spans="1:2" ht="21" customHeight="1">
      <c r="A467" s="8">
        <v>22.505987695012099</v>
      </c>
      <c r="B467" s="8">
        <v>53.983167377904202</v>
      </c>
    </row>
    <row r="468" spans="1:2" ht="21" customHeight="1">
      <c r="A468" s="8">
        <v>32.478748955722601</v>
      </c>
      <c r="B468" s="8">
        <v>60.486376503892402</v>
      </c>
    </row>
    <row r="469" spans="1:2" ht="21" customHeight="1">
      <c r="A469" s="8">
        <v>18.2360715979137</v>
      </c>
      <c r="B469" s="8">
        <v>42.9625365497076</v>
      </c>
    </row>
    <row r="470" spans="1:2" ht="21" customHeight="1">
      <c r="A470" s="8">
        <v>18.685076449043699</v>
      </c>
      <c r="B470" s="8">
        <v>46.441023826374099</v>
      </c>
    </row>
    <row r="471" spans="1:2" ht="21" customHeight="1">
      <c r="A471" s="8">
        <v>20.180767368675902</v>
      </c>
      <c r="B471" s="8">
        <v>52.951970375283302</v>
      </c>
    </row>
    <row r="472" spans="1:2" ht="21" customHeight="1">
      <c r="A472" s="8">
        <v>21.434241566407199</v>
      </c>
      <c r="B472" s="8">
        <v>74.017438806597298</v>
      </c>
    </row>
    <row r="473" spans="1:2" ht="21" customHeight="1">
      <c r="A473" s="8">
        <v>18.208800263678299</v>
      </c>
      <c r="B473" s="8">
        <v>77.394318181818207</v>
      </c>
    </row>
    <row r="474" spans="1:2" ht="21" customHeight="1">
      <c r="A474" s="8">
        <v>25.798454469507099</v>
      </c>
      <c r="B474" s="8">
        <v>57.853708953460902</v>
      </c>
    </row>
    <row r="475" spans="1:2" ht="21" customHeight="1">
      <c r="A475" s="8">
        <v>30.431009957325699</v>
      </c>
      <c r="B475" s="8">
        <v>42.238133300541101</v>
      </c>
    </row>
    <row r="476" spans="1:2" ht="21" customHeight="1">
      <c r="A476" s="8">
        <v>18.4695682944091</v>
      </c>
      <c r="B476" s="8">
        <v>64.211565096952896</v>
      </c>
    </row>
    <row r="477" spans="1:2" ht="21" customHeight="1">
      <c r="A477" s="8">
        <v>23.8986354775828</v>
      </c>
      <c r="B477" s="8">
        <v>72.120596787263494</v>
      </c>
    </row>
    <row r="478" spans="1:2" ht="21" customHeight="1">
      <c r="A478" s="8">
        <v>26.9145435244161</v>
      </c>
      <c r="B478" s="8">
        <v>36.665328947368401</v>
      </c>
    </row>
    <row r="479" spans="1:2" ht="21" customHeight="1">
      <c r="A479" s="8">
        <v>32.07627259161</v>
      </c>
      <c r="B479" s="8">
        <v>107.186036036036</v>
      </c>
    </row>
    <row r="480" spans="1:2" ht="21" customHeight="1">
      <c r="A480" s="8">
        <v>25.096281121966602</v>
      </c>
      <c r="B480" s="8">
        <v>46.480100937274699</v>
      </c>
    </row>
    <row r="481" spans="1:2" ht="21" customHeight="1">
      <c r="A481" s="8">
        <v>15.347272727272699</v>
      </c>
      <c r="B481" s="8">
        <v>72.917461579226298</v>
      </c>
    </row>
    <row r="482" spans="1:2" ht="21" customHeight="1">
      <c r="A482" s="8">
        <v>21.3734349161351</v>
      </c>
      <c r="B482" s="8">
        <v>113.301779490002</v>
      </c>
    </row>
    <row r="483" spans="1:2" ht="21" customHeight="1">
      <c r="A483" s="8">
        <v>30.213723561239501</v>
      </c>
      <c r="B483" s="8">
        <v>70.046847584512804</v>
      </c>
    </row>
    <row r="484" spans="1:2" ht="21" customHeight="1">
      <c r="A484" s="8">
        <v>16.479224376731299</v>
      </c>
      <c r="B484" s="8">
        <v>65.103418593211998</v>
      </c>
    </row>
    <row r="485" spans="1:2" ht="21" customHeight="1">
      <c r="A485" s="8">
        <v>22.612421945755301</v>
      </c>
      <c r="B485" s="8">
        <v>40.9327604855186</v>
      </c>
    </row>
    <row r="486" spans="1:2" ht="21" customHeight="1">
      <c r="A486" s="8">
        <v>23.110422271610702</v>
      </c>
      <c r="B486" s="8">
        <v>61.418035779481599</v>
      </c>
    </row>
    <row r="487" spans="1:2" ht="21" customHeight="1">
      <c r="A487" s="8">
        <v>13.745757501229701</v>
      </c>
      <c r="B487" s="8">
        <v>64.549141104294506</v>
      </c>
    </row>
    <row r="488" spans="1:2" ht="21" customHeight="1">
      <c r="A488" s="8">
        <v>15.5006008893162</v>
      </c>
      <c r="B488" s="8">
        <v>34.1738445378151</v>
      </c>
    </row>
    <row r="489" spans="1:2" ht="21" customHeight="1">
      <c r="A489" s="8">
        <v>15.392479006936799</v>
      </c>
      <c r="B489" s="8">
        <v>37.121881720430103</v>
      </c>
    </row>
    <row r="490" spans="1:2" ht="21" customHeight="1">
      <c r="A490" s="8">
        <v>23.129447852760698</v>
      </c>
      <c r="B490" s="8">
        <v>54.183616820222099</v>
      </c>
    </row>
    <row r="491" spans="1:2" ht="21" customHeight="1">
      <c r="A491" s="8">
        <v>25.217145191409902</v>
      </c>
      <c r="B491" s="8">
        <v>55.498547567175002</v>
      </c>
    </row>
    <row r="492" spans="1:2" ht="21" customHeight="1">
      <c r="A492" s="8">
        <v>26.202204301075302</v>
      </c>
      <c r="B492" s="8">
        <v>49.936186677778402</v>
      </c>
    </row>
    <row r="493" spans="1:2" ht="21" customHeight="1">
      <c r="A493" s="8">
        <v>24.7722655327191</v>
      </c>
      <c r="B493" s="8">
        <v>47.923807954295803</v>
      </c>
    </row>
    <row r="494" spans="1:2" ht="21" customHeight="1">
      <c r="A494" s="8">
        <v>34.224642943597203</v>
      </c>
      <c r="B494" s="8">
        <v>27.029396407685901</v>
      </c>
    </row>
    <row r="495" spans="1:2" ht="21" customHeight="1">
      <c r="A495" s="8">
        <v>24.317459372581698</v>
      </c>
      <c r="B495" s="8">
        <v>58.826445493112203</v>
      </c>
    </row>
    <row r="496" spans="1:2" ht="21" customHeight="1">
      <c r="A496" s="8">
        <v>25.810975609756099</v>
      </c>
      <c r="B496" s="8">
        <v>53.5438897432864</v>
      </c>
    </row>
    <row r="497" spans="1:2" ht="21" customHeight="1">
      <c r="A497" s="8">
        <v>23.602913533834599</v>
      </c>
      <c r="B497" s="8">
        <v>51.050848499754103</v>
      </c>
    </row>
    <row r="498" spans="1:2" ht="21" customHeight="1">
      <c r="A498" s="8">
        <v>12.111492444825799</v>
      </c>
      <c r="B498" s="8">
        <v>61.5949367088608</v>
      </c>
    </row>
    <row r="499" spans="1:2" ht="21" customHeight="1">
      <c r="A499" s="8">
        <v>13.5395717496747</v>
      </c>
      <c r="B499" s="8">
        <v>74.024304332511406</v>
      </c>
    </row>
    <row r="500" spans="1:2" ht="21" customHeight="1">
      <c r="A500" s="8">
        <v>24.599975405804202</v>
      </c>
      <c r="B500" s="8">
        <v>45.618600307624703</v>
      </c>
    </row>
    <row r="501" spans="1:2" ht="21" customHeight="1">
      <c r="A501" s="8">
        <v>20.0582633384597</v>
      </c>
      <c r="B501" s="8">
        <v>54.374895572264002</v>
      </c>
    </row>
    <row r="502" spans="1:2" ht="21" customHeight="1">
      <c r="A502" s="8">
        <v>24.080720911118899</v>
      </c>
      <c r="B502" s="8">
        <v>41.018113351446701</v>
      </c>
    </row>
    <row r="503" spans="1:2" ht="21" customHeight="1">
      <c r="A503" s="8">
        <v>23.273346517248999</v>
      </c>
      <c r="B503" s="8">
        <v>50.313314547375803</v>
      </c>
    </row>
    <row r="504" spans="1:2" ht="21" customHeight="1">
      <c r="A504" s="8">
        <v>48.9273705096074</v>
      </c>
      <c r="B504" s="8">
        <v>65.913620857699797</v>
      </c>
    </row>
    <row r="505" spans="1:2" ht="21" customHeight="1">
      <c r="A505" s="8">
        <v>26.2837599504266</v>
      </c>
      <c r="B505" s="8">
        <v>42.604432653512397</v>
      </c>
    </row>
    <row r="506" spans="1:2" ht="21" customHeight="1">
      <c r="A506" s="8">
        <v>19.994481624985301</v>
      </c>
      <c r="B506" s="8">
        <v>53.404628592758499</v>
      </c>
    </row>
    <row r="507" spans="1:2" ht="21" customHeight="1">
      <c r="A507" s="8">
        <v>28.184758771929801</v>
      </c>
      <c r="B507" s="8">
        <v>48.225983878615502</v>
      </c>
    </row>
    <row r="508" spans="1:2" ht="21" customHeight="1">
      <c r="A508" s="8">
        <v>29.0831260708561</v>
      </c>
      <c r="B508" s="8">
        <v>58.356569984618801</v>
      </c>
    </row>
    <row r="509" spans="1:2" ht="21" customHeight="1">
      <c r="A509" s="8">
        <v>25.879183775040399</v>
      </c>
      <c r="B509" s="8">
        <v>77.082175925925895</v>
      </c>
    </row>
    <row r="510" spans="1:2" ht="21" customHeight="1">
      <c r="A510" s="8">
        <v>27.3990990990991</v>
      </c>
      <c r="B510" s="8">
        <v>52.137709365416399</v>
      </c>
    </row>
    <row r="511" spans="1:2" ht="21" customHeight="1">
      <c r="A511" s="8">
        <v>17.795923972753201</v>
      </c>
      <c r="B511" s="8">
        <v>50.827219347712301</v>
      </c>
    </row>
    <row r="512" spans="1:2" ht="21" customHeight="1">
      <c r="A512" s="8">
        <v>33.321820175438603</v>
      </c>
      <c r="B512" s="8">
        <v>70.164029883542099</v>
      </c>
    </row>
    <row r="513" spans="1:2" ht="21" customHeight="1">
      <c r="A513" s="8">
        <v>32.041696154753502</v>
      </c>
      <c r="B513" s="8">
        <v>54.747754803675903</v>
      </c>
    </row>
    <row r="514" spans="1:2" ht="21" customHeight="1">
      <c r="A514" s="8">
        <v>20.934829370385401</v>
      </c>
      <c r="B514" s="8">
        <v>51.0510312944524</v>
      </c>
    </row>
    <row r="515" spans="1:2" ht="21" customHeight="1">
      <c r="A515" s="8">
        <v>22.2558778290486</v>
      </c>
      <c r="B515" s="8">
        <v>70.506714725888003</v>
      </c>
    </row>
    <row r="516" spans="1:2" ht="21" customHeight="1">
      <c r="A516" s="8">
        <v>32.490914786967402</v>
      </c>
      <c r="B516" s="8">
        <v>69.860748002904899</v>
      </c>
    </row>
    <row r="517" spans="1:2" ht="21" customHeight="1">
      <c r="A517" s="8">
        <v>18.743835941204399</v>
      </c>
      <c r="B517" s="8">
        <v>69.807383816938</v>
      </c>
    </row>
    <row r="518" spans="1:2" ht="21" customHeight="1">
      <c r="A518" s="8">
        <v>17.202081274344501</v>
      </c>
      <c r="B518" s="8">
        <v>74.989013403647505</v>
      </c>
    </row>
    <row r="519" spans="1:2" ht="21" customHeight="1">
      <c r="A519" s="8">
        <v>15.9416000968289</v>
      </c>
      <c r="B519" s="8">
        <v>52.023913951545502</v>
      </c>
    </row>
    <row r="520" spans="1:2" ht="21" customHeight="1">
      <c r="A520" s="8">
        <v>22.075371549893799</v>
      </c>
      <c r="B520" s="8">
        <v>50.013845424371702</v>
      </c>
    </row>
    <row r="521" spans="1:2" ht="21" customHeight="1">
      <c r="A521" s="8">
        <v>25.2941661173369</v>
      </c>
      <c r="B521" s="8">
        <v>73.903632932295395</v>
      </c>
    </row>
    <row r="522" spans="1:2" ht="21" customHeight="1">
      <c r="A522" s="8">
        <v>13.225459482038399</v>
      </c>
      <c r="B522" s="8">
        <v>76.011939571150094</v>
      </c>
    </row>
    <row r="523" spans="1:2" ht="21" customHeight="1">
      <c r="A523" s="8">
        <v>28.054528212422898</v>
      </c>
      <c r="B523" s="8">
        <v>80.640009436187796</v>
      </c>
    </row>
    <row r="524" spans="1:2" ht="21" customHeight="1">
      <c r="A524" s="8">
        <v>14.6923213021939</v>
      </c>
      <c r="B524" s="8">
        <v>72.074117061847105</v>
      </c>
    </row>
    <row r="525" spans="1:2" ht="21" customHeight="1">
      <c r="A525" s="8">
        <v>26.473135964912299</v>
      </c>
      <c r="B525" s="8">
        <v>93.052946738102705</v>
      </c>
    </row>
    <row r="526" spans="1:2" ht="21" customHeight="1">
      <c r="A526" s="8">
        <v>23.340705355036601</v>
      </c>
      <c r="B526" s="8">
        <v>66.471515151515106</v>
      </c>
    </row>
    <row r="527" spans="1:2" ht="21" customHeight="1">
      <c r="A527" s="8">
        <v>10.486044326535101</v>
      </c>
      <c r="B527" s="8">
        <v>68.274864162532495</v>
      </c>
    </row>
    <row r="528" spans="1:2" ht="21" customHeight="1">
      <c r="A528" s="8">
        <v>29.4712679903351</v>
      </c>
      <c r="B528" s="8">
        <v>76.971040334481103</v>
      </c>
    </row>
    <row r="529" spans="1:2" ht="21" customHeight="1">
      <c r="A529" s="8">
        <v>27.9375</v>
      </c>
      <c r="B529" s="8">
        <v>62.431786703601098</v>
      </c>
    </row>
    <row r="530" spans="1:2" ht="21" customHeight="1">
      <c r="A530" s="8">
        <v>9.3910937869123607</v>
      </c>
      <c r="B530" s="8">
        <v>65.286524619858</v>
      </c>
    </row>
    <row r="531" spans="1:2" ht="21" customHeight="1">
      <c r="A531" s="8">
        <v>20.896642892277399</v>
      </c>
      <c r="B531" s="8">
        <v>60.568421052631599</v>
      </c>
    </row>
    <row r="532" spans="1:2" ht="21" customHeight="1">
      <c r="A532" s="8">
        <v>15.4133194829178</v>
      </c>
      <c r="B532" s="8">
        <v>55.7382132132132</v>
      </c>
    </row>
    <row r="533" spans="1:2" ht="21" customHeight="1">
      <c r="A533" s="8">
        <v>30.318127651461001</v>
      </c>
      <c r="B533" s="8">
        <v>70.004758471521299</v>
      </c>
    </row>
    <row r="534" spans="1:2" ht="21" customHeight="1">
      <c r="A534" s="8">
        <v>39.660891089108901</v>
      </c>
      <c r="B534" s="8">
        <v>86.729266030736596</v>
      </c>
    </row>
    <row r="535" spans="1:2" ht="21" customHeight="1">
      <c r="A535" s="8">
        <v>24.235543844239501</v>
      </c>
      <c r="B535" s="8">
        <v>30.0554944046964</v>
      </c>
    </row>
    <row r="536" spans="1:2" ht="21" customHeight="1">
      <c r="A536" s="8">
        <v>11.3102737520129</v>
      </c>
      <c r="B536" s="8">
        <v>37.041291379108699</v>
      </c>
    </row>
    <row r="537" spans="1:2" ht="21" customHeight="1">
      <c r="A537" s="8">
        <v>16.2245440183829</v>
      </c>
      <c r="B537" s="8">
        <v>52.5585956714215</v>
      </c>
    </row>
    <row r="538" spans="1:2" ht="21" customHeight="1">
      <c r="A538" s="8">
        <v>28.317931921862201</v>
      </c>
      <c r="B538" s="8">
        <v>50.2592837399351</v>
      </c>
    </row>
    <row r="539" spans="1:2" ht="21" customHeight="1">
      <c r="A539" s="8">
        <v>8.6539596655189399</v>
      </c>
      <c r="B539" s="8">
        <v>49.622733357673098</v>
      </c>
    </row>
    <row r="540" spans="1:2" ht="21" customHeight="1">
      <c r="A540" s="8">
        <v>16.9509674317991</v>
      </c>
      <c r="B540" s="8">
        <v>50.307239263803702</v>
      </c>
    </row>
    <row r="541" spans="1:2" ht="21" customHeight="1">
      <c r="A541" s="8">
        <v>8.7548983814044092</v>
      </c>
      <c r="B541" s="8">
        <v>54.772467320261399</v>
      </c>
    </row>
    <row r="542" spans="1:2" ht="21" customHeight="1">
      <c r="A542" s="8">
        <v>12.8924539877301</v>
      </c>
      <c r="B542" s="8">
        <v>79.629301075268799</v>
      </c>
    </row>
    <row r="543" spans="1:2" ht="21" customHeight="1">
      <c r="A543" s="8">
        <v>25.502392623716201</v>
      </c>
      <c r="B543" s="8">
        <v>39.351110323647497</v>
      </c>
    </row>
    <row r="544" spans="1:2" ht="21" customHeight="1">
      <c r="A544" s="8">
        <v>22.4334408602151</v>
      </c>
      <c r="B544" s="8">
        <v>72.142580488985701</v>
      </c>
    </row>
    <row r="545" spans="1:2" ht="21" customHeight="1">
      <c r="A545" s="8">
        <v>10.3014410583511</v>
      </c>
      <c r="B545" s="8">
        <v>65.665158640395305</v>
      </c>
    </row>
    <row r="546" spans="1:2" ht="21" customHeight="1">
      <c r="A546" s="8">
        <v>24.302166545630602</v>
      </c>
      <c r="B546" s="8">
        <v>65.975829488024601</v>
      </c>
    </row>
    <row r="547" spans="1:2" ht="21" customHeight="1">
      <c r="A547" s="8">
        <v>10.477409369605301</v>
      </c>
      <c r="B547" s="8">
        <v>72.0575918964077</v>
      </c>
    </row>
    <row r="548" spans="1:2" ht="21" customHeight="1">
      <c r="A548" s="8">
        <v>24.388705778949699</v>
      </c>
      <c r="B548" s="8">
        <v>54.945087945087899</v>
      </c>
    </row>
    <row r="549" spans="1:2" ht="21" customHeight="1">
      <c r="A549" s="8">
        <v>20.0520050125313</v>
      </c>
      <c r="B549" s="8">
        <v>38.554714302614499</v>
      </c>
    </row>
    <row r="550" spans="1:2" ht="21" customHeight="1">
      <c r="A550" s="8">
        <v>10.426045092711799</v>
      </c>
      <c r="B550" s="8">
        <v>65.350590260698496</v>
      </c>
    </row>
    <row r="551" spans="1:2" ht="21" customHeight="1">
      <c r="A551" s="8">
        <v>8.1777475452502095</v>
      </c>
      <c r="B551" s="8">
        <v>49.907843369218</v>
      </c>
    </row>
    <row r="552" spans="1:2" ht="21" customHeight="1">
      <c r="A552" s="8">
        <v>19.626967535661599</v>
      </c>
      <c r="B552" s="8">
        <v>55.863273453093797</v>
      </c>
    </row>
    <row r="553" spans="1:2" ht="21" customHeight="1">
      <c r="A553" s="8">
        <v>16.221696439134</v>
      </c>
      <c r="B553" s="8">
        <v>49.585805317512602</v>
      </c>
    </row>
    <row r="554" spans="1:2" ht="21" customHeight="1">
      <c r="A554" s="8">
        <v>19.3868733121991</v>
      </c>
      <c r="B554" s="8">
        <v>47.861476608187097</v>
      </c>
    </row>
    <row r="555" spans="1:2" ht="21" customHeight="1">
      <c r="A555" s="8">
        <v>18.5558668424522</v>
      </c>
      <c r="B555" s="8">
        <v>47.2892892892893</v>
      </c>
    </row>
    <row r="556" spans="1:2" ht="21" customHeight="1">
      <c r="A556" s="8">
        <v>21.6051065162907</v>
      </c>
      <c r="B556" s="8">
        <v>69.565339908418494</v>
      </c>
    </row>
    <row r="557" spans="1:2" ht="21" customHeight="1">
      <c r="A557" s="8">
        <v>12.710949044282399</v>
      </c>
      <c r="B557" s="8">
        <v>45.2604166666667</v>
      </c>
    </row>
    <row r="558" spans="1:2" ht="21" customHeight="1">
      <c r="A558" s="8">
        <v>18.423916872138101</v>
      </c>
      <c r="B558" s="8">
        <v>60.7658210357597</v>
      </c>
    </row>
    <row r="559" spans="1:2" ht="21" customHeight="1">
      <c r="A559" s="8">
        <v>24.470577485380101</v>
      </c>
      <c r="B559" s="8">
        <v>58.570051014059999</v>
      </c>
    </row>
    <row r="560" spans="1:2" ht="21" customHeight="1">
      <c r="A560" s="8">
        <v>31.7684739954679</v>
      </c>
      <c r="B560" s="8">
        <v>52.422522522522499</v>
      </c>
    </row>
    <row r="561" spans="1:2" ht="21" customHeight="1">
      <c r="A561" s="8">
        <v>21.397349757372201</v>
      </c>
      <c r="B561" s="8">
        <v>45.974566029444098</v>
      </c>
    </row>
    <row r="562" spans="1:2" ht="21" customHeight="1">
      <c r="A562" s="8">
        <v>20.458700806069199</v>
      </c>
      <c r="B562" s="8">
        <v>35.790996588694</v>
      </c>
    </row>
    <row r="563" spans="1:2" ht="21" customHeight="1">
      <c r="A563" s="8">
        <v>17.107943309162799</v>
      </c>
      <c r="B563" s="8">
        <v>52.833274357159702</v>
      </c>
    </row>
    <row r="564" spans="1:2" ht="21" customHeight="1">
      <c r="A564" s="8">
        <v>32.053118908382103</v>
      </c>
      <c r="B564" s="8">
        <v>40.972385326434498</v>
      </c>
    </row>
    <row r="565" spans="1:2" ht="21" customHeight="1">
      <c r="A565" s="8">
        <v>28.2907525359755</v>
      </c>
      <c r="B565" s="8">
        <v>50.911557899362798</v>
      </c>
    </row>
    <row r="566" spans="1:2" ht="21" customHeight="1">
      <c r="A566" s="8">
        <v>19.0976106040346</v>
      </c>
      <c r="B566" s="8">
        <v>50.208698830409404</v>
      </c>
    </row>
    <row r="567" spans="1:2" ht="21" customHeight="1">
      <c r="A567" s="8">
        <v>16.924522083058701</v>
      </c>
      <c r="B567" s="8">
        <v>47.746206733048801</v>
      </c>
    </row>
    <row r="568" spans="1:2" ht="21" customHeight="1">
      <c r="A568" s="8">
        <v>25.8156850459482</v>
      </c>
      <c r="B568" s="8">
        <v>50.483343991628402</v>
      </c>
    </row>
    <row r="569" spans="1:2" ht="21" customHeight="1">
      <c r="A569" s="8">
        <v>24.586356092934999</v>
      </c>
      <c r="B569" s="8">
        <v>51.349128540305003</v>
      </c>
    </row>
    <row r="570" spans="1:2" ht="21" customHeight="1">
      <c r="A570" s="8">
        <v>20.660136038602399</v>
      </c>
      <c r="B570" s="8">
        <v>41.382106628921903</v>
      </c>
    </row>
    <row r="571" spans="1:2" ht="21" customHeight="1">
      <c r="A571" s="8">
        <v>32.960300169450498</v>
      </c>
      <c r="B571" s="8">
        <v>52.277027027027003</v>
      </c>
    </row>
    <row r="572" spans="1:2" ht="21" customHeight="1">
      <c r="A572" s="8">
        <v>18.530018872375599</v>
      </c>
      <c r="B572" s="8">
        <v>28.962197159565601</v>
      </c>
    </row>
    <row r="573" spans="1:2" ht="21" customHeight="1">
      <c r="A573" s="8">
        <v>27.927158866183301</v>
      </c>
      <c r="B573" s="8">
        <v>43.8924134660977</v>
      </c>
    </row>
    <row r="574" spans="1:2" ht="21" customHeight="1">
      <c r="A574" s="8">
        <v>24.484962406015001</v>
      </c>
      <c r="B574" s="8">
        <v>38.859223873555102</v>
      </c>
    </row>
    <row r="575" spans="1:2" ht="21" customHeight="1">
      <c r="A575" s="8">
        <v>35.351541014698903</v>
      </c>
      <c r="B575" s="8">
        <v>39.618299220272903</v>
      </c>
    </row>
    <row r="576" spans="1:2" ht="21" customHeight="1">
      <c r="A576" s="8">
        <v>24.817468742628002</v>
      </c>
      <c r="B576" s="8">
        <v>49.2816112290635</v>
      </c>
    </row>
    <row r="577" spans="1:2" ht="21" customHeight="1">
      <c r="A577" s="8">
        <v>20.153021442495099</v>
      </c>
      <c r="B577" s="8">
        <v>42.903940750566498</v>
      </c>
    </row>
    <row r="578" spans="1:2" ht="21" customHeight="1">
      <c r="A578" s="8">
        <v>19.9920971927341</v>
      </c>
      <c r="B578" s="8">
        <v>50.403561298455699</v>
      </c>
    </row>
    <row r="579" spans="1:2" ht="21" customHeight="1">
      <c r="A579" s="8">
        <v>12.396672746366001</v>
      </c>
      <c r="B579" s="8">
        <v>39.292727272727298</v>
      </c>
    </row>
    <row r="580" spans="1:2" ht="21" customHeight="1">
      <c r="A580" s="8">
        <v>30.701334173757701</v>
      </c>
      <c r="B580" s="8">
        <v>44.877864398771599</v>
      </c>
    </row>
    <row r="581" spans="1:2" ht="21" customHeight="1">
      <c r="A581" s="8">
        <v>15.356893939393901</v>
      </c>
      <c r="B581" s="8">
        <v>35.969687653713699</v>
      </c>
    </row>
    <row r="582" spans="1:2" ht="21" customHeight="1">
      <c r="A582" s="8">
        <v>22.343668792818299</v>
      </c>
      <c r="B582" s="8">
        <v>40.135734072022203</v>
      </c>
    </row>
    <row r="583" spans="1:2" ht="21" customHeight="1">
      <c r="A583" s="8">
        <v>34.290150024594197</v>
      </c>
      <c r="B583" s="8">
        <v>40.933028266361603</v>
      </c>
    </row>
    <row r="584" spans="1:2" ht="21" customHeight="1">
      <c r="A584" s="8">
        <v>21.535549399815299</v>
      </c>
      <c r="B584" s="8">
        <v>37.361249999999998</v>
      </c>
    </row>
    <row r="585" spans="1:2" ht="21" customHeight="1">
      <c r="A585" s="8">
        <v>28.811764145097499</v>
      </c>
      <c r="B585" s="8">
        <v>40.3566816816817</v>
      </c>
    </row>
    <row r="586" spans="1:2" ht="21" customHeight="1">
      <c r="A586" s="8">
        <v>25.993800444496401</v>
      </c>
      <c r="B586" s="8">
        <v>43.734462869502501</v>
      </c>
    </row>
    <row r="587" spans="1:2" ht="21" customHeight="1">
      <c r="A587" s="8">
        <v>7.75713231677324</v>
      </c>
      <c r="B587" s="8">
        <v>35.259936406995202</v>
      </c>
    </row>
    <row r="588" spans="1:2" ht="21" customHeight="1">
      <c r="A588" s="8">
        <v>14.8541040740296</v>
      </c>
      <c r="B588" s="8">
        <v>23.414025032167501</v>
      </c>
    </row>
    <row r="589" spans="1:2" ht="21" customHeight="1">
      <c r="A589" s="8">
        <v>20.3935134477303</v>
      </c>
      <c r="B589" s="8">
        <v>16.744773733398901</v>
      </c>
    </row>
    <row r="590" spans="1:2" ht="21" customHeight="1">
      <c r="A590" s="8">
        <v>15.5747852760736</v>
      </c>
      <c r="B590" s="8">
        <v>17.854584785482501</v>
      </c>
    </row>
    <row r="591" spans="1:2" ht="21" customHeight="1">
      <c r="A591" s="8">
        <v>20.8370681605976</v>
      </c>
      <c r="B591" s="8">
        <v>25.960021905805</v>
      </c>
    </row>
    <row r="592" spans="1:2" ht="21" customHeight="1">
      <c r="A592" s="8">
        <v>36.622365591397902</v>
      </c>
      <c r="B592" s="8">
        <v>32.980613496932499</v>
      </c>
    </row>
    <row r="593" spans="1:2" ht="21" customHeight="1">
      <c r="A593" s="8">
        <v>17.9256437514765</v>
      </c>
      <c r="B593" s="8">
        <v>37.938608776844099</v>
      </c>
    </row>
    <row r="594" spans="1:2" ht="21" customHeight="1">
      <c r="A594" s="8">
        <v>42.103606874848701</v>
      </c>
      <c r="B594" s="8">
        <v>38.9499462365591</v>
      </c>
    </row>
    <row r="595" spans="1:2" ht="21" customHeight="1">
      <c r="A595" s="8">
        <v>17.8165962259658</v>
      </c>
      <c r="B595" s="8">
        <v>30.1210725253957</v>
      </c>
    </row>
    <row r="596" spans="1:2" ht="21" customHeight="1">
      <c r="A596" s="8">
        <v>16.9915952537904</v>
      </c>
      <c r="B596" s="8">
        <v>26.6939603001695</v>
      </c>
    </row>
    <row r="597" spans="1:2" ht="21" customHeight="1">
      <c r="A597" s="8">
        <v>33.5553989139515</v>
      </c>
      <c r="B597" s="8">
        <v>22.127567117090301</v>
      </c>
    </row>
    <row r="598" spans="1:2" ht="21" customHeight="1">
      <c r="A598" s="8">
        <v>12.1092044425378</v>
      </c>
      <c r="B598" s="8">
        <v>25.096462315974499</v>
      </c>
    </row>
    <row r="599" spans="1:2" ht="21" customHeight="1">
      <c r="A599" s="8">
        <v>33.294569975156698</v>
      </c>
      <c r="B599" s="8">
        <v>33.571637426900601</v>
      </c>
    </row>
    <row r="600" spans="1:2" ht="21" customHeight="1">
      <c r="A600" s="8">
        <v>14.6006517461879</v>
      </c>
      <c r="B600" s="8">
        <v>19.5565565565566</v>
      </c>
    </row>
    <row r="601" spans="1:2" ht="21" customHeight="1">
      <c r="A601" s="8">
        <v>29.682716195433599</v>
      </c>
      <c r="B601" s="8">
        <v>17.736188335502199</v>
      </c>
    </row>
    <row r="602" spans="1:2" ht="21" customHeight="1">
      <c r="A602" s="8">
        <v>38.1588587530821</v>
      </c>
      <c r="B602" s="8">
        <v>18.1990900147565</v>
      </c>
    </row>
    <row r="603" spans="1:2" ht="21" customHeight="1">
      <c r="A603" s="8">
        <v>31.381564491320599</v>
      </c>
      <c r="B603" s="8">
        <v>25.924937891872698</v>
      </c>
    </row>
    <row r="604" spans="1:2" ht="21" customHeight="1">
      <c r="A604" s="8">
        <v>42.723579782790303</v>
      </c>
      <c r="B604" s="8">
        <v>28.652342374075399</v>
      </c>
    </row>
    <row r="605" spans="1:2" ht="21" customHeight="1">
      <c r="A605" s="8">
        <v>23.8480861814195</v>
      </c>
      <c r="B605" s="8">
        <v>22.002691716106401</v>
      </c>
    </row>
    <row r="606" spans="1:2" ht="21" customHeight="1">
      <c r="A606" s="8">
        <v>24.3256428319831</v>
      </c>
      <c r="B606" s="8">
        <v>25.751931913116099</v>
      </c>
    </row>
    <row r="607" spans="1:2" ht="21" customHeight="1">
      <c r="A607" s="8">
        <v>26.922453703703699</v>
      </c>
      <c r="B607" s="8">
        <v>19.842652175985499</v>
      </c>
    </row>
    <row r="608" spans="1:2" ht="21" customHeight="1">
      <c r="A608" s="8">
        <v>22.618858121925602</v>
      </c>
      <c r="B608" s="8">
        <v>27.556886227544901</v>
      </c>
    </row>
    <row r="609" spans="1:2" ht="21" customHeight="1">
      <c r="A609" s="8">
        <v>25.416262286923001</v>
      </c>
      <c r="B609" s="8">
        <v>19.931469298245599</v>
      </c>
    </row>
    <row r="610" spans="1:2" ht="21" customHeight="1">
      <c r="A610" s="8">
        <v>31.477335229966801</v>
      </c>
      <c r="B610" s="8">
        <v>28.7230973304593</v>
      </c>
    </row>
    <row r="611" spans="1:2" ht="21" customHeight="1">
      <c r="A611" s="8">
        <v>14.4638540980004</v>
      </c>
      <c r="B611" s="8">
        <v>43.281883787482897</v>
      </c>
    </row>
    <row r="612" spans="1:2" ht="21" customHeight="1">
      <c r="A612" s="8">
        <v>25.075536062378202</v>
      </c>
      <c r="B612" s="8">
        <v>19.619914651493598</v>
      </c>
    </row>
    <row r="613" spans="1:2" ht="21" customHeight="1">
      <c r="A613" s="8">
        <v>20.045588582212801</v>
      </c>
      <c r="B613" s="8">
        <v>37.780103274005697</v>
      </c>
    </row>
    <row r="614" spans="1:2" ht="21" customHeight="1">
      <c r="A614" s="8">
        <v>27.5671763269577</v>
      </c>
      <c r="B614" s="8">
        <v>26.198525828459999</v>
      </c>
    </row>
    <row r="615" spans="1:2" ht="21" customHeight="1">
      <c r="A615" s="8">
        <v>32.013128982641199</v>
      </c>
      <c r="B615" s="8">
        <v>21.810391601792901</v>
      </c>
    </row>
    <row r="616" spans="1:2" ht="21" customHeight="1">
      <c r="A616" s="8">
        <v>34.731934001670801</v>
      </c>
      <c r="B616" s="8">
        <v>22.005464798558201</v>
      </c>
    </row>
    <row r="617" spans="1:2" ht="21" customHeight="1">
      <c r="A617" s="8">
        <v>16.9577406353722</v>
      </c>
      <c r="B617" s="8">
        <v>25.610744891232699</v>
      </c>
    </row>
    <row r="618" spans="1:2" ht="21" customHeight="1">
      <c r="A618" s="8">
        <v>33.901866170571502</v>
      </c>
      <c r="B618" s="8">
        <v>24.103070175438599</v>
      </c>
    </row>
    <row r="619" spans="1:2" ht="21" customHeight="1">
      <c r="A619" s="8">
        <v>28.125453885257802</v>
      </c>
      <c r="B619" s="8">
        <v>31.829540066382201</v>
      </c>
    </row>
    <row r="620" spans="1:2" ht="21" customHeight="1">
      <c r="A620" s="8">
        <v>16.219096485020099</v>
      </c>
      <c r="B620" s="8">
        <v>28.523806755421202</v>
      </c>
    </row>
    <row r="621" spans="1:2" ht="21" customHeight="1">
      <c r="A621" s="8">
        <v>49.819874752801603</v>
      </c>
      <c r="B621" s="8">
        <v>37.780077463083998</v>
      </c>
    </row>
    <row r="622" spans="1:2" ht="21" customHeight="1">
      <c r="A622" s="8">
        <v>27.218149540517999</v>
      </c>
      <c r="B622" s="8">
        <v>21.9992922859165</v>
      </c>
    </row>
    <row r="623" spans="1:2" ht="21" customHeight="1">
      <c r="A623" s="8">
        <v>28.884542437174002</v>
      </c>
      <c r="B623" s="8">
        <v>21.382003955174699</v>
      </c>
    </row>
    <row r="624" spans="1:2" ht="21" customHeight="1">
      <c r="A624" s="8">
        <v>29.227353149327701</v>
      </c>
      <c r="B624" s="8">
        <v>27.254751461988299</v>
      </c>
    </row>
    <row r="625" spans="1:2" ht="21" customHeight="1">
      <c r="A625" s="8">
        <v>30.009137426900601</v>
      </c>
      <c r="B625" s="8">
        <v>14.7849217638691</v>
      </c>
    </row>
    <row r="626" spans="1:2" ht="21" customHeight="1">
      <c r="A626" s="8">
        <v>25.939844302901601</v>
      </c>
      <c r="B626" s="8">
        <v>21.577317763623501</v>
      </c>
    </row>
    <row r="627" spans="1:2" ht="21" customHeight="1">
      <c r="A627" s="8">
        <v>27.805228541424899</v>
      </c>
      <c r="B627" s="8">
        <v>20.432992202729</v>
      </c>
    </row>
    <row r="628" spans="1:2" ht="21" customHeight="1">
      <c r="A628" s="8">
        <v>19.0643449942221</v>
      </c>
      <c r="B628" s="8">
        <v>27.449457419202599</v>
      </c>
    </row>
    <row r="629" spans="1:2" ht="21" customHeight="1">
      <c r="A629" s="8">
        <v>10.593257575757599</v>
      </c>
      <c r="B629" s="8">
        <v>38.090863870005002</v>
      </c>
    </row>
    <row r="630" spans="1:2" ht="21" customHeight="1">
      <c r="A630" s="8">
        <v>18.973009685802001</v>
      </c>
      <c r="B630" s="8">
        <v>15.620495850404501</v>
      </c>
    </row>
    <row r="631" spans="1:2" ht="21" customHeight="1">
      <c r="A631" s="8">
        <v>23.131271519921299</v>
      </c>
      <c r="B631" s="8">
        <v>34.381212121212101</v>
      </c>
    </row>
    <row r="632" spans="1:2" ht="21" customHeight="1">
      <c r="A632" s="8">
        <v>7.0735803324099704</v>
      </c>
      <c r="B632" s="8">
        <v>27.319395227970698</v>
      </c>
    </row>
    <row r="633" spans="1:2" ht="21" customHeight="1">
      <c r="A633" s="8">
        <v>29.648886982220301</v>
      </c>
      <c r="B633" s="8">
        <v>15.9998155435317</v>
      </c>
    </row>
    <row r="634" spans="1:2" ht="21" customHeight="1">
      <c r="A634" s="8">
        <v>19.216692010761498</v>
      </c>
      <c r="B634" s="8">
        <v>34.778566481994503</v>
      </c>
    </row>
    <row r="635" spans="1:2" ht="21" customHeight="1">
      <c r="A635" s="8">
        <v>21.939682734874602</v>
      </c>
      <c r="B635" s="8">
        <v>18.638686305353001</v>
      </c>
    </row>
    <row r="636" spans="1:2" ht="21" customHeight="1">
      <c r="A636" s="8">
        <v>17.7394543925009</v>
      </c>
      <c r="B636" s="8">
        <v>14.595526315789501</v>
      </c>
    </row>
    <row r="637" spans="1:2" ht="21" customHeight="1">
      <c r="A637" s="8">
        <v>10.953085067542901</v>
      </c>
      <c r="B637" s="8">
        <v>18.329579579579601</v>
      </c>
    </row>
    <row r="638" spans="1:2" ht="21" customHeight="1">
      <c r="A638" s="8">
        <v>21.806503067484702</v>
      </c>
      <c r="B638" s="8">
        <v>17.2353696569437</v>
      </c>
    </row>
    <row r="639" spans="1:2" ht="21" customHeight="1">
      <c r="A639" s="8">
        <v>16.956757703081198</v>
      </c>
      <c r="B639" s="8">
        <v>22.711175198269601</v>
      </c>
    </row>
    <row r="640" spans="1:2" ht="21" customHeight="1">
      <c r="A640" s="8">
        <v>35.686182795698898</v>
      </c>
      <c r="B640" s="8">
        <v>24.0675675675676</v>
      </c>
    </row>
    <row r="641" spans="1:2" ht="21" customHeight="1">
      <c r="A641" s="8">
        <v>14.383061658398301</v>
      </c>
      <c r="B641" s="8">
        <v>30.670702623371898</v>
      </c>
    </row>
    <row r="642" spans="1:2" ht="21" customHeight="1">
      <c r="A642" s="8">
        <v>32.130476882110898</v>
      </c>
      <c r="B642" s="8">
        <v>54.7869341443444</v>
      </c>
    </row>
    <row r="643" spans="1:2" ht="21" customHeight="1">
      <c r="A643" s="8">
        <v>19.717840347639701</v>
      </c>
      <c r="B643" s="8">
        <v>98.311178061977401</v>
      </c>
    </row>
    <row r="644" spans="1:2" ht="21" customHeight="1">
      <c r="A644" s="8">
        <v>31.698143265216402</v>
      </c>
      <c r="B644" s="8">
        <v>117.511897608461</v>
      </c>
    </row>
    <row r="645" spans="1:2" ht="21" customHeight="1">
      <c r="A645" s="8">
        <v>25.252297410192099</v>
      </c>
      <c r="B645" s="8">
        <v>90.968114883777503</v>
      </c>
    </row>
    <row r="646" spans="1:2" ht="21" customHeight="1">
      <c r="A646" s="8">
        <v>25.348348348348299</v>
      </c>
      <c r="B646" s="8">
        <v>111.692515337423</v>
      </c>
    </row>
    <row r="647" spans="1:2" ht="21" customHeight="1">
      <c r="A647" s="8">
        <v>16.716313734768701</v>
      </c>
      <c r="B647" s="8">
        <v>109.259220354809</v>
      </c>
    </row>
    <row r="648" spans="1:2" ht="21" customHeight="1">
      <c r="A648" s="8">
        <v>30.2843089030989</v>
      </c>
      <c r="B648" s="8">
        <v>113.805107526882</v>
      </c>
    </row>
    <row r="649" spans="1:2" ht="21" customHeight="1">
      <c r="A649" s="8">
        <v>22.963622382586099</v>
      </c>
      <c r="B649" s="8">
        <v>96.673812898653395</v>
      </c>
    </row>
    <row r="650" spans="1:2" ht="21" customHeight="1">
      <c r="A650" s="8">
        <v>20.271926734765799</v>
      </c>
      <c r="B650" s="8">
        <v>147.06233357540501</v>
      </c>
    </row>
    <row r="651" spans="1:2" ht="21" customHeight="1">
      <c r="A651" s="8">
        <v>29.712425840474602</v>
      </c>
      <c r="B651" s="8">
        <v>110.074647300435</v>
      </c>
    </row>
    <row r="652" spans="1:2" ht="21" customHeight="1">
      <c r="A652" s="8">
        <v>33.296626984127002</v>
      </c>
      <c r="B652" s="8">
        <v>97.260327400571299</v>
      </c>
    </row>
    <row r="653" spans="1:2" ht="21" customHeight="1">
      <c r="A653" s="8">
        <v>19.260212593545901</v>
      </c>
      <c r="B653" s="8">
        <v>83.351399331662506</v>
      </c>
    </row>
    <row r="654" spans="1:2" ht="21" customHeight="1">
      <c r="A654" s="8">
        <v>14.442761535752</v>
      </c>
      <c r="B654" s="8">
        <v>92.127413127413107</v>
      </c>
    </row>
    <row r="655" spans="1:2" ht="21" customHeight="1">
      <c r="A655" s="8">
        <v>28.036245126705701</v>
      </c>
      <c r="B655" s="8">
        <v>109.544481249261</v>
      </c>
    </row>
    <row r="656" spans="1:2" ht="21" customHeight="1">
      <c r="A656" s="8">
        <v>26.6960150334383</v>
      </c>
      <c r="B656" s="8">
        <v>99.792240531234597</v>
      </c>
    </row>
    <row r="657" spans="1:2" ht="21" customHeight="1">
      <c r="A657" s="8">
        <v>24.4109120318527</v>
      </c>
      <c r="B657" s="8">
        <v>88.882940967703803</v>
      </c>
    </row>
    <row r="658" spans="1:2" ht="21" customHeight="1">
      <c r="A658" s="8">
        <v>26.8724988146041</v>
      </c>
      <c r="B658" s="8">
        <v>95.852354115298795</v>
      </c>
    </row>
    <row r="659" spans="1:2" ht="21" customHeight="1">
      <c r="A659" s="8">
        <v>17.941386508459701</v>
      </c>
      <c r="B659" s="8">
        <v>104.749121072292</v>
      </c>
    </row>
    <row r="660" spans="1:2" ht="21" customHeight="1">
      <c r="A660" s="8">
        <v>26.869152046783601</v>
      </c>
      <c r="B660" s="8">
        <v>128.924655388471</v>
      </c>
    </row>
    <row r="661" spans="1:2" ht="21" customHeight="1">
      <c r="A661" s="8">
        <v>33.563989148384103</v>
      </c>
      <c r="B661" s="8">
        <v>73.841222174555497</v>
      </c>
    </row>
    <row r="662" spans="1:2" ht="21" customHeight="1">
      <c r="A662" s="8">
        <v>22.140166269402901</v>
      </c>
      <c r="B662" s="8">
        <v>81.268052131032107</v>
      </c>
    </row>
    <row r="663" spans="1:2" ht="21" customHeight="1">
      <c r="A663" s="8">
        <v>21.658152054493499</v>
      </c>
      <c r="B663" s="8">
        <v>70.013401559454195</v>
      </c>
    </row>
    <row r="664" spans="1:2" ht="21" customHeight="1">
      <c r="A664" s="8">
        <v>30.0570175438597</v>
      </c>
      <c r="B664" s="8">
        <v>82.076217321616099</v>
      </c>
    </row>
    <row r="665" spans="1:2" ht="21" customHeight="1">
      <c r="A665" s="8">
        <v>25.350225225225198</v>
      </c>
      <c r="B665" s="8">
        <v>110.095869105388</v>
      </c>
    </row>
    <row r="666" spans="1:2" ht="21" customHeight="1">
      <c r="A666" s="8">
        <v>17.6518807046102</v>
      </c>
      <c r="B666" s="8">
        <v>99.042958748221906</v>
      </c>
    </row>
    <row r="667" spans="1:2" ht="21" customHeight="1">
      <c r="A667" s="8">
        <v>23.6491769547325</v>
      </c>
      <c r="B667" s="8">
        <v>24.416831465611999</v>
      </c>
    </row>
    <row r="668" spans="1:2" ht="21" customHeight="1">
      <c r="A668" s="8">
        <v>32.7828497287096</v>
      </c>
      <c r="B668" s="8">
        <v>79.733369883040893</v>
      </c>
    </row>
    <row r="669" spans="1:2" ht="21" customHeight="1">
      <c r="A669" s="8">
        <v>33.776477697209401</v>
      </c>
      <c r="B669" s="8">
        <v>72.383050247699899</v>
      </c>
    </row>
    <row r="670" spans="1:2" ht="21" customHeight="1">
      <c r="A670" s="8">
        <v>26.443191311612399</v>
      </c>
      <c r="B670" s="8">
        <v>65.765129934306103</v>
      </c>
    </row>
    <row r="671" spans="1:2" ht="21" customHeight="1">
      <c r="A671" s="8">
        <v>27.301849217638701</v>
      </c>
      <c r="B671" s="8">
        <v>79.3094924192485</v>
      </c>
    </row>
    <row r="672" spans="1:2" ht="21" customHeight="1">
      <c r="A672" s="8">
        <v>16.847723519698</v>
      </c>
      <c r="B672" s="8">
        <v>56.9748329156224</v>
      </c>
    </row>
    <row r="673" spans="1:2" ht="21" customHeight="1">
      <c r="A673" s="8">
        <v>23.101486354775801</v>
      </c>
      <c r="B673" s="8">
        <v>60.3617235656709</v>
      </c>
    </row>
    <row r="674" spans="1:2" ht="21" customHeight="1">
      <c r="A674" s="8">
        <v>39.516454352441599</v>
      </c>
      <c r="B674" s="8">
        <v>57.733794546828697</v>
      </c>
    </row>
    <row r="675" spans="1:2" ht="21" customHeight="1">
      <c r="A675" s="8">
        <v>28.256176421820602</v>
      </c>
      <c r="B675" s="8">
        <v>61.3062212539337</v>
      </c>
    </row>
    <row r="676" spans="1:2" ht="21" customHeight="1">
      <c r="A676" s="8">
        <v>26.1799558777182</v>
      </c>
      <c r="B676" s="8">
        <v>76.428108044350097</v>
      </c>
    </row>
    <row r="677" spans="1:2" ht="21" customHeight="1">
      <c r="A677" s="8">
        <v>9.7137121212121205</v>
      </c>
      <c r="B677" s="8">
        <v>69.410678971654605</v>
      </c>
    </row>
    <row r="678" spans="1:2" ht="21" customHeight="1">
      <c r="A678" s="8">
        <v>17.261575714623199</v>
      </c>
      <c r="B678" s="8">
        <v>60.086622807017498</v>
      </c>
    </row>
    <row r="679" spans="1:2" ht="21" customHeight="1">
      <c r="A679" s="8">
        <v>25.957452041318199</v>
      </c>
      <c r="B679" s="8">
        <v>64.762114746325295</v>
      </c>
    </row>
    <row r="680" spans="1:2" ht="21" customHeight="1">
      <c r="A680" s="8">
        <v>26.268351800554001</v>
      </c>
      <c r="B680" s="8">
        <v>42.289219155461197</v>
      </c>
    </row>
    <row r="681" spans="1:2" ht="21" customHeight="1">
      <c r="A681" s="8">
        <v>18.697316363982999</v>
      </c>
      <c r="B681" s="8">
        <v>50.282163742690102</v>
      </c>
    </row>
    <row r="682" spans="1:2" ht="21" customHeight="1">
      <c r="B682" s="8">
        <v>40.1741566407172</v>
      </c>
    </row>
    <row r="683" spans="1:2" ht="21" customHeight="1">
      <c r="B683" s="8">
        <v>35.4422152213563</v>
      </c>
    </row>
    <row r="684" spans="1:2" ht="21" customHeight="1">
      <c r="B684" s="8">
        <v>66.036400882445605</v>
      </c>
    </row>
    <row r="685" spans="1:2" ht="21" customHeight="1">
      <c r="B685" s="8">
        <v>31.4502272727273</v>
      </c>
    </row>
    <row r="686" spans="1:2" ht="21" customHeight="1">
      <c r="B686" s="8">
        <v>39.730214977557303</v>
      </c>
    </row>
    <row r="687" spans="1:2" ht="21" customHeight="1">
      <c r="B687" s="8">
        <v>39.959665518937499</v>
      </c>
    </row>
    <row r="688" spans="1:2" ht="21" customHeight="1">
      <c r="B688" s="8">
        <v>48.349838411819</v>
      </c>
    </row>
    <row r="689" spans="2:2" ht="21" customHeight="1">
      <c r="B689" s="8">
        <v>52.863005863005903</v>
      </c>
    </row>
    <row r="690" spans="2:2" ht="21" customHeight="1">
      <c r="B690" s="8">
        <v>15.7153289473684</v>
      </c>
    </row>
    <row r="691" spans="2:2" ht="21" customHeight="1">
      <c r="B691" s="8">
        <v>35.732957957958</v>
      </c>
    </row>
    <row r="692" spans="2:2" ht="21" customHeight="1">
      <c r="B692" s="8">
        <v>35.518889689978401</v>
      </c>
    </row>
    <row r="693" spans="2:2" ht="21" customHeight="1">
      <c r="B693" s="8">
        <v>33.228404875463703</v>
      </c>
    </row>
    <row r="694" spans="2:2" ht="21" customHeight="1">
      <c r="B694" s="8">
        <v>18.875710878737799</v>
      </c>
    </row>
    <row r="695" spans="2:2" ht="21" customHeight="1">
      <c r="B695" s="8">
        <v>49.412855304714</v>
      </c>
    </row>
    <row r="696" spans="2:2" ht="21" customHeight="1">
      <c r="B696" s="8">
        <v>84.678492375799294</v>
      </c>
    </row>
    <row r="697" spans="2:2" ht="21" customHeight="1">
      <c r="B697" s="8">
        <v>95.074450186275698</v>
      </c>
    </row>
    <row r="698" spans="2:2" ht="21" customHeight="1">
      <c r="B698" s="8">
        <v>94.085432639649497</v>
      </c>
    </row>
    <row r="699" spans="2:2" ht="21" customHeight="1">
      <c r="B699" s="8">
        <v>83.181533742331297</v>
      </c>
    </row>
    <row r="700" spans="2:2" ht="21" customHeight="1">
      <c r="B700" s="8">
        <v>81.281570961718003</v>
      </c>
    </row>
    <row r="701" spans="2:2" ht="21" customHeight="1">
      <c r="B701" s="8">
        <v>99.717956989247298</v>
      </c>
    </row>
    <row r="702" spans="2:2" ht="21" customHeight="1">
      <c r="B702" s="8">
        <v>89.062130876447</v>
      </c>
    </row>
    <row r="703" spans="2:2" ht="21" customHeight="1">
      <c r="B703" s="8">
        <v>77.428165093197805</v>
      </c>
    </row>
    <row r="704" spans="2:2" ht="21" customHeight="1">
      <c r="B704" s="8">
        <v>63.671825703910898</v>
      </c>
    </row>
    <row r="705" spans="2:2" ht="21" customHeight="1">
      <c r="B705" s="8">
        <v>69.886068995825099</v>
      </c>
    </row>
    <row r="706" spans="2:2" ht="21" customHeight="1">
      <c r="B706" s="8">
        <v>65.0373329156224</v>
      </c>
    </row>
    <row r="707" spans="2:2" ht="21" customHeight="1">
      <c r="B707" s="8">
        <v>49.410076743410102</v>
      </c>
    </row>
    <row r="708" spans="2:2" ht="21" customHeight="1">
      <c r="B708" s="8">
        <v>73.487282621554499</v>
      </c>
    </row>
    <row r="709" spans="2:2" ht="21" customHeight="1">
      <c r="B709" s="8">
        <v>57.9469995081161</v>
      </c>
    </row>
    <row r="710" spans="2:2" ht="21" customHeight="1">
      <c r="B710" s="8">
        <v>81.494676446232106</v>
      </c>
    </row>
    <row r="711" spans="2:2" ht="21" customHeight="1">
      <c r="B711" s="8">
        <v>57.680932253140803</v>
      </c>
    </row>
    <row r="712" spans="2:2" ht="21" customHeight="1">
      <c r="B712" s="8">
        <v>62.373269611074498</v>
      </c>
    </row>
    <row r="713" spans="2:2" ht="21" customHeight="1">
      <c r="B713" s="8">
        <v>77.781641604010005</v>
      </c>
    </row>
    <row r="714" spans="2:2" ht="21" customHeight="1">
      <c r="B714" s="8">
        <v>24.229562896229599</v>
      </c>
    </row>
    <row r="715" spans="2:2" ht="21" customHeight="1">
      <c r="B715" s="8">
        <v>64.712163907479194</v>
      </c>
    </row>
    <row r="716" spans="2:2" ht="21" customHeight="1">
      <c r="B716" s="8">
        <v>35.8804824561403</v>
      </c>
    </row>
    <row r="717" spans="2:2" ht="21" customHeight="1">
      <c r="B717" s="8">
        <v>56.080362571160101</v>
      </c>
    </row>
    <row r="718" spans="2:2" ht="21" customHeight="1">
      <c r="B718" s="8">
        <v>61.881050143088203</v>
      </c>
    </row>
    <row r="719" spans="2:2" ht="21" customHeight="1">
      <c r="B719" s="8">
        <v>56.302418207681399</v>
      </c>
    </row>
    <row r="720" spans="2:2" ht="21" customHeight="1">
      <c r="B720" s="8">
        <v>38.668644254010097</v>
      </c>
    </row>
    <row r="721" spans="2:2" ht="21" customHeight="1">
      <c r="B721" s="8">
        <v>55.785879629629598</v>
      </c>
    </row>
    <row r="722" spans="2:2" ht="21" customHeight="1">
      <c r="B722" s="8">
        <v>49.310450577966499</v>
      </c>
    </row>
    <row r="723" spans="2:2" ht="21" customHeight="1">
      <c r="B723" s="8">
        <v>56.864135806057803</v>
      </c>
    </row>
    <row r="724" spans="2:2" ht="21" customHeight="1">
      <c r="B724" s="8">
        <v>63.497088551966598</v>
      </c>
    </row>
    <row r="725" spans="2:2" ht="21" customHeight="1">
      <c r="B725" s="8">
        <v>50.7670739348371</v>
      </c>
    </row>
    <row r="726" spans="2:2" ht="21" customHeight="1">
      <c r="B726" s="8">
        <v>43.982752489331403</v>
      </c>
    </row>
    <row r="727" spans="2:2" ht="21" customHeight="1">
      <c r="B727" s="8">
        <v>49.464682285913597</v>
      </c>
    </row>
    <row r="728" spans="2:2" ht="21" customHeight="1">
      <c r="B728" s="8">
        <v>48.060336480271097</v>
      </c>
    </row>
    <row r="729" spans="2:2" ht="21" customHeight="1">
      <c r="B729" s="8">
        <v>47.943205944798301</v>
      </c>
    </row>
    <row r="730" spans="2:2" ht="21" customHeight="1">
      <c r="B730" s="8">
        <v>58.454515491100899</v>
      </c>
    </row>
    <row r="731" spans="2:2" ht="21" customHeight="1">
      <c r="B731" s="8">
        <v>48.746658312447799</v>
      </c>
    </row>
    <row r="732" spans="2:2" ht="21" customHeight="1">
      <c r="B732" s="8">
        <v>39.951398767188202</v>
      </c>
    </row>
    <row r="733" spans="2:2" ht="21" customHeight="1">
      <c r="B733" s="8">
        <v>18.4032790752536</v>
      </c>
    </row>
    <row r="734" spans="2:2" ht="21" customHeight="1">
      <c r="B734" s="8">
        <v>50.193896198830402</v>
      </c>
    </row>
    <row r="735" spans="2:2" ht="21" customHeight="1">
      <c r="B735" s="8">
        <v>40.206475583864098</v>
      </c>
    </row>
    <row r="736" spans="2:2" ht="21" customHeight="1">
      <c r="B736" s="8">
        <v>43.897861051235303</v>
      </c>
    </row>
    <row r="737" spans="2:2" ht="21" customHeight="1">
      <c r="B737" s="8">
        <v>40.280701754386001</v>
      </c>
    </row>
    <row r="738" spans="2:2" ht="21" customHeight="1">
      <c r="B738" s="8">
        <v>36.412878787878803</v>
      </c>
    </row>
    <row r="739" spans="2:2" ht="21" customHeight="1">
      <c r="B739" s="8">
        <v>35.061481218993599</v>
      </c>
    </row>
    <row r="740" spans="2:2" ht="21" customHeight="1">
      <c r="B740" s="8">
        <v>20.080423020167199</v>
      </c>
    </row>
    <row r="741" spans="2:2" ht="21" customHeight="1">
      <c r="B741" s="8">
        <v>38.562384579870702</v>
      </c>
    </row>
    <row r="742" spans="2:2" ht="21" customHeight="1">
      <c r="B742" s="8">
        <v>32.245149911816597</v>
      </c>
    </row>
    <row r="743" spans="2:2" ht="21" customHeight="1">
      <c r="B743" s="8">
        <v>19.916776315789502</v>
      </c>
    </row>
    <row r="744" spans="2:2" ht="21" customHeight="1">
      <c r="B744" s="8">
        <v>21.924324324324299</v>
      </c>
    </row>
    <row r="745" spans="2:2" ht="21" customHeight="1">
      <c r="B745" s="8">
        <v>26.091276135544302</v>
      </c>
    </row>
    <row r="746" spans="2:2" ht="21" customHeight="1">
      <c r="B746" s="8">
        <v>29.066308956014801</v>
      </c>
    </row>
    <row r="747" spans="2:2" ht="21" customHeight="1">
      <c r="B747" s="8">
        <v>9.0750321042010604</v>
      </c>
    </row>
    <row r="748" spans="2:2" ht="21" customHeight="1">
      <c r="B748" s="8">
        <v>22.645806527079198</v>
      </c>
    </row>
    <row r="749" spans="2:2" ht="21" customHeight="1">
      <c r="B749" s="8">
        <v>11.8882808657157</v>
      </c>
    </row>
    <row r="750" spans="2:2" ht="21" customHeight="1">
      <c r="B750" s="8">
        <v>19.329467612065901</v>
      </c>
    </row>
    <row r="751" spans="2:2" ht="21" customHeight="1">
      <c r="B751" s="8">
        <v>14.587440671777999</v>
      </c>
    </row>
    <row r="752" spans="2:2" ht="21" customHeight="1">
      <c r="B752" s="8">
        <v>23.6107975460123</v>
      </c>
    </row>
    <row r="753" spans="2:2" ht="21" customHeight="1">
      <c r="B753" s="8">
        <v>23.207224556489301</v>
      </c>
    </row>
    <row r="754" spans="2:2" ht="21" customHeight="1">
      <c r="B754" s="8">
        <v>22.406344086021502</v>
      </c>
    </row>
    <row r="755" spans="2:2" ht="21" customHeight="1">
      <c r="B755" s="8">
        <v>20.556461138672301</v>
      </c>
    </row>
    <row r="756" spans="2:2" ht="21" customHeight="1">
      <c r="B756" s="8">
        <v>15.623759380295301</v>
      </c>
    </row>
    <row r="757" spans="2:2" ht="21" customHeight="1">
      <c r="B757" s="8">
        <v>26.969164831240001</v>
      </c>
    </row>
    <row r="758" spans="2:2" ht="21" customHeight="1">
      <c r="B758" s="8">
        <v>32.723687101735898</v>
      </c>
    </row>
    <row r="759" spans="2:2" ht="21" customHeight="1">
      <c r="B759" s="8">
        <v>13.1731411862991</v>
      </c>
    </row>
    <row r="760" spans="2:2" ht="21" customHeight="1">
      <c r="B760" s="8">
        <v>14.103961103961099</v>
      </c>
    </row>
    <row r="761" spans="2:2" ht="21" customHeight="1">
      <c r="B761" s="8">
        <v>28.068851295398101</v>
      </c>
    </row>
    <row r="762" spans="2:2" ht="21" customHeight="1">
      <c r="B762" s="8">
        <v>15.7175356615839</v>
      </c>
    </row>
    <row r="763" spans="2:2" ht="21" customHeight="1">
      <c r="B763" s="8">
        <v>23.1934224535668</v>
      </c>
    </row>
    <row r="764" spans="2:2" ht="21" customHeight="1">
      <c r="B764" s="8">
        <v>24.701949043090298</v>
      </c>
    </row>
    <row r="765" spans="2:2" ht="21" customHeight="1">
      <c r="B765" s="8">
        <v>27.561854537464299</v>
      </c>
    </row>
    <row r="766" spans="2:2" ht="21" customHeight="1">
      <c r="B766" s="8">
        <v>19.8763053467001</v>
      </c>
    </row>
    <row r="767" spans="2:2" ht="21" customHeight="1">
      <c r="B767" s="8">
        <v>16.593736593736601</v>
      </c>
    </row>
    <row r="768" spans="2:2" ht="21" customHeight="1">
      <c r="B768" s="8">
        <v>22.471234002583099</v>
      </c>
    </row>
    <row r="769" spans="2:2" ht="21" customHeight="1">
      <c r="B769" s="8">
        <v>22.657224658869399</v>
      </c>
    </row>
    <row r="770" spans="2:2" ht="21" customHeight="1">
      <c r="B770" s="8">
        <v>23.706295252307498</v>
      </c>
    </row>
    <row r="771" spans="2:2" ht="21" customHeight="1">
      <c r="B771" s="8">
        <v>15.375637675749701</v>
      </c>
    </row>
    <row r="772" spans="2:2" ht="21" customHeight="1">
      <c r="B772" s="8">
        <v>20.913086770981501</v>
      </c>
    </row>
    <row r="773" spans="2:2" ht="21" customHeight="1">
      <c r="B773" s="8">
        <v>12.880026367831199</v>
      </c>
    </row>
    <row r="774" spans="2:2" ht="21" customHeight="1">
      <c r="B774" s="8">
        <v>19.645589668616001</v>
      </c>
    </row>
    <row r="775" spans="2:2" ht="21" customHeight="1">
      <c r="B775" s="8">
        <v>28.149799481009701</v>
      </c>
    </row>
    <row r="776" spans="2:2" ht="21" customHeight="1">
      <c r="B776" s="8">
        <v>25.982966106621699</v>
      </c>
    </row>
    <row r="777" spans="2:2" ht="21" customHeight="1">
      <c r="B777" s="8">
        <v>18.752252252252301</v>
      </c>
    </row>
    <row r="778" spans="2:2" ht="21" customHeight="1">
      <c r="B778" s="8">
        <v>19.906850459482001</v>
      </c>
    </row>
    <row r="779" spans="2:2" ht="21" customHeight="1">
      <c r="B779" s="8">
        <v>14.2037102892366</v>
      </c>
    </row>
    <row r="780" spans="2:2" ht="21" customHeight="1">
      <c r="B780" s="8">
        <v>20.6500784838091</v>
      </c>
    </row>
    <row r="781" spans="2:2" ht="21" customHeight="1">
      <c r="B781" s="8">
        <v>14.0384289518276</v>
      </c>
    </row>
    <row r="782" spans="2:2" ht="21" customHeight="1">
      <c r="B782" s="8">
        <v>20.109931587638599</v>
      </c>
    </row>
    <row r="783" spans="2:2" ht="21" customHeight="1">
      <c r="B783" s="8">
        <v>24.081740276862199</v>
      </c>
    </row>
    <row r="784" spans="2:2" ht="21" customHeight="1">
      <c r="B784" s="8">
        <v>16.338711361737701</v>
      </c>
    </row>
    <row r="785" spans="2:2" ht="21" customHeight="1">
      <c r="B785" s="8">
        <v>18.064438122332898</v>
      </c>
    </row>
    <row r="786" spans="2:2" ht="21" customHeight="1">
      <c r="B786" s="8">
        <v>16.5284854918613</v>
      </c>
    </row>
    <row r="787" spans="2:2" ht="21" customHeight="1">
      <c r="B787" s="8">
        <v>24.249147173489298</v>
      </c>
    </row>
    <row r="788" spans="2:2" ht="21" customHeight="1">
      <c r="B788" s="8">
        <v>20.3808681292758</v>
      </c>
    </row>
    <row r="789" spans="2:2" ht="21" customHeight="1">
      <c r="B789" s="8">
        <v>11.7431050682584</v>
      </c>
    </row>
    <row r="790" spans="2:2" ht="21" customHeight="1">
      <c r="B790" s="8">
        <v>22.1414539342368</v>
      </c>
    </row>
    <row r="791" spans="2:2" ht="21" customHeight="1">
      <c r="B791" s="8">
        <v>5.7712121212121197</v>
      </c>
    </row>
    <row r="792" spans="2:2" ht="21" customHeight="1">
      <c r="B792" s="8">
        <v>19.539629104653901</v>
      </c>
    </row>
    <row r="793" spans="2:2" ht="21" customHeight="1">
      <c r="B793" s="8">
        <v>25.572245450073801</v>
      </c>
    </row>
    <row r="794" spans="2:2" ht="21" customHeight="1">
      <c r="B794" s="8">
        <v>13.7377077562327</v>
      </c>
    </row>
    <row r="795" spans="2:2" ht="21" customHeight="1">
      <c r="B795" s="8">
        <v>22.522760856094202</v>
      </c>
    </row>
    <row r="796" spans="2:2" ht="21" customHeight="1">
      <c r="B796" s="8">
        <v>22.155065789473699</v>
      </c>
    </row>
    <row r="797" spans="2:2" ht="21" customHeight="1">
      <c r="B797" s="8">
        <v>17.387237237237201</v>
      </c>
    </row>
    <row r="798" spans="2:2" ht="21" customHeight="1">
      <c r="B798" s="8">
        <v>13.681398702235001</v>
      </c>
    </row>
    <row r="799" spans="2:2" ht="21" customHeight="1">
      <c r="B799" s="8">
        <v>8.5206677265500801</v>
      </c>
    </row>
  </sheetData>
  <mergeCells count="16">
    <mergeCell ref="A1:F1"/>
    <mergeCell ref="H1:M1"/>
    <mergeCell ref="H51:K51"/>
    <mergeCell ref="H98:K98"/>
    <mergeCell ref="H183:H188"/>
    <mergeCell ref="H216:L216"/>
    <mergeCell ref="Z216:AD216"/>
    <mergeCell ref="H217:L217"/>
    <mergeCell ref="Z217:AD217"/>
    <mergeCell ref="Z221:AD221"/>
    <mergeCell ref="H218:L218"/>
    <mergeCell ref="Z218:AD218"/>
    <mergeCell ref="H219:L219"/>
    <mergeCell ref="Z219:AD219"/>
    <mergeCell ref="H220:L220"/>
    <mergeCell ref="Z220:AD220"/>
  </mergeCells>
  <conditionalFormatting sqref="P202:U202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3"/>
  <sheetViews>
    <sheetView tabSelected="1" zoomScale="108" workbookViewId="0">
      <selection activeCell="B8" sqref="B8"/>
    </sheetView>
  </sheetViews>
  <sheetFormatPr baseColWidth="10" defaultRowHeight="37" customHeight="1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>
      <c r="A1" s="231" t="s">
        <v>231</v>
      </c>
      <c r="B1" s="231" t="s">
        <v>233</v>
      </c>
      <c r="C1" s="231" t="s">
        <v>232</v>
      </c>
      <c r="D1" s="231" t="s">
        <v>234</v>
      </c>
      <c r="E1" s="232" t="s">
        <v>227</v>
      </c>
      <c r="F1" s="232" t="s">
        <v>228</v>
      </c>
      <c r="G1" s="233" t="s">
        <v>229</v>
      </c>
      <c r="H1" s="233" t="s">
        <v>230</v>
      </c>
      <c r="I1" s="1"/>
      <c r="J1" s="1"/>
      <c r="K1" s="1"/>
      <c r="L1" s="1"/>
      <c r="M1" s="1"/>
      <c r="N1" s="1"/>
    </row>
    <row r="2" spans="1:14" ht="37" customHeight="1">
      <c r="A2" s="234" t="s">
        <v>238</v>
      </c>
      <c r="B2" s="234" t="s">
        <v>239</v>
      </c>
      <c r="C2" s="234" t="s">
        <v>237</v>
      </c>
      <c r="D2" s="234" t="s">
        <v>235</v>
      </c>
      <c r="E2" s="236" t="s">
        <v>240</v>
      </c>
      <c r="F2" s="2" t="s">
        <v>241</v>
      </c>
      <c r="G2" s="237" t="s">
        <v>242</v>
      </c>
      <c r="H2" s="238" t="s">
        <v>243</v>
      </c>
    </row>
    <row r="3" spans="1:14" ht="37" customHeight="1">
      <c r="A3" s="234" t="s">
        <v>244</v>
      </c>
      <c r="B3" s="234" t="s">
        <v>236</v>
      </c>
      <c r="C3" s="234" t="s">
        <v>245</v>
      </c>
      <c r="D3" s="234" t="s">
        <v>235</v>
      </c>
      <c r="E3" s="237" t="s">
        <v>246</v>
      </c>
      <c r="F3" s="237" t="s">
        <v>247</v>
      </c>
      <c r="G3" s="235" t="s">
        <v>248</v>
      </c>
      <c r="H3" s="238" t="s">
        <v>249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2b-1</vt:lpstr>
      <vt:lpstr>Fig 2b-2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2026-07-03T15:56:39Z</dcterms:modified>
</cp:coreProperties>
</file>