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.a.+elisabeth\virome porc\papier\ISME pour de bon\revised\"/>
    </mc:Choice>
  </mc:AlternateContent>
  <bookViews>
    <workbookView xWindow="0" yWindow="0" windowWidth="28800" windowHeight="11400"/>
  </bookViews>
  <sheets>
    <sheet name="Suppl. table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94" i="1" l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U62" i="1"/>
  <c r="U61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97" i="1" l="1"/>
  <c r="U121" i="1"/>
  <c r="U39" i="1"/>
  <c r="U63" i="1"/>
  <c r="U60" i="1"/>
  <c r="U194" i="1"/>
</calcChain>
</file>

<file path=xl/sharedStrings.xml><?xml version="1.0" encoding="utf-8"?>
<sst xmlns="http://schemas.openxmlformats.org/spreadsheetml/2006/main" count="1185" uniqueCount="653">
  <si>
    <t>node size</t>
  </si>
  <si>
    <t>P15</t>
  </si>
  <si>
    <t>P13</t>
  </si>
  <si>
    <t>P11</t>
  </si>
  <si>
    <t>P9</t>
  </si>
  <si>
    <t>P16</t>
  </si>
  <si>
    <t>P17</t>
  </si>
  <si>
    <t>P12</t>
  </si>
  <si>
    <t>P8</t>
  </si>
  <si>
    <t>P7</t>
  </si>
  <si>
    <t>Best Hit BLASTn on nt eval&lt;10-50</t>
  </si>
  <si>
    <t>prophage</t>
  </si>
  <si>
    <t>Streptomycin 3''-adenylyltransferase</t>
  </si>
  <si>
    <t>aadA1</t>
  </si>
  <si>
    <t xml:space="preserve">EBGDMEPN_58026 </t>
  </si>
  <si>
    <t xml:space="preserve">cellular organisms; Bacteria; Proteobacteria; Gammaproteobacteria; Pseudomonadales; Moraxellaceae; Acinetobacter; Acinetobacter bereziniae; </t>
  </si>
  <si>
    <t>P17_NODE_3598</t>
  </si>
  <si>
    <t xml:space="preserve"> Escherichia coli strain RKI3099 plasmid pRKI3099b, complete sequence</t>
  </si>
  <si>
    <t>YES</t>
  </si>
  <si>
    <t>P16_NODE_1505</t>
  </si>
  <si>
    <t xml:space="preserve"> Proteus mirabilis strain SDDJ15 glutamine--fructose-6-phosphate aminotransferase (glmS) gene, complete cds; transposon Tn7-like, complete sequence; and ferric iron ABC transporter ATP-binding protein (fbpC) gene, complete cds</t>
  </si>
  <si>
    <t>IS1595 family transposase ISSsu9/Streptomycin 3''-adenylyltransferase/Dihydropteroate synthase/hypothetical protein</t>
  </si>
  <si>
    <t>dfrA1/aadA1/sul1/mph(B)</t>
  </si>
  <si>
    <t>DDFLPCIH_44304/DDFLPCIH_44305/DDFLPCIH_44307/DDFLPCIH_44317</t>
  </si>
  <si>
    <t xml:space="preserve">cellular organisms; Bacteria; Proteobacteria; Betaproteobacteria; Burkholderiales; Comamonadaceae; Hydrogenophaga; Hydrogenophaga intermedia; </t>
  </si>
  <si>
    <t>P11_NODE_1173</t>
  </si>
  <si>
    <t xml:space="preserve"> Escherichia coli strain SCU-118 plasmid pSCU-118-1, complete sequence</t>
  </si>
  <si>
    <t>YES *</t>
  </si>
  <si>
    <t>Aminoglycoside 6-adenylyltransferase</t>
  </si>
  <si>
    <t>ant(6)-Ia</t>
  </si>
  <si>
    <t xml:space="preserve">JEMPECBF_45701 </t>
  </si>
  <si>
    <t xml:space="preserve">cellular organisms; Bacteria; Terrabacteria group; Firmicutes; Clostridia; Clostridiales; Clostridiaceae; Clostridium; Clostridium sp. ATCC 29733; </t>
  </si>
  <si>
    <t>P15_NODE_1065</t>
  </si>
  <si>
    <t xml:space="preserve"> Clostridioides difficile strain DSM 29688 chromosome, complete genome</t>
  </si>
  <si>
    <t>JCECADGM_65086</t>
  </si>
  <si>
    <t xml:space="preserve">cellular organisms; Bacteria; Terrabacteria group; Firmicutes; </t>
  </si>
  <si>
    <t>P9_NODE_3832</t>
  </si>
  <si>
    <t xml:space="preserve"> Lactobacillus amylophilus DSM 20533 = JCM 1125, complete genome</t>
  </si>
  <si>
    <t>ECOLOODP_64490</t>
  </si>
  <si>
    <t xml:space="preserve">cellular organisms; Bacteria; Terrabacteria group; Firmicutes; Clostridia; Clostridiales; Lachnospiraceae; unclassified Lachnospiraceae; Lachnospiraceae bacterium A2; </t>
  </si>
  <si>
    <t>P6_NODE_2291</t>
  </si>
  <si>
    <t>CLDFIELM_82169</t>
  </si>
  <si>
    <t>P5_NODE_7206</t>
  </si>
  <si>
    <t>FDPGDNFP_77231</t>
  </si>
  <si>
    <t xml:space="preserve">cellular organisms; Bacteria; Terrabacteria group; Firmicutes; Negativicutes; Acidaminococcales; Acidaminococcaceae; Phascolarctobacterium; Phascolarctobacterium succinatutens; Phascolarctobacterium succinatutens YIT 12067; </t>
  </si>
  <si>
    <t>P4_NODE_3965</t>
  </si>
  <si>
    <t xml:space="preserve"> Intestinimonas butyriciproducens strain SRB-521-5-I chromosome, complete genome</t>
  </si>
  <si>
    <t>Aminoglycoside 6-adenylyltransferase /Aminoglycoside 3'-phosphotransferase</t>
  </si>
  <si>
    <t>ant(6)-Ia /aph(3')-III</t>
  </si>
  <si>
    <t>ECOLOODP_111391 /ECOLOODP_111393</t>
  </si>
  <si>
    <t xml:space="preserve">cellular organisms; Bacteria; Terrabacteria group; Firmicutes; Bacilli; </t>
  </si>
  <si>
    <t>P6_NODE_9622</t>
  </si>
  <si>
    <t xml:space="preserve"> Enterococcus faecium strain E505 plasmid pE505-1, complete sequence</t>
  </si>
  <si>
    <t>CLDFIELM_79108 /CLDFIELM_79110</t>
  </si>
  <si>
    <t>P5_NODE_6584</t>
  </si>
  <si>
    <t xml:space="preserve"> [Clostridium] scindens strain BL389WT3D chromosome, complete genome</t>
  </si>
  <si>
    <t>FDPGDNFP_63076 /FDPGDNFP_63078</t>
  </si>
  <si>
    <t>P4_NODE_2404</t>
  </si>
  <si>
    <t xml:space="preserve"> Staphylococcus pseudintermedius strain MAD627 chromosome</t>
  </si>
  <si>
    <t>2 Aminoglycoside 6-adenylyltransferase</t>
  </si>
  <si>
    <t xml:space="preserve">cellular organisms; Bacteria; </t>
  </si>
  <si>
    <t>P16_NODE_174</t>
  </si>
  <si>
    <t xml:space="preserve"> Campylobacter coli strain CFSAN032805 plasmid p1CFSAN032805, complete sequence</t>
  </si>
  <si>
    <t>P13_NODE_4171</t>
  </si>
  <si>
    <t>ant(6)-Ib</t>
  </si>
  <si>
    <t xml:space="preserve">DIEJKKPF_37823 </t>
  </si>
  <si>
    <t xml:space="preserve">cellular organisms; Bacteria; Spirochaetes; Spirochaetia; Spirochaetales; Spirochaetaceae; Treponema; Treponema lecithinolyticum; Treponema lecithinolyticum ATCC 700332; </t>
  </si>
  <si>
    <t>P13_NODE_929</t>
  </si>
  <si>
    <t xml:space="preserve"> Clostridium perfringens strain JXJA17 chromosome, complete genome</t>
  </si>
  <si>
    <t>MKLEOOBL_83603</t>
  </si>
  <si>
    <t xml:space="preserve">cellular organisms; Bacteria; Terrabacteria group; Firmicutes; Bacilli; Lactobacillales; Enterococcaceae; Enterococcus; Enterococcus villorum; Enterococcus villorum ATCC 700913; </t>
  </si>
  <si>
    <t>P12_NODE_6476</t>
  </si>
  <si>
    <t xml:space="preserve"> Campylobacter fetus strain CFF09A980 chromosome, complete genome</t>
  </si>
  <si>
    <t>IIIAGHDD_12617</t>
  </si>
  <si>
    <t>cellular organisms;Bacteria;FCB group;Bacteroidetes/Chlorobi group;Chlorobi;Chlorobia;Chlorobiales;Chlorobiaceae;Chlorobaculum;Chlorobaculum parvum;</t>
  </si>
  <si>
    <t>P3_NODE_187</t>
  </si>
  <si>
    <t xml:space="preserve"> Clostridium difficile complete genome, strain M120</t>
  </si>
  <si>
    <t>Aminoglycoside 6-adenylyltransferase /tetracycline resistance ribosomal protection protein Tet(44)</t>
  </si>
  <si>
    <t>ant(6)-Ib /tet(44)</t>
  </si>
  <si>
    <t>BCKAJDKA_16432 /BCKAJDKA_16431</t>
  </si>
  <si>
    <t xml:space="preserve">cellular organisms; Bacteria; Terrabacteria group; Firmicutes; Clostridia; Clostridiales; Ruminococcaceae; Ruminococcus; Ruminococcus gauvreauii; Ruminococcus gauvreauii DSM 19829; </t>
  </si>
  <si>
    <t>P8_NODE_216</t>
  </si>
  <si>
    <t>EDMADJDD_37744 /EDMADJDD_37747</t>
  </si>
  <si>
    <t xml:space="preserve">cellular organisms; Bacteria; Terrabacteria group; Firmicutes; Clostridia; Clostridiales; Lachnospiraceae; unclassified Lachnospiraceae; Lachnospiraceae bacterium 1_4_56FAA; </t>
  </si>
  <si>
    <t>P7_NODE_613</t>
  </si>
  <si>
    <t>Amedibacterium intestinale DNA, complete genome</t>
  </si>
  <si>
    <t>ECOLOODP_54371 /ECOLOODP_54372</t>
  </si>
  <si>
    <t>P6_NODE_1533</t>
  </si>
  <si>
    <t>CLDFIELM_06057 /CLDFIELM_06056</t>
  </si>
  <si>
    <t>P5_NODE_34</t>
  </si>
  <si>
    <t>FDPGDNFP_23099 /FDPGDNFP_23098</t>
  </si>
  <si>
    <t>P4_NODE_315</t>
  </si>
  <si>
    <t xml:space="preserve">cellular organisms; Bacteria; Terrabacteria group; Firmicutes; Clostridia; Clostridiales; Ruminococcaceae; Ruminococcus; Ruminococcus albus; Ruminococcus albus 8; </t>
  </si>
  <si>
    <t>P17_NODE_1349</t>
  </si>
  <si>
    <t>Aminoglycoside 6-adenylyltransferase/tetracycline resistance ribosomal protection protein Tet(44)</t>
  </si>
  <si>
    <t>ant(6)-Ib/tet(44)</t>
  </si>
  <si>
    <t>DDFLPCIH_08004/DDFLPCIH_08003</t>
  </si>
  <si>
    <t>P11_NODE_45</t>
  </si>
  <si>
    <t>JCECADGM_59860/JCECADGM_59859</t>
  </si>
  <si>
    <t>P9_NODE_3113</t>
  </si>
  <si>
    <t xml:space="preserve">cellular organisms; Bacteria; Terrabacteria group; Firmicutes; Clostridia; Clostridiales; Eubacteriaceae; Eubacterium; Eubacterium plexicaudatum; Eubacterium plexicaudatum ASF492; </t>
  </si>
  <si>
    <t>P16_NODE_160</t>
  </si>
  <si>
    <t xml:space="preserve"> Uncultured bacterium clone AmoxDisc_TwinA_Time3_GE_12 genomic sequence</t>
  </si>
  <si>
    <t>Ribulose-phosphate 3-epimerase</t>
  </si>
  <si>
    <t>aph(3')-Ia</t>
  </si>
  <si>
    <t>MKLEOOBL_10569</t>
  </si>
  <si>
    <t xml:space="preserve">cellular organisms; Bacteria; Synergistetes; Synergistia; Synergistales; Synergistaceae; Synergistes; Synergistes sp. 3_1_syn1; </t>
  </si>
  <si>
    <t>P12_NODE_65</t>
  </si>
  <si>
    <t xml:space="preserve"> Bacteroides sp. HF-5287 chromosome, complete genome</t>
  </si>
  <si>
    <t>Aminoglycoside 3'-phosphotransferase</t>
  </si>
  <si>
    <t>aph(3'')-Ib</t>
  </si>
  <si>
    <t>MKLEOOBL_78045</t>
  </si>
  <si>
    <t xml:space="preserve">cellular organisms; Bacteria; Proteobacteria; Gammaproteobacteria; </t>
  </si>
  <si>
    <t>P12_NODE_5150</t>
  </si>
  <si>
    <t xml:space="preserve"> Mannheimia haemolytica strain 48 plasmid pKKM48, complete sequence</t>
  </si>
  <si>
    <t>Aminoglycoside 3'-phosphotransferase /hypothetical protein</t>
  </si>
  <si>
    <t>aph(3'')-Ib /aph(6)-Id</t>
  </si>
  <si>
    <t>EDMADJDD_58171 /EDMADJDD_58172</t>
  </si>
  <si>
    <t xml:space="preserve">cellular organisms; Bacteria; Proteobacteria; Gammaproteobacteria; Pasteurellales; Pasteurellaceae; </t>
  </si>
  <si>
    <t>P7_NODE_2290</t>
  </si>
  <si>
    <t xml:space="preserve"> Escherichia coli strain CP8-3_Sichuan plasmid pCP8-3-IncX1, complete sequence</t>
  </si>
  <si>
    <t xml:space="preserve">cellular organisms; Bacteria; Proteobacteria; </t>
  </si>
  <si>
    <t>P16_NODE_1737</t>
  </si>
  <si>
    <t xml:space="preserve"> Salmonella enterica subsp. enterica serovar Manhattan strain SA20084699 plasmid unnamed2, complete sequence</t>
  </si>
  <si>
    <t>aph(3')-III</t>
  </si>
  <si>
    <t>BCKAJDKA_82219</t>
  </si>
  <si>
    <t>P8_NODE_7375</t>
  </si>
  <si>
    <t xml:space="preserve"> Streptococcus pyogenes strain NGAS322, complete genome</t>
  </si>
  <si>
    <t>Aminoglycoside 3'-phosphotransferase /Aminoglycoside 6-adenylyltransferase</t>
  </si>
  <si>
    <t>aph(3')-III /ant(6)-Ia</t>
  </si>
  <si>
    <t>EDMADJDD_33191 /EDMADJDD_33193</t>
  </si>
  <si>
    <t>P7_NODE_461</t>
  </si>
  <si>
    <t xml:space="preserve"> 2 Aminoglycoside 3'-phosphotransferase</t>
  </si>
  <si>
    <t>P17_NODE_1418</t>
  </si>
  <si>
    <t xml:space="preserve"> Herbinix sp. SD1D genome assembly SD1D, chromosome : I</t>
  </si>
  <si>
    <t>P15_NODE_4288</t>
  </si>
  <si>
    <t>hypothetical protein</t>
  </si>
  <si>
    <t>aph(6)-Id</t>
  </si>
  <si>
    <t xml:space="preserve">EBGDMEPN_73861 </t>
  </si>
  <si>
    <t xml:space="preserve">cellular organisms; Bacteria; Proteobacteria; Gammaproteobacteria; Xanthomonadales; Xanthomonadaceae; Xanthomonas; Xanthomonas euvesicatoria; Xanthomonas campestris pv. vesicatoria str. 85-10; </t>
  </si>
  <si>
    <t>P17_NODE_8143</t>
  </si>
  <si>
    <t xml:space="preserve"> Escherichia coli strain CRE10 plasmid pCRE10.1, complete sequence</t>
  </si>
  <si>
    <t>16S rRNA (guanine(1405)-N(7))-methyltransferase</t>
  </si>
  <si>
    <t>rmtF</t>
  </si>
  <si>
    <t xml:space="preserve">EBGDMEPN_28641 </t>
  </si>
  <si>
    <t xml:space="preserve">cellular organisms; Bacteria; Terrabacteria group; Firmicutes; Negativicutes; Selenomonadales; Selenomonadaceae; Selenomonas; Selenomonas sputigena; Selenomonas sputigena ATCC 35185; </t>
  </si>
  <si>
    <t>P17_NODE_469</t>
  </si>
  <si>
    <t xml:space="preserve"> Uncultured bacterium clone GE_01I_012_Contig_5 genomic sequence</t>
  </si>
  <si>
    <t xml:space="preserve">MDEPNMJA_65079 </t>
  </si>
  <si>
    <t xml:space="preserve">cellular organisms; Bacteria; Proteobacteria; Gammaproteobacteria; Oceanospirillales; Halomonadaceae; Halomonas; Halomonas anticariensis; Halomonas anticariensis FP35 = DSM 16096; </t>
  </si>
  <si>
    <t>P2_NODE_6266</t>
  </si>
  <si>
    <t>Uncultured bacterium clone GE_040101_Contig_4 genomic sequence</t>
  </si>
  <si>
    <t>SUM AMINOGLYCOSIDES</t>
  </si>
  <si>
    <t>Beta-lactamase</t>
  </si>
  <si>
    <t>blaACI-1</t>
  </si>
  <si>
    <t xml:space="preserve">DIEJKKPF_86964 </t>
  </si>
  <si>
    <t xml:space="preserve">cellular organisms; Bacteria; Terrabacteria group; Firmicutes; Negativicutes; Selenomonadales; Selenomonadaceae; Selenomonas; Selenomonas bovis; Selenomonas bovis DSM 23594; </t>
  </si>
  <si>
    <t>P13_NODE_8088</t>
  </si>
  <si>
    <t xml:space="preserve"> Uncultured bacterium DCM006Tet07 genomic sequence</t>
  </si>
  <si>
    <t>MKLEOOBL_26664</t>
  </si>
  <si>
    <t xml:space="preserve">cellular organisms; Bacteria; Terrabacteria group; Firmicutes; Negativicutes; </t>
  </si>
  <si>
    <t>P12_NODE_315</t>
  </si>
  <si>
    <t xml:space="preserve"> Uncultured Acidaminococcus sp. clone AMP_contig_6 genomic sequence</t>
  </si>
  <si>
    <t>JCECADGM_98350</t>
  </si>
  <si>
    <t xml:space="preserve">cellular organisms; Bacteria; Terrabacteria group; Firmicutes; Negativicutes; Acidaminococcales; Acidaminococcaceae; Acidaminococcus; Acidaminococcus intestini; Acidaminococcus intestini RyC-MR95; </t>
  </si>
  <si>
    <t>P9_NODE_10647</t>
  </si>
  <si>
    <t xml:space="preserve"> Uncultured bacterium clone AZ_05D_000_Contig_1 genomic sequence</t>
  </si>
  <si>
    <t>ECOLOODP_119373</t>
  </si>
  <si>
    <t>P6_NODE_11730</t>
  </si>
  <si>
    <t xml:space="preserve"> Uncultured bacterium clone PE_08G_000_Contig_9 genomic sequence</t>
  </si>
  <si>
    <t>IIIAGHDD_52728</t>
  </si>
  <si>
    <t>P3_NODE_3704</t>
  </si>
  <si>
    <t>Beta-lactamase TEM</t>
  </si>
  <si>
    <t>blaTEM-30</t>
  </si>
  <si>
    <t>EDMADJDD_61190</t>
  </si>
  <si>
    <t xml:space="preserve">cellular organisms; Bacteria; Proteobacteria; Gammaproteobacteria; Pasteurellales; Pasteurellaceae; Haemophilus; Haemophilus sputorum; Haemophilus sputorum CCUG 13788; </t>
  </si>
  <si>
    <t>P7_NODE_2798</t>
  </si>
  <si>
    <t xml:space="preserve"> Escherichia coli plasmid pIS04_68, strain ISO4, complete sequence</t>
  </si>
  <si>
    <t>Extended-spectrum beta-lactamase PER-1</t>
  </si>
  <si>
    <t>cfxA</t>
  </si>
  <si>
    <t xml:space="preserve">FFFOOELH_53866 </t>
  </si>
  <si>
    <t xml:space="preserve">cellular organisms; Bacteria; FCB group; Bacteroidetes/Chlorobi group; Bacteroidetes; Bacteroidia; Bacteroidales; Prevotellaceae; Paraprevotella; Paraprevotella clara; Paraprevotella clara YIT 11840; </t>
  </si>
  <si>
    <t>P16_NODE_1880</t>
  </si>
  <si>
    <t xml:space="preserve"> Bacteroides fragilis strain DCMOUH0067B chromosome, complete genome</t>
  </si>
  <si>
    <t xml:space="preserve">JEMPECBF_73751 </t>
  </si>
  <si>
    <t xml:space="preserve">cellular organisms; Bacteria; FCB group; Bacteroidetes/Chlorobi group; Bacteroidetes; Bacteroidia; Bacteroidales; Prevotellaceae; Prevotella; </t>
  </si>
  <si>
    <t>P15_NODE_4015</t>
  </si>
  <si>
    <t xml:space="preserve"> Parabacteroides distasonis ATCC 8503 isolate Parabacteroides distasonis 82G9 genome assembly, chromosome: 1</t>
  </si>
  <si>
    <t>MKLEOOBL_49478</t>
  </si>
  <si>
    <t>P12_NODE_1254</t>
  </si>
  <si>
    <t>ECOLOODP_61951</t>
  </si>
  <si>
    <t>P6_NODE_2076</t>
  </si>
  <si>
    <t>CLDFIELM_44926</t>
  </si>
  <si>
    <t>P5_NODE_1807</t>
  </si>
  <si>
    <t>FDPGDNFP_84388</t>
  </si>
  <si>
    <t>P4_NODE_4975</t>
  </si>
  <si>
    <t>cfxA5</t>
  </si>
  <si>
    <t>DDFLPCIH_45096</t>
  </si>
  <si>
    <t>P11_NODE_1228</t>
  </si>
  <si>
    <t>IIIAGHDD_63310</t>
  </si>
  <si>
    <t>P3_NODE_5872</t>
  </si>
  <si>
    <t>cfxA6</t>
  </si>
  <si>
    <t xml:space="preserve">JEMPECBF_73808 </t>
  </si>
  <si>
    <t xml:space="preserve">cellular organisms; Bacteria; FCB group; Bacteroidetes/Chlorobi group; Bacteroidetes; Bacteroidia; Bacteroidales; Prevotellaceae; Prevotella; Prevotella copri; Prevotella copri DSM 18205; </t>
  </si>
  <si>
    <t>P15_NODE_4025</t>
  </si>
  <si>
    <t xml:space="preserve"> Prevotella copri strain YF2 chromosome</t>
  </si>
  <si>
    <t>JCECADGM_91991</t>
  </si>
  <si>
    <t>P9_NODE_9068</t>
  </si>
  <si>
    <t>CLDFIELM_77809</t>
  </si>
  <si>
    <t xml:space="preserve">cellular organisms; Bacteria; FCB group; Bacteroidetes/Chlorobi group; Bacteroidetes; Bacteroidia; Bacteroidales; Porphyromonadaceae; Porphyromonas; Porphyromonas somerae; Porphyromonas somerae DSM 23386; </t>
  </si>
  <si>
    <t>P5_NODE_6336</t>
  </si>
  <si>
    <t>FDPGDNFP_104220</t>
  </si>
  <si>
    <t>P4_NODE_8842</t>
  </si>
  <si>
    <t>IIIAGHDD_51067</t>
  </si>
  <si>
    <t>P3_NODE_3422</t>
  </si>
  <si>
    <t>cepA-44</t>
  </si>
  <si>
    <t>DDFLPCIH_02112</t>
  </si>
  <si>
    <t xml:space="preserve">cellular organisms; Bacteria; FCB group; Bacteroidetes/Chlorobi group; Bacteroidetes; Bacteroidia; Bacteroidales; Bacteroidaceae; Bacteroides; Bacteroides fragilis; Bacteroides fragilis NCTC 9343; </t>
  </si>
  <si>
    <t>P11_NODE_6</t>
  </si>
  <si>
    <t xml:space="preserve"> Bacteroides fragilis strain BOB25, complete genome</t>
  </si>
  <si>
    <t>SUM BETA-LACTAMASES</t>
  </si>
  <si>
    <t>Chloramphenicol acetyltransferase</t>
  </si>
  <si>
    <t>cat</t>
  </si>
  <si>
    <t>DDFLPCIH_75941</t>
  </si>
  <si>
    <t>P11_NODE_4949</t>
  </si>
  <si>
    <t xml:space="preserve"> Uncultured prokaryote from Rat gut metagenome metamobilome, plasmid pRGFK0008</t>
  </si>
  <si>
    <t>catP</t>
  </si>
  <si>
    <t xml:space="preserve">MDEPNMJA_45260 </t>
  </si>
  <si>
    <t xml:space="preserve">cellular organisms; Bacteria; Terrabacteria group; Firmicutes; Clostridia; Clostridiales; Ruminococcaceae; Ruminococcus; Ruminococcus bromii; Ruminococcus bromii L2-63; </t>
  </si>
  <si>
    <t>P2_NODE_2532</t>
  </si>
  <si>
    <t>SUM CAT</t>
  </si>
  <si>
    <t>Ribosomal RNA large subunit methyltransferase Cfr</t>
  </si>
  <si>
    <t>cfr(C)</t>
  </si>
  <si>
    <t xml:space="preserve">EBGDMEPN_65915 </t>
  </si>
  <si>
    <t xml:space="preserve">cellular organisms; Bacteria; Terrabacteria group; Firmicutes; Bacilli; Lactobacillales; Streptococcaceae; Streptococcus; Streptococcus infantis; Streptococcus infantis SK1302; </t>
  </si>
  <si>
    <t>P17_NODE_5509</t>
  </si>
  <si>
    <t xml:space="preserve"> Clostridioides difficile strain 020696 chromosome</t>
  </si>
  <si>
    <t>Cfr(E)</t>
  </si>
  <si>
    <t>FFFOOELH_104210</t>
  </si>
  <si>
    <t xml:space="preserve">cellular organisms; Bacteria; Terrabacteria group; Firmicutes; Clostridia; Clostridiales; Ruminococcaceae; Ruminococcus; </t>
  </si>
  <si>
    <t>P16_NODE_12151</t>
  </si>
  <si>
    <t>Clostridium perfringens transposon Tn4451 site-specific recombinase (tnpX), chloramphenicol acetyltransferase (catP), tnpV, tnpY, tnpZ, and tnpW genes, complete cds</t>
  </si>
  <si>
    <t>rRNA adenine N-6-methyltransferase/Tetracycline resistance protein TetM from transposon TnFO1</t>
  </si>
  <si>
    <t>erm(47)/tet(T)</t>
  </si>
  <si>
    <t>DDFLPCIH_79172/DDFLPCIH_79178</t>
  </si>
  <si>
    <t xml:space="preserve">cellular organisms; Bacteria; Terrabacteria group; Firmicutes; Bacilli; Lactobacillales; Aerococcaceae; Aerococcus; Aerococcus urinae; Aerococcus urinae ACS-120-V-Col10a; </t>
  </si>
  <si>
    <t>P11_NODE_5554</t>
  </si>
  <si>
    <t xml:space="preserve"> Peptoniphilus sp. ING2-D1G genome assembly, chromosome: I</t>
  </si>
  <si>
    <t>rRNA adenine N-6-methyltransferase</t>
  </si>
  <si>
    <t>erm(B)</t>
  </si>
  <si>
    <t xml:space="preserve">JEMPECBF_82184 </t>
  </si>
  <si>
    <t xml:space="preserve">cellular organisms; Bacteria; Terrabacteria group; Firmicutes; Bacilli; Lactobacillales; </t>
  </si>
  <si>
    <t>P15_NODE_5570</t>
  </si>
  <si>
    <t xml:space="preserve"> Enterococcus saigonensis VE80 plasmid pVE80-1 DNA, complete sequence</t>
  </si>
  <si>
    <t xml:space="preserve">DIEJKKPF_66999 </t>
  </si>
  <si>
    <t>P13_NODE_3919</t>
  </si>
  <si>
    <t>DDFLPCIH_91099</t>
  </si>
  <si>
    <t>P11_NODE_8155</t>
  </si>
  <si>
    <t xml:space="preserve"> Oscillibacter sp. NSJ-62 chromosome</t>
  </si>
  <si>
    <t>JCECADGM_39042</t>
  </si>
  <si>
    <t xml:space="preserve">cellular organisms; Bacteria; Terrabacteria group; Firmicutes; Bacilli; Lactobacillales; Streptococcaceae; Streptococcus; Streptococcus suis; Streptococcus suis EA1832.92; </t>
  </si>
  <si>
    <t>P9_NODE_1105</t>
  </si>
  <si>
    <t xml:space="preserve"> Clostridioides difficile strain CD21062 chromosome, complete genome</t>
  </si>
  <si>
    <t>EDMADJDD_69700</t>
  </si>
  <si>
    <t>P7_NODE_5050</t>
  </si>
  <si>
    <t xml:space="preserve"> Streptococcus pneumoniae isolate GPS_HK_150-sc-2296816 genome assembly, chromosome: 1</t>
  </si>
  <si>
    <t>ECOLOODP_112646</t>
  </si>
  <si>
    <t>P6_NODE_9934</t>
  </si>
  <si>
    <t xml:space="preserve"> Clostridium perfringens strain 4928STDY7387880 genome assembly, chromosome: 1</t>
  </si>
  <si>
    <t>rRNA adenine N-6-methyltransferase /Flavin-dependent monooxygenase</t>
  </si>
  <si>
    <t>erm(F) /tet(X)</t>
  </si>
  <si>
    <t>CLDFIELM_55411 /CLDFIELM_55412</t>
  </si>
  <si>
    <t xml:space="preserve">cellular organisms; Bacteria; FCB group; Bacteroidetes/Chlorobi group; Bacteroidetes; Bacteroidia; Bacteroidales; Bacteroidaceae; Bacteroides; Bacteroides fragilis; Bacteroides fragilis 3_1_12; </t>
  </si>
  <si>
    <t>P5_NODE_2868</t>
  </si>
  <si>
    <t xml:space="preserve"> Uncultured bacterium clone TG_05B_000_Contig_2 genomic sequence</t>
  </si>
  <si>
    <t>FDPGDNFP_12321 /FDPGDNFP_12322</t>
  </si>
  <si>
    <t xml:space="preserve">cellular organisms; Bacteria; FCB group; Bacteroidetes/Chlorobi group; Bacteroidetes; Bacteroidia; Bacteroidales; Prevotellaceae; Prevotella; Prevotella disiens; Prevotella disiens JCM 6334 = ATCC 29426; </t>
  </si>
  <si>
    <t>P4_NODE_110</t>
  </si>
  <si>
    <t xml:space="preserve"> Bacteroides fragilis strain DCMOUH0085B chromosome, complete genome</t>
  </si>
  <si>
    <t>IIIAGHDD_36738 /IIIAGHDD_36737</t>
  </si>
  <si>
    <t>P3_NODE_1566</t>
  </si>
  <si>
    <t xml:space="preserve"> Uncultured bacterium clone TG_03F_000_Contig_5 genomic sequence</t>
  </si>
  <si>
    <t xml:space="preserve">cellular organisms; Bacteria; FCB group; Bacteroidetes/Chlorobi group; Bacteroidetes; Bacteroidia; Bacteroidales; </t>
  </si>
  <si>
    <t>P13_NODE_406</t>
  </si>
  <si>
    <t xml:space="preserve"> Bacteroides uniformis NBRC 113350 DNA, complete genome</t>
  </si>
  <si>
    <t>P12_NODE_1252</t>
  </si>
  <si>
    <t>rRNA adenine N-6-methyltransferase/Flavin-dependent monooxygenase</t>
  </si>
  <si>
    <t>erm(F)/tet(X)</t>
  </si>
  <si>
    <t>JCECADGM_42066/JCECADGM_42067</t>
  </si>
  <si>
    <t>P9_NODE_1313</t>
  </si>
  <si>
    <t>erm(G)</t>
  </si>
  <si>
    <t xml:space="preserve">EBGDMEPN_47515 </t>
  </si>
  <si>
    <t xml:space="preserve">cellular organisms; Bacteria; Terrabacteria group; Firmicutes; Clostridia; Clostridiales; Lachnospiraceae; Lachnoclostridium; [Clostridium] clostridioforme; [Clostridium] clostridioforme AGR2157; </t>
  </si>
  <si>
    <t>P17_NODE_1909</t>
  </si>
  <si>
    <t>Clostridioides difficile Cd-13Lar ermG-carrying contig genomic sequence</t>
  </si>
  <si>
    <t xml:space="preserve">FFFOOELH_41846 </t>
  </si>
  <si>
    <t xml:space="preserve">cellular organisms; Bacteria; FCB group; Bacteroidetes/Chlorobi group; Bacteroidetes; Bacteroidia; Bacteroidales; Bacteroidaceae; Bacteroides; Bacteroides coprophilus; Bacteroides coprophilus DSM 18228 = JCM 13818; </t>
  </si>
  <si>
    <t>P16_NODE_1035</t>
  </si>
  <si>
    <t>MKLEOOBL_56761</t>
  </si>
  <si>
    <t xml:space="preserve">cellular organisms; Bacteria; Terrabacteria group; Firmicutes; Clostridia; Clostridiales; unclassified Clostridiales; unclassified Clostridiales (miscellaneous); Clostridiales bacterium VE202-13; </t>
  </si>
  <si>
    <t>P12_NODE_1841</t>
  </si>
  <si>
    <t>DDFLPCIH_82088</t>
  </si>
  <si>
    <t>P11_NODE_6115</t>
  </si>
  <si>
    <t xml:space="preserve"> Uncultured bacterium clone IP_UpxY-ErmG integrase, UpxY, hypothetical protein, and ErmG genes, complete cds</t>
  </si>
  <si>
    <t>EDMADJDD_27356</t>
  </si>
  <si>
    <t>P7_NODE_308</t>
  </si>
  <si>
    <t xml:space="preserve">MDEPNMJA_49946 </t>
  </si>
  <si>
    <t>P2_NODE_3235</t>
  </si>
  <si>
    <t>erm(Q)</t>
  </si>
  <si>
    <t>DDFLPCIH_120725</t>
  </si>
  <si>
    <t xml:space="preserve">cellular organisms; Bacteria; Terrabacteria group; Firmicutes; Clostridia; Clostridiales; Peptostreptococcaceae; </t>
  </si>
  <si>
    <t>P11_NODE_17974</t>
  </si>
  <si>
    <t xml:space="preserve"> [Clostridium] hiranonis strain DSM 13275 chromosome, complete genome</t>
  </si>
  <si>
    <t>CLDFIELM_31190</t>
  </si>
  <si>
    <t xml:space="preserve">cellular organisms; Bacteria; Terrabacteria group; Firmicutes; Clostridia; Clostridiales; Peptostreptococcaceae; Intestinibacter; Intestinibacter bartlettii; Intestinibacter bartlettii DSM 16795; </t>
  </si>
  <si>
    <t>P5_NODE_815</t>
  </si>
  <si>
    <t>Turicibacter sp. H121, complete genome</t>
  </si>
  <si>
    <t xml:space="preserve">MDEPNMJA_48072 </t>
  </si>
  <si>
    <t>P2_NODE_2931</t>
  </si>
  <si>
    <t>Enterobactin exporter EntS</t>
  </si>
  <si>
    <t>mef(A)</t>
  </si>
  <si>
    <t>JCECADGM_22263</t>
  </si>
  <si>
    <t xml:space="preserve">cellular organisms; Bacteria; Terrabacteria group; Firmicutes; Clostridia; Clostridiales; Clostridiaceae; Clostridium; Clostridium lundense; Clostridium lundense DSM 17049; </t>
  </si>
  <si>
    <t>P9_NODE_362</t>
  </si>
  <si>
    <t xml:space="preserve"> Uncultured bacterium clone IP_UpxY-cmeABC integrase, UpxY, GNAT family N-acetyltransferase, cmeA, cmeB, cmeC, IS1380-like element IS614 family transposase, mefA, mel, hypothetical protein, vatB, and ErmG genes, complete cds</t>
  </si>
  <si>
    <t>BCKAJDKA_20825</t>
  </si>
  <si>
    <t>P8_NODE_329</t>
  </si>
  <si>
    <t>ECOLOODP_70903</t>
  </si>
  <si>
    <t>P6_NODE_2906</t>
  </si>
  <si>
    <t xml:space="preserve"> Phocaeicola dorei strain DSM 17855 chromosome, complete genome</t>
  </si>
  <si>
    <t>CLDFIELM_13929</t>
  </si>
  <si>
    <t xml:space="preserve">cellular organisms; Bacteria; FCB group; Bacteroidetes/Chlorobi group; Bacteroidetes; Bacteroidia; Bacteroidales; Bacteroidaceae; Bacteroides; </t>
  </si>
  <si>
    <t>P5_NODE_160</t>
  </si>
  <si>
    <t>FDPGDNFP_95700</t>
  </si>
  <si>
    <t>P4_NODE_6979</t>
  </si>
  <si>
    <t xml:space="preserve"> Bacteroides fragilis strain HMW 615 transposon CTnHyb, complete sequence</t>
  </si>
  <si>
    <t>IIIAGHDD_68534</t>
  </si>
  <si>
    <t>P3_NODE_7175</t>
  </si>
  <si>
    <t>mph(B)</t>
  </si>
  <si>
    <t xml:space="preserve">FFFOOELH_92730 </t>
  </si>
  <si>
    <t>P16_NODE_8446</t>
  </si>
  <si>
    <t xml:space="preserve"> Escherichia coli strain S15FP06257 plasmid unnamed, complete sequence</t>
  </si>
  <si>
    <t>mph(N)</t>
  </si>
  <si>
    <t>EDMADJDD_14211</t>
  </si>
  <si>
    <t xml:space="preserve">cellular organisms; Bacteria; Terrabacteria group; Firmicutes; Bacilli; Bacillales; Planococcaceae; Sporosarcina; Sporosarcina sp. D27; </t>
  </si>
  <si>
    <t>P7_NODE_96</t>
  </si>
  <si>
    <t xml:space="preserve"> Clostridium bovifaecis strain BXX chromosome, complete genome</t>
  </si>
  <si>
    <t>SUM MACROLIDE RESISTANCE</t>
  </si>
  <si>
    <t>IS1595 family transposase ISSag10</t>
  </si>
  <si>
    <t>lnu(C)</t>
  </si>
  <si>
    <t xml:space="preserve">FFFOOELH_23171 </t>
  </si>
  <si>
    <t xml:space="preserve">cellular organisms; Bacteria; Terrabacteria group; Firmicutes; Clostridia; Clostridiales; Clostridiaceae; Butyricicoccus; Butyricicoccus pullicaecorum; Butyricicoccus pullicaecorum 1.2; </t>
  </si>
  <si>
    <t>P16_NODE_316</t>
  </si>
  <si>
    <t xml:space="preserve"> Campylobacter jejuni strain ZH003 chromosome, complete genome</t>
  </si>
  <si>
    <t xml:space="preserve">FFFOOELH_45029 </t>
  </si>
  <si>
    <t>P16_NODE_1227</t>
  </si>
  <si>
    <t xml:space="preserve">FFFOOELH_71827 </t>
  </si>
  <si>
    <t>P16_NODE_3984</t>
  </si>
  <si>
    <t xml:space="preserve"> Brachyspira pilosicoli 95/1000, complete genome</t>
  </si>
  <si>
    <t xml:space="preserve">JEMPECBF_72971 </t>
  </si>
  <si>
    <t>P15_NODE_3884</t>
  </si>
  <si>
    <t>Lactobacillus animalis strain P38 chromosome, complete genome</t>
  </si>
  <si>
    <t xml:space="preserve">JEMPECBF_83499 </t>
  </si>
  <si>
    <t xml:space="preserve">cellular organisms; Bacteria; Terrabacteria group; Firmicutes; Clostridia; Clostridiales; Lachnospiraceae; Dorea; Dorea formicigenerans; Dorea formicigenerans 4_6_53AFAA; </t>
  </si>
  <si>
    <t>P15_NODE_5842</t>
  </si>
  <si>
    <t xml:space="preserve"> [Eubacterium] hallii isolate EH1 genome assembly, chromosome: I</t>
  </si>
  <si>
    <t>DIEJKKPF_122089</t>
  </si>
  <si>
    <t>P13_NODE_20698</t>
  </si>
  <si>
    <t>Erysipelotrichaceae bacterium SG0102 DNA, complete genome</t>
  </si>
  <si>
    <t xml:space="preserve">DIEJKKPF_87557 </t>
  </si>
  <si>
    <t>P13_NODE_8248</t>
  </si>
  <si>
    <t xml:space="preserve"> Fusobacterium sp. P6 Po strain Fusobacterium gastrosuis sp. nov. CDW1, P6 Po genome assembly, chromosome: chr</t>
  </si>
  <si>
    <t>DDFLPCIH_67491</t>
  </si>
  <si>
    <t>P11_NODE_3565</t>
  </si>
  <si>
    <t>JCECADGM_65142</t>
  </si>
  <si>
    <t>P9_NODE_3842</t>
  </si>
  <si>
    <t>JCECADGM_86126</t>
  </si>
  <si>
    <t xml:space="preserve">cellular organisms; Bacteria; Proteobacteria; Gammaproteobacteria; Aeromonadales; Succinivibrionaceae; Succinivibrio; Succinivibrio dextrinosolvens; Succinivibrio dextrinosolvens H5; </t>
  </si>
  <si>
    <t>P9_NODE_7687</t>
  </si>
  <si>
    <t>BCKAJDKA_58637</t>
  </si>
  <si>
    <t>P8_NODE_3079</t>
  </si>
  <si>
    <t xml:space="preserve"> Enterocloster bolteae strain CBBP-2 chromosome, complete genome</t>
  </si>
  <si>
    <t>BCKAJDKA_81637</t>
  </si>
  <si>
    <t>P8_NODE_7240</t>
  </si>
  <si>
    <t>EDMADJDD_47838</t>
  </si>
  <si>
    <t>P7_NODE_1143</t>
  </si>
  <si>
    <t xml:space="preserve"> Uncultured bacterium clone STR_contig_10 genomic sequence</t>
  </si>
  <si>
    <t>EDMADJDD_26861</t>
  </si>
  <si>
    <t>P7_NODE_295</t>
  </si>
  <si>
    <t>ECOLOODP_74896</t>
  </si>
  <si>
    <t>P6_NODE_3328</t>
  </si>
  <si>
    <t xml:space="preserve"> Lactobacillus johnsonii strain DC22.2 chromosome, complete genome</t>
  </si>
  <si>
    <t>CLDFIELM_84001</t>
  </si>
  <si>
    <t xml:space="preserve">cellular organisms; Bacteria; Terrabacteria group; Firmicutes; Erysipelotrichia; Erysipelotrichales; Erysipelotrichaceae; Allobaculum; Allobaculum stercoricanis; Allobaculum stercoricanis DSM 13633; </t>
  </si>
  <si>
    <t>P5_NODE_7589</t>
  </si>
  <si>
    <t>FDPGDNFP_107204</t>
  </si>
  <si>
    <t>P4_NODE_9565</t>
  </si>
  <si>
    <t>IIIAGHDD_55607</t>
  </si>
  <si>
    <t>P3_NODE_4221</t>
  </si>
  <si>
    <t>IIIAGHDD_63214</t>
  </si>
  <si>
    <t>P3_NODE_5851</t>
  </si>
  <si>
    <t>IIIAGHDD_23591</t>
  </si>
  <si>
    <t>P3_NODE_610</t>
  </si>
  <si>
    <t xml:space="preserve"> Christensenella minuta strain DSM 22607 chromosome, complete genome</t>
  </si>
  <si>
    <t xml:space="preserve">MDEPNMJA_27331 </t>
  </si>
  <si>
    <t>P2_NODE_742</t>
  </si>
  <si>
    <t>Bacteria; Firmicutes; Bacilli; Lactobacillales; Lactobacillaceae; Ligilactobacillus et Bacteria; Firmicutes; Clostridia; Clostridiales; Flintibacter</t>
  </si>
  <si>
    <t xml:space="preserve">MDEPNMJA_77292 </t>
  </si>
  <si>
    <t>P2_NODE_9793</t>
  </si>
  <si>
    <t>IS1595 family transposase ISCpe8</t>
  </si>
  <si>
    <t>lnu(P)</t>
  </si>
  <si>
    <t>DDFLPCIH_115721</t>
  </si>
  <si>
    <t>P11_NODE_15934</t>
  </si>
  <si>
    <t xml:space="preserve"> Clostridium perfringens plasmid pJIR2774 insertion sequence tISCpe8 transposase (tnp) and lincosamide nucleotidyltransferase genes, complete cds</t>
  </si>
  <si>
    <t>SUM LINCOSAMIDE RESISTANCE</t>
  </si>
  <si>
    <t>Multidrug transporter MdfA</t>
  </si>
  <si>
    <t>mdf(A)</t>
  </si>
  <si>
    <t xml:space="preserve">FFFOOELH_28149 </t>
  </si>
  <si>
    <t xml:space="preserve">cellular organisms; Bacteria; Proteobacteria; Gammaproteobacteria; Enterobacterales; Enterobacteriaceae; Escherichia; Escherichia coli; Escherichia coli K-12; </t>
  </si>
  <si>
    <t>P16_NODE_451</t>
  </si>
  <si>
    <t xml:space="preserve"> Escherichia coli strain RHB13-C18 chromosome, complete genome</t>
  </si>
  <si>
    <t>EDMADJDD_10474</t>
  </si>
  <si>
    <t>P7_NODE_60</t>
  </si>
  <si>
    <t xml:space="preserve"> Escherichia coli strain RHBSTW-00313 chromosome, complete genome</t>
  </si>
  <si>
    <t>nimD</t>
  </si>
  <si>
    <t xml:space="preserve">MDEPNMJA_82182 </t>
  </si>
  <si>
    <t xml:space="preserve">cellular organisms; Bacteria; FCB group; Bacteroidetes/Chlorobi group; Bacteroidetes; Bacteroidia; Bacteroidales; Bacteroidaceae; Bacteroides; Bacteroides nordii; Bacteroides nordii CL02T12C05; </t>
  </si>
  <si>
    <t>P2_NODE_11499</t>
  </si>
  <si>
    <t>Bacteroides fragilis strain DCMOUH0018B plasmid pBFO18_1, complete sequence</t>
  </si>
  <si>
    <t>nimJ</t>
  </si>
  <si>
    <t>BCKAJDKA_87896</t>
  </si>
  <si>
    <t xml:space="preserve">cellular organisms; Bacteria; FCB group; Bacteroidetes/Chlorobi group; Bacteroidetes; Bacteroidia; Bacteroidales; Prevotellaceae; Prevotella; Prevotella sp. P6B1; </t>
  </si>
  <si>
    <t>P8_NODE_8824</t>
  </si>
  <si>
    <t xml:space="preserve"> Bacteroides fragilis strain DCMOUH0017B chromosome, complete genome</t>
  </si>
  <si>
    <t>tet(40)</t>
  </si>
  <si>
    <t xml:space="preserve">JEMPECBF_55619 </t>
  </si>
  <si>
    <t>P15_NODE_1799</t>
  </si>
  <si>
    <t xml:space="preserve"> Clostridioides difficile strain CD161 chromosome, complete genome</t>
  </si>
  <si>
    <t>MKLEOOBL_113325</t>
  </si>
  <si>
    <t xml:space="preserve">cellular organisms; Bacteria; Terrabacteria group; Firmicutes; Clostridia; Clostridiales; </t>
  </si>
  <si>
    <t>P12_NODE_17183</t>
  </si>
  <si>
    <t xml:space="preserve"> Uncultured bacterium clone 3 tetracycline resistance protein (tet(W)) gene, partial cds; hypothetical protein, tetracycline resistance protein (tet(40)), hypothetical proteins, putative mobilization protein (mob), and putative replication protein (rep) genes, complete cds; and tetracycline resistance protein (tet(W)) gene, partial cds</t>
  </si>
  <si>
    <t>BCKAJDKA_103729</t>
  </si>
  <si>
    <t>P8_NODE_13797</t>
  </si>
  <si>
    <t>BCKAJDKA_10372</t>
  </si>
  <si>
    <t xml:space="preserve">cellular organisms; Bacteria; Terrabacteria group; Firmicutes; Clostridia; Clostridiales; Oscillospiraceae; Oscillibacter; Oscillibacter sp. ER4; </t>
  </si>
  <si>
    <t>P8_NODE_94</t>
  </si>
  <si>
    <t xml:space="preserve"> Clostridiales sp. SS3/4 draft genome</t>
  </si>
  <si>
    <t>EDMADJDD_57664</t>
  </si>
  <si>
    <t xml:space="preserve">cellular organisms; Bacteria; Terrabacteria group; Firmicutes; Clostridia; Clostridiales; Lachnospiraceae; Lachnoclostridium; [Clostridium] clostridioforme; [Clostridium] clostridioforme 2_1_49FAA; </t>
  </si>
  <si>
    <t>P7_NODE_2215</t>
  </si>
  <si>
    <t>FDPGDNFP_126230</t>
  </si>
  <si>
    <t>P4_NODE_15198</t>
  </si>
  <si>
    <t xml:space="preserve"> Streptococcus suis ICE element ICESsuYS108, complete sequence</t>
  </si>
  <si>
    <t>hypothetical protein /tetracycline resistance ribosomal protection protein Tet(O)</t>
  </si>
  <si>
    <t>tet(40) /tet(O)</t>
  </si>
  <si>
    <t>ECOLOODP_60600 /ECOLOODP_60601</t>
  </si>
  <si>
    <t xml:space="preserve">cellular organisms; Bacteria; Terrabacteria group; Firmicutes; Clostridia; Clostridiales; Lachnospiraceae; Lachnoclostridium; [Clostridium] bolteae; [Clostridium] bolteae ATCC BAA-613; </t>
  </si>
  <si>
    <t>P6_NODE_1978</t>
  </si>
  <si>
    <t xml:space="preserve"> Lachnospiraceae bacterium NSJ-4 chromosome, complete genome</t>
  </si>
  <si>
    <t>tetracycline resistance ribosomal protection protein Tet(44)</t>
  </si>
  <si>
    <t>tet(44)</t>
  </si>
  <si>
    <t xml:space="preserve">JEMPECBF_72082 </t>
  </si>
  <si>
    <t>P15_NODE_3744</t>
  </si>
  <si>
    <t xml:space="preserve">DIEJKKPF_67607 </t>
  </si>
  <si>
    <t>P13_NODE_4018</t>
  </si>
  <si>
    <t xml:space="preserve">MDEPNMJA_01075 </t>
  </si>
  <si>
    <t xml:space="preserve">cellular organisms; Bacteria; Terrabacteria group; Firmicutes; Clostridia; Clostridiales; Clostridiaceae; Clostridium; Clostridium ihumii; Clostridium ihumii AP5; </t>
  </si>
  <si>
    <t>P2_NODE_4</t>
  </si>
  <si>
    <t>Bacteria; Firmicutes; Erysipelotrichia; Erysipelotrichales;Erysipelotrichaceae; Amedibacterium et C diff</t>
  </si>
  <si>
    <t>Tetracycline resistance protein, class C</t>
  </si>
  <si>
    <t>tet(A)</t>
  </si>
  <si>
    <t>IIIAGHDD_15267</t>
  </si>
  <si>
    <t>P3_NODE_260</t>
  </si>
  <si>
    <t xml:space="preserve"> Escherichia marmotae strain RHB42-C09 plasmid pRHB42-C09_2, complete sequence</t>
  </si>
  <si>
    <t>Tetracycline resistance protein, class B</t>
  </si>
  <si>
    <t>tet(B)</t>
  </si>
  <si>
    <t>FFFOOELH_101762</t>
  </si>
  <si>
    <t xml:space="preserve">cellular organisms; Bacteria; Proteobacteria; Gammaproteobacteria; Pasteurellales; Pasteurellaceae; Haemophilus; Haemophilus parainfluenzae; Haemophilus parainfluenzae T3T1; </t>
  </si>
  <si>
    <t>P16_NODE_11299</t>
  </si>
  <si>
    <t xml:space="preserve"> Escherichia coli strain EcPF40 plasmid p1, complete sequence</t>
  </si>
  <si>
    <t>MKLEOOBL_68015</t>
  </si>
  <si>
    <t>P12_NODE_3291</t>
  </si>
  <si>
    <t xml:space="preserve"> Actinobacillus pleuropneumoniae plasmid p11745, complete sequence</t>
  </si>
  <si>
    <t>EDMADJDD_57217</t>
  </si>
  <si>
    <t>P7_NODE_2149</t>
  </si>
  <si>
    <t xml:space="preserve"> Providencia rettgeri BML2496 DNA, complete genome</t>
  </si>
  <si>
    <t>tetracycline efflux MFS transporter Tet(L)</t>
  </si>
  <si>
    <t>tet(L)</t>
  </si>
  <si>
    <t>MKLEOOBL_62365</t>
  </si>
  <si>
    <t>P12_NODE_2479</t>
  </si>
  <si>
    <t xml:space="preserve"> Lactobacillus johnsonii DPC 6026, complete genome</t>
  </si>
  <si>
    <t>CLDFIELM_83132</t>
  </si>
  <si>
    <t>P5_NODE_7405</t>
  </si>
  <si>
    <t xml:space="preserve"> Enterococcaceae bacterium strain E508 plasmid pE508 sequence</t>
  </si>
  <si>
    <t>tetracycline resistance ribosomal protection protein Tet(M)</t>
  </si>
  <si>
    <t>tet(M)</t>
  </si>
  <si>
    <t>JCECADGM_125633</t>
  </si>
  <si>
    <t>P9_NODE_19338</t>
  </si>
  <si>
    <t>Staphylococcus pseudintermedius strain 157588 chromosome</t>
  </si>
  <si>
    <t>CLDFIELM_109558</t>
  </si>
  <si>
    <t xml:space="preserve">cellular organisms; Bacteria; Terrabacteria group; Firmicutes; Clostridia; Clostridiales; Peptostreptococcaceae; Clostridioides; Clostridioides difficile; Clostridioides difficile 630; </t>
  </si>
  <si>
    <t>P5_NODE_14675</t>
  </si>
  <si>
    <t xml:space="preserve"> Streptococcus phage phi-SsuFJNP8_rum, complete genome</t>
  </si>
  <si>
    <t>tetracycline resistance ribosomal protection protein Tet(O)</t>
  </si>
  <si>
    <t>tet(O)</t>
  </si>
  <si>
    <t xml:space="preserve">EBGDMEPN_25275 </t>
  </si>
  <si>
    <t>P17_NODE_345</t>
  </si>
  <si>
    <t xml:space="preserve"> Clostridium cellulovorans 743B, complete genome</t>
  </si>
  <si>
    <t xml:space="preserve">DIEJKKPF_20834 </t>
  </si>
  <si>
    <t>P13_NODE_276</t>
  </si>
  <si>
    <t xml:space="preserve"> Uncultured bacterium clone TE_01B_007_Contig_10 genomic sequence</t>
  </si>
  <si>
    <t>DDFLPCIH_54645</t>
  </si>
  <si>
    <t>P11_NODE_2018</t>
  </si>
  <si>
    <t xml:space="preserve"> Campylobacter jejuni subsp. jejuni CG8421, complete genome</t>
  </si>
  <si>
    <t>BCKAJDKA_37952</t>
  </si>
  <si>
    <t>P8_NODE_1088</t>
  </si>
  <si>
    <t xml:space="preserve"> Streptococcus pyogenes strain TSPY453 chromosome, complete genome</t>
  </si>
  <si>
    <t>EDMADJDD_60920</t>
  </si>
  <si>
    <t>P7_NODE_2746</t>
  </si>
  <si>
    <t xml:space="preserve"> Streptococcus suis D12, complete genome</t>
  </si>
  <si>
    <t>FDPGDNFP_39444</t>
  </si>
  <si>
    <t>P4_NODE_848</t>
  </si>
  <si>
    <t xml:space="preserve"> Lachnospiraceae bacterium isolate MGYG-HGUT-01704 genome assembly, chromosome: 1</t>
  </si>
  <si>
    <t>IIIAGHDD_16093</t>
  </si>
  <si>
    <t>P3_NODE_286</t>
  </si>
  <si>
    <t xml:space="preserve"> Uncultured bacterium IN-06 genomic sequence</t>
  </si>
  <si>
    <t xml:space="preserve"> 2 tetracycline resistance ribosomal protection protein Tet(O)</t>
  </si>
  <si>
    <t>P16_NODE_268</t>
  </si>
  <si>
    <t xml:space="preserve"> Streptococcus suis strain YY060816 composite mobile genetic element CMGEYY060816 mobile element, complete sequence</t>
  </si>
  <si>
    <t>tet(O/32/O)</t>
  </si>
  <si>
    <t xml:space="preserve">JEMPECBF_57924 </t>
  </si>
  <si>
    <t>P15_NODE_2005</t>
  </si>
  <si>
    <t xml:space="preserve"> Campylobacter jejuni subsp. jejuni strain LDG17f chromosome, complete genome</t>
  </si>
  <si>
    <t>tetracycline resistance ribosomal protection protein Tet(Q)</t>
  </si>
  <si>
    <t>tet(Q)</t>
  </si>
  <si>
    <t xml:space="preserve">EBGDMEPN_60486 </t>
  </si>
  <si>
    <t xml:space="preserve">cellular organisms; Bacteria; FCB group; Bacteroidetes/Chlorobi group; Bacteroidetes; Bacteroidia; Bacteroidales; Bacteroidaceae; Bacteroides; Bacteroides xylanisolvens; Bacteroides xylanisolvens XB1A; </t>
  </si>
  <si>
    <t>P17_NODE_4106</t>
  </si>
  <si>
    <t xml:space="preserve"> Bacteroides xylanisolvens XB1A draft genome</t>
  </si>
  <si>
    <t xml:space="preserve">EBGDMEPN_28319 </t>
  </si>
  <si>
    <t xml:space="preserve">cellular organisms; Bacteria; FCB group; Bacteroidetes/Chlorobi group; Bacteroidetes; </t>
  </si>
  <si>
    <t>P17_NODE_456</t>
  </si>
  <si>
    <t xml:space="preserve"> Bacteroides fragilis strain FDAARGOS_763 chromosome, complete genome</t>
  </si>
  <si>
    <t xml:space="preserve">JEMPECBF_45119 </t>
  </si>
  <si>
    <t>P15_NODE_1032</t>
  </si>
  <si>
    <t>JCECADGM_63159</t>
  </si>
  <si>
    <t>P9_NODE_3553</t>
  </si>
  <si>
    <t>ECOLOODP_14547</t>
  </si>
  <si>
    <t xml:space="preserve">cellular organisms; Bacteria; Spirochaetes; Spirochaetia; Spirochaetales; Spirochaetaceae; Sphaerochaeta; Sphaerochaeta globosa; Sphaerochaeta globosa str. Buddy; </t>
  </si>
  <si>
    <t>P6_NODE_134</t>
  </si>
  <si>
    <t xml:space="preserve"> Sphaerochaeta pleomorpha str. Grapes, complete genome</t>
  </si>
  <si>
    <t>ECOLOODP_52452</t>
  </si>
  <si>
    <t>P6_NODE_1417</t>
  </si>
  <si>
    <t xml:space="preserve"> Muribaculum sp. TLL-A4 chromosome</t>
  </si>
  <si>
    <t>CLDFIELM_26411</t>
  </si>
  <si>
    <t>P5_NODE_570</t>
  </si>
  <si>
    <t>FDPGDNFP_33673</t>
  </si>
  <si>
    <t>P4_NODE_620</t>
  </si>
  <si>
    <t>IIIAGHDD_24511</t>
  </si>
  <si>
    <t>P3_NODE_663</t>
  </si>
  <si>
    <t>tetracycline resistance ribosomal protection protein Tet(W)</t>
  </si>
  <si>
    <t>tet(W)</t>
  </si>
  <si>
    <t xml:space="preserve">EBGDMEPN_24326 </t>
  </si>
  <si>
    <t xml:space="preserve">cellular organisms; Bacteria; Proteobacteria; delta/epsilon subdivisions; Deltaproteobacteria; Desulfovibrionales; Desulfovibrionaceae; Lawsonia; Lawsonia intracellularis; Lawsonia intracellularis PHE/MN1-00; </t>
  </si>
  <si>
    <t>P17_NODE_316</t>
  </si>
  <si>
    <t xml:space="preserve">JEMPECBF_46069 </t>
  </si>
  <si>
    <t>P15_NODE_1086</t>
  </si>
  <si>
    <t xml:space="preserve"> Faecalibacterium prausnitzii L2/6 draft genome</t>
  </si>
  <si>
    <t xml:space="preserve">DIEJKKPF_23575 </t>
  </si>
  <si>
    <t>P13_NODE_345</t>
  </si>
  <si>
    <t xml:space="preserve"> Uncultured bacterium IN-02 genomic sequence</t>
  </si>
  <si>
    <t>EDMADJDD_18936</t>
  </si>
  <si>
    <t xml:space="preserve">cellular organisms; Bacteria; Terrabacteria group; Firmicutes; Clostridia; Clostridiales; Eubacteriaceae; Eubacterium; Eubacterium sp. ER2; </t>
  </si>
  <si>
    <t>P7_NODE_156</t>
  </si>
  <si>
    <t xml:space="preserve"> Treponema succinifaciens DSM 2489, complete genome</t>
  </si>
  <si>
    <t>FDPGDNFP_138573</t>
  </si>
  <si>
    <t xml:space="preserve">cellular organisms; Bacteria; Terrabacteria group; </t>
  </si>
  <si>
    <t>P4_NODE_19877</t>
  </si>
  <si>
    <t xml:space="preserve"> Uncultured bacterium clone TE_01X_000_Contig_15 genomic sequence</t>
  </si>
  <si>
    <t>tet(X)</t>
  </si>
  <si>
    <t>DDFLPCIH_10483</t>
  </si>
  <si>
    <t xml:space="preserve">cellular organisms; Bacteria; Terrabacteria group; Firmicutes; Clostridia; Clostridiales; Lachnospiraceae; Pseudobutyrivibrio; Pseudobutyrivibrio ruminis; Pseudobutyrivibrio ruminis CF1b; </t>
  </si>
  <si>
    <t>P11_NODE_68</t>
  </si>
  <si>
    <t xml:space="preserve"> Lachnospiraceae bacterium KM106-2 DNA, complete genome</t>
  </si>
  <si>
    <t>tetA(P)</t>
  </si>
  <si>
    <t>JEMPECBF_114304</t>
  </si>
  <si>
    <t xml:space="preserve">cellular organisms; Bacteria; Terrabacteria group; Firmicutes; Clostridia; Clostridiales; Clostridiaceae; Clostridium; Clostridium sulfidigenes; </t>
  </si>
  <si>
    <t>P15_NODE_14984</t>
  </si>
  <si>
    <t>DDFLPCIH_89811</t>
  </si>
  <si>
    <t>P11_NODE_7833</t>
  </si>
  <si>
    <t xml:space="preserve"> Jeotgalibaca arthritidis strain CECT 9157 chromosome, complete genome</t>
  </si>
  <si>
    <t>JCECADGM_126463</t>
  </si>
  <si>
    <t>P9_NODE_19655</t>
  </si>
  <si>
    <t>ECOLOODP_122360</t>
  </si>
  <si>
    <t>P6_NODE_12602</t>
  </si>
  <si>
    <t xml:space="preserve"> Clostridium perfringens DNA, complete genome, strain: CBA7123</t>
  </si>
  <si>
    <t>CLDFIELM_84124</t>
  </si>
  <si>
    <t>P5_NODE_7616</t>
  </si>
  <si>
    <t xml:space="preserve"> Clostridium perfringens strain JP838, complete genome</t>
  </si>
  <si>
    <t>IIIAGHDD_77528</t>
  </si>
  <si>
    <t>P3_NODE_9786</t>
  </si>
  <si>
    <t xml:space="preserve">MDEPNMJA_32924 </t>
  </si>
  <si>
    <t>P2_NODE_1170</t>
  </si>
  <si>
    <t>Bacteria; Firmicutes; Clostridia; Clostridiales; Peptostreptococcaceae; Romboutsia; unclassified Romboutsia</t>
  </si>
  <si>
    <t>tetracycline efflux MFS transporter TetA(P) /tetracycline resistance ribosomal protection protein TetB(P)</t>
  </si>
  <si>
    <t>tetA(P) /tetB(P)</t>
  </si>
  <si>
    <t>CLDFIELM_39461 /CLDFIELM_39462</t>
  </si>
  <si>
    <t>P5_NODE_1354</t>
  </si>
  <si>
    <t>Romboutsia sp. CE17 chromosome, complete genome</t>
  </si>
  <si>
    <t>SUM TETRACYCLINE RESISTANCE</t>
  </si>
  <si>
    <t xml:space="preserve">P3 </t>
  </si>
  <si>
    <t>P5</t>
  </si>
  <si>
    <t xml:space="preserve">P6 </t>
  </si>
  <si>
    <t>P4</t>
  </si>
  <si>
    <t>P2</t>
  </si>
  <si>
    <t xml:space="preserve">SUM </t>
  </si>
  <si>
    <t>MGE*</t>
  </si>
  <si>
    <t>*contigs declared as phage by VIBRANT, but classified as plasmids after BLASTn</t>
  </si>
  <si>
    <t>Streptomycin 3''-adenylyltransferase/Dihydropteroate synthase/IS1595 family transposase ISSsu9</t>
  </si>
  <si>
    <t>Aminoglycoside 6-adenylyltransferase/Aminoglycoside 3'-phosphotransferase</t>
  </si>
  <si>
    <t>IS1595 family transposase ISCco2/Bifunctional AAC/APH</t>
  </si>
  <si>
    <t xml:space="preserve">Aminoglycoside 3'-phosphotransferase/Dihydropteroate synthase/Tetracycline resistance protein, class C/Multidrug resistance protein MdtL </t>
  </si>
  <si>
    <t>Aminoglycoside 3'-phosphotransferase/Aminoglycoside 6-adenylyltransferase</t>
  </si>
  <si>
    <t>rRNA adenine N-6-methyltransferase/Enterobactin exporter EntS/Flavin-dependent monooxygenase</t>
  </si>
  <si>
    <t xml:space="preserve"> rRNA adenine N-6-methyltransferase /Flavin-dependent monooxygenase</t>
  </si>
  <si>
    <t>aadA1/sul3/dfrA1</t>
  </si>
  <si>
    <t>ant(6)-Ia/aph(3')-III</t>
  </si>
  <si>
    <t>aph(2'')-Ib/aac(6')-Im</t>
  </si>
  <si>
    <t>aph(3'')-Ib/aph(6)-Id/sul2/tet(A)/floR</t>
  </si>
  <si>
    <t>aph(3')-III/ant(6)-Ia</t>
  </si>
  <si>
    <t>erm(F)/mef(A)/tet(X)</t>
  </si>
  <si>
    <t>tet(O)/tet(40)</t>
  </si>
  <si>
    <t xml:space="preserve">FFFOOELH_49024/FFFOOELH_49021/FFFOOELH_49026 </t>
  </si>
  <si>
    <t xml:space="preserve">FFFOOELH_16530/FFFOOELH_16531 </t>
  </si>
  <si>
    <t xml:space="preserve">DIEJKKPF_68547/DIEJKKPF_68549 </t>
  </si>
  <si>
    <t xml:space="preserve">EBGDMEPN_42217 /EBGDMEPN_42216 </t>
  </si>
  <si>
    <t xml:space="preserve">FFFOOELH_15676 /FFFOOELH_15677 </t>
  </si>
  <si>
    <t xml:space="preserve">FFFOOELH_52072/FFFOOELH_52073/FFFOOELH_52065/FFFOOELH_52071/FFFOOELH_52076 </t>
  </si>
  <si>
    <t xml:space="preserve">EBGDMEPN_42929 /EBGDMEPN_42931 </t>
  </si>
  <si>
    <t xml:space="preserve">JEMPECBF_75343/JEMPECBF_75345 </t>
  </si>
  <si>
    <t xml:space="preserve">DIEJKKPF_25763/DIEJKKPF_25788/DIEJKKPF_25762 </t>
  </si>
  <si>
    <t>MKLEOOBL_49443/MKLEOOBL_49442</t>
  </si>
  <si>
    <t xml:space="preserve">FFFOOELH_21203 /FFFOOELH_21204 </t>
  </si>
  <si>
    <t>Resfinder ARG gene(s) $</t>
  </si>
  <si>
    <t>$RPKM counts were computed by ARG category, so contigs encoding ARG from different categories were duplicated in this table, the different ARGs of a contig are separated by /</t>
  </si>
  <si>
    <t xml:space="preserve">YES </t>
  </si>
  <si>
    <t>Prokka product</t>
  </si>
  <si>
    <t>gene id</t>
  </si>
  <si>
    <t>node name*</t>
  </si>
  <si>
    <t>* Nodes are listed several times if they encode several ARGs</t>
  </si>
  <si>
    <t>taxonomic prediction (Kaiju)</t>
  </si>
  <si>
    <t>Suppl table 7: detailed properties of ARG positive contigs from microbiota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</si>
</sst>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2" fontId="0" fillId="0" borderId="0" xfId="0" applyNumberFormat="1"/>
    <xf numFmtId="2" fontId="0" fillId="0" borderId="0" xfId="0" applyNumberFormat="1" applyFill="1"/>
    <xf numFmtId="0" fontId="0" fillId="0" borderId="0" xfId="0" applyFill="1" applyAlignment="1">
      <alignment horizontal="center"/>
    </xf>
    <xf numFmtId="1" fontId="0" fillId="0" borderId="0" xfId="0" applyNumberFormat="1"/>
    <xf numFmtId="1" fontId="0" fillId="0" borderId="0" xfId="0" applyNumberFormat="1" applyFill="1"/>
    <xf numFmtId="0" fontId="3" fillId="0" borderId="0" xfId="0" applyFont="1"/>
    <xf numFmtId="0" fontId="4" fillId="0" borderId="0" xfId="0" applyFont="1" applyFill="1"/>
    <xf numFmtId="0" fontId="0" fillId="0" borderId="0" xfId="0" applyFont="1" applyFill="1"/>
    <xf numFmtId="0" fontId="2" fillId="0" borderId="0" xfId="0" applyFont="1" applyFill="1"/>
    <xf numFmtId="2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Fill="1"/>
    <xf numFmtId="0" fontId="2" fillId="0" borderId="0" xfId="0" applyFont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 applyAlignment="1">
      <alignment horizontal="center"/>
    </xf>
    <xf numFmtId="1" fontId="0" fillId="0" borderId="0" xfId="0" applyNumberFormat="1" applyBorder="1"/>
    <xf numFmtId="1" fontId="0" fillId="0" borderId="0" xfId="0" applyNumberFormat="1" applyFill="1" applyBorder="1"/>
    <xf numFmtId="10" fontId="4" fillId="0" borderId="0" xfId="0" applyNumberFormat="1" applyFont="1" applyFill="1"/>
    <xf numFmtId="0" fontId="1" fillId="0" borderId="0" xfId="0" applyFont="1" applyFill="1"/>
    <xf numFmtId="164" fontId="2" fillId="0" borderId="0" xfId="0" applyNumberFormat="1" applyFont="1"/>
    <xf numFmtId="1" fontId="3" fillId="0" borderId="0" xfId="0" applyNumberFormat="1" applyFont="1"/>
    <xf numFmtId="1" fontId="3" fillId="0" borderId="0" xfId="0" applyNumberFormat="1" applyFont="1" applyBorder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6"/>
  <sheetViews>
    <sheetView tabSelected="1" topLeftCell="E1" zoomScale="70" zoomScaleNormal="70" workbookViewId="0">
      <pane ySplit="2" topLeftCell="A3" activePane="bottomLeft" state="frozen"/>
      <selection activeCell="B1" sqref="B1"/>
      <selection pane="bottomLeft" activeCell="G7" sqref="G7"/>
    </sheetView>
  </sheetViews>
  <sheetFormatPr baseColWidth="10" defaultRowHeight="15" x14ac:dyDescent="0.25"/>
  <cols>
    <col min="1" max="1" width="142.140625" bestFit="1" customWidth="1"/>
    <col min="2" max="2" width="45.5703125" customWidth="1"/>
    <col min="3" max="3" width="31.42578125" customWidth="1"/>
    <col min="4" max="4" width="227.28515625" bestFit="1" customWidth="1"/>
    <col min="5" max="5" width="21.28515625" customWidth="1"/>
    <col min="6" max="6" width="8.5703125" bestFit="1" customWidth="1"/>
    <col min="7" max="8" width="7.85546875" bestFit="1" customWidth="1"/>
    <col min="9" max="9" width="8.28515625" bestFit="1" customWidth="1"/>
    <col min="10" max="10" width="7.85546875" bestFit="1" customWidth="1"/>
    <col min="11" max="12" width="8.28515625" bestFit="1" customWidth="1"/>
    <col min="13" max="13" width="7.42578125" bestFit="1" customWidth="1"/>
    <col min="14" max="15" width="8.28515625" bestFit="1" customWidth="1"/>
    <col min="16" max="16" width="9.28515625" bestFit="1" customWidth="1"/>
    <col min="17" max="19" width="8.28515625" bestFit="1" customWidth="1"/>
    <col min="20" max="20" width="7.85546875" bestFit="1" customWidth="1"/>
    <col min="21" max="21" width="7.140625" bestFit="1" customWidth="1"/>
    <col min="22" max="22" width="255.7109375" style="1" bestFit="1" customWidth="1"/>
  </cols>
  <sheetData>
    <row r="1" spans="1:26" x14ac:dyDescent="0.25">
      <c r="E1" t="s">
        <v>652</v>
      </c>
    </row>
    <row r="2" spans="1:26" x14ac:dyDescent="0.25">
      <c r="A2" s="1" t="s">
        <v>647</v>
      </c>
      <c r="B2" s="1" t="s">
        <v>644</v>
      </c>
      <c r="C2" s="1" t="s">
        <v>648</v>
      </c>
      <c r="D2" s="1" t="s">
        <v>651</v>
      </c>
      <c r="E2" s="1" t="s">
        <v>649</v>
      </c>
      <c r="F2" t="s">
        <v>0</v>
      </c>
      <c r="G2" s="2" t="s">
        <v>1</v>
      </c>
      <c r="H2" s="2" t="s">
        <v>611</v>
      </c>
      <c r="I2" s="2" t="s">
        <v>2</v>
      </c>
      <c r="J2" s="2" t="s">
        <v>612</v>
      </c>
      <c r="K2" s="2" t="s">
        <v>3</v>
      </c>
      <c r="L2" s="2" t="s">
        <v>4</v>
      </c>
      <c r="M2" s="2" t="s">
        <v>613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9</v>
      </c>
      <c r="S2" s="2" t="s">
        <v>614</v>
      </c>
      <c r="T2" s="2" t="s">
        <v>615</v>
      </c>
      <c r="U2" s="2" t="s">
        <v>616</v>
      </c>
      <c r="V2" s="3" t="s">
        <v>10</v>
      </c>
      <c r="W2" s="4" t="s">
        <v>11</v>
      </c>
      <c r="X2" s="3" t="s">
        <v>617</v>
      </c>
    </row>
    <row r="3" spans="1:26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>
        <v>4540</v>
      </c>
      <c r="G3" s="5">
        <v>7.3903638747807046E-2</v>
      </c>
      <c r="H3" s="5">
        <v>0.18961383644799812</v>
      </c>
      <c r="I3" s="5">
        <v>3.4923842579673882E-2</v>
      </c>
      <c r="J3" s="5">
        <v>0.20997197795619299</v>
      </c>
      <c r="K3" s="5">
        <v>0.8321816937977623</v>
      </c>
      <c r="L3" s="5">
        <v>4.7305724922998532E-2</v>
      </c>
      <c r="M3" s="5">
        <v>8.591032445688665E-2</v>
      </c>
      <c r="N3" s="5">
        <v>1.9446519158043978</v>
      </c>
      <c r="O3" s="5">
        <v>2.4494210041290483</v>
      </c>
      <c r="P3" s="5">
        <v>0.32057905183313706</v>
      </c>
      <c r="Q3" s="5">
        <v>0.2522468989031656</v>
      </c>
      <c r="R3" s="5">
        <v>2.5697768215319192E-2</v>
      </c>
      <c r="S3" s="5">
        <v>0.17233127894797015</v>
      </c>
      <c r="T3" s="5">
        <v>0.15636703804041477</v>
      </c>
      <c r="U3" s="5">
        <f>SUM(G3:T3)</f>
        <v>6.7951059947827721</v>
      </c>
      <c r="V3" s="6" t="s">
        <v>17</v>
      </c>
      <c r="W3" s="4"/>
      <c r="X3" s="1" t="s">
        <v>18</v>
      </c>
    </row>
    <row r="4" spans="1:26" x14ac:dyDescent="0.25">
      <c r="A4" s="1" t="s">
        <v>619</v>
      </c>
      <c r="B4" s="1" t="s">
        <v>626</v>
      </c>
      <c r="C4" s="1" t="s">
        <v>633</v>
      </c>
      <c r="D4" s="1" t="s">
        <v>15</v>
      </c>
      <c r="E4" s="1" t="s">
        <v>19</v>
      </c>
      <c r="F4">
        <v>14045</v>
      </c>
      <c r="G4" s="5">
        <v>5.9722769653799222E-3</v>
      </c>
      <c r="H4" s="5">
        <v>0.19263215159869862</v>
      </c>
      <c r="I4" s="5">
        <v>0</v>
      </c>
      <c r="J4" s="5">
        <v>4.0723650263629035E-2</v>
      </c>
      <c r="K4" s="5">
        <v>0.19445782565549671</v>
      </c>
      <c r="L4" s="5">
        <v>7.6457099021151062E-3</v>
      </c>
      <c r="M4" s="5">
        <v>1.5147397897702787E-2</v>
      </c>
      <c r="N4" s="5">
        <v>8.9721641568431352</v>
      </c>
      <c r="O4" s="5">
        <v>0.15286595877856862</v>
      </c>
      <c r="P4" s="5">
        <v>0.22869213316958129</v>
      </c>
      <c r="Q4" s="5">
        <v>3.5451295402057735E-3</v>
      </c>
      <c r="R4" s="5">
        <v>0.58700813935873775</v>
      </c>
      <c r="S4" s="5">
        <v>5.2773649043968154E-2</v>
      </c>
      <c r="T4" s="5">
        <v>2.5272565065983736E-2</v>
      </c>
      <c r="U4" s="5">
        <f t="shared" ref="U4:U67" si="0">SUM(G4:T4)</f>
        <v>10.478900744083202</v>
      </c>
      <c r="V4" s="6" t="s">
        <v>20</v>
      </c>
      <c r="W4" s="4"/>
      <c r="X4" s="1"/>
    </row>
    <row r="5" spans="1:26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>
        <v>14999</v>
      </c>
      <c r="G5" s="5">
        <v>0</v>
      </c>
      <c r="H5" s="5">
        <v>8.199087724647466E-3</v>
      </c>
      <c r="I5" s="5">
        <v>2.6427469383245457E-3</v>
      </c>
      <c r="J5" s="5">
        <v>7.6266906854146246E-3</v>
      </c>
      <c r="K5" s="5">
        <v>2.7161681271992011</v>
      </c>
      <c r="L5" s="5">
        <v>7.159410332369269E-3</v>
      </c>
      <c r="M5" s="5">
        <v>9.4559727747732369E-3</v>
      </c>
      <c r="N5" s="5">
        <v>1.0558760463129446</v>
      </c>
      <c r="O5" s="5">
        <v>0.35235208764399617</v>
      </c>
      <c r="P5" s="5">
        <v>6.0228659188322799E-2</v>
      </c>
      <c r="Q5" s="5">
        <v>1.6598221345486393E-2</v>
      </c>
      <c r="R5" s="5">
        <v>0</v>
      </c>
      <c r="S5" s="5">
        <v>1.647234039652716E-2</v>
      </c>
      <c r="T5" s="5">
        <v>1.3522927294266915E-2</v>
      </c>
      <c r="U5" s="5">
        <f t="shared" si="0"/>
        <v>4.2663023178362742</v>
      </c>
      <c r="V5" s="6" t="s">
        <v>26</v>
      </c>
      <c r="W5" s="4"/>
      <c r="X5" s="1" t="s">
        <v>646</v>
      </c>
    </row>
    <row r="6" spans="1:26" x14ac:dyDescent="0.25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>
        <v>16029</v>
      </c>
      <c r="G6" s="5">
        <v>2.1403192751458766</v>
      </c>
      <c r="H6" s="5">
        <v>0.90532271384830665</v>
      </c>
      <c r="I6" s="5">
        <v>1.3205434992273095</v>
      </c>
      <c r="J6" s="5">
        <v>0.56854998914753707</v>
      </c>
      <c r="K6" s="5">
        <v>1.0734486877776619</v>
      </c>
      <c r="L6" s="5">
        <v>0.7369292852500301</v>
      </c>
      <c r="M6" s="5">
        <v>0.52868866460897246</v>
      </c>
      <c r="N6" s="5">
        <v>1.3741524973459676</v>
      </c>
      <c r="O6" s="5">
        <v>3.0635596903883133</v>
      </c>
      <c r="P6" s="5">
        <v>2.81792269999892</v>
      </c>
      <c r="Q6" s="5">
        <v>1.21146823338662</v>
      </c>
      <c r="R6" s="5">
        <v>2.3655285421238674</v>
      </c>
      <c r="S6" s="5">
        <v>1.6980926946426758</v>
      </c>
      <c r="T6" s="5">
        <v>3.609543187056826</v>
      </c>
      <c r="U6" s="5">
        <f t="shared" si="0"/>
        <v>23.414069659948883</v>
      </c>
      <c r="V6" s="6" t="s">
        <v>33</v>
      </c>
      <c r="W6" s="4"/>
      <c r="X6" s="1"/>
      <c r="Y6" s="7"/>
      <c r="Z6" s="7"/>
    </row>
    <row r="7" spans="1:26" x14ac:dyDescent="0.25">
      <c r="A7" s="1" t="s">
        <v>28</v>
      </c>
      <c r="B7" s="1" t="s">
        <v>29</v>
      </c>
      <c r="C7" s="1" t="s">
        <v>34</v>
      </c>
      <c r="D7" s="1" t="s">
        <v>35</v>
      </c>
      <c r="E7" s="1" t="s">
        <v>36</v>
      </c>
      <c r="F7">
        <v>6663</v>
      </c>
      <c r="G7" s="5">
        <v>1.8254076762599949</v>
      </c>
      <c r="H7" s="5">
        <v>2.0610170154567897</v>
      </c>
      <c r="I7" s="5">
        <v>3.3552676855699297</v>
      </c>
      <c r="J7" s="5">
        <v>1.9800833369515607</v>
      </c>
      <c r="K7" s="5">
        <v>3.5729570373113937</v>
      </c>
      <c r="L7" s="5">
        <v>2.2240719479781661</v>
      </c>
      <c r="M7" s="5">
        <v>1.7348275634667771</v>
      </c>
      <c r="N7" s="5">
        <v>4.0365809504800412</v>
      </c>
      <c r="O7" s="5">
        <v>13.500509537813198</v>
      </c>
      <c r="P7" s="5">
        <v>9.6412457162442422</v>
      </c>
      <c r="Q7" s="5">
        <v>4.1922473666544553</v>
      </c>
      <c r="R7" s="5">
        <v>3.3151907975490471</v>
      </c>
      <c r="S7" s="5">
        <v>5.141855599616016</v>
      </c>
      <c r="T7" s="5">
        <v>11.04258182471167</v>
      </c>
      <c r="U7" s="5">
        <f t="shared" si="0"/>
        <v>67.623844056063277</v>
      </c>
      <c r="V7" s="6" t="s">
        <v>37</v>
      </c>
      <c r="W7" s="4"/>
      <c r="X7" s="1"/>
      <c r="Y7" s="7"/>
      <c r="Z7" s="7"/>
    </row>
    <row r="8" spans="1:26" x14ac:dyDescent="0.25">
      <c r="A8" s="1" t="s">
        <v>28</v>
      </c>
      <c r="B8" s="1" t="s">
        <v>29</v>
      </c>
      <c r="C8" s="1" t="s">
        <v>38</v>
      </c>
      <c r="D8" s="1" t="s">
        <v>39</v>
      </c>
      <c r="E8" s="1" t="s">
        <v>40</v>
      </c>
      <c r="F8">
        <v>11044</v>
      </c>
      <c r="G8" s="5">
        <v>1.0785086433343047</v>
      </c>
      <c r="H8" s="5">
        <v>0.9724817879053691</v>
      </c>
      <c r="I8" s="5">
        <v>1.9704427896625762</v>
      </c>
      <c r="J8" s="5">
        <v>0.97019069597187135</v>
      </c>
      <c r="K8" s="5">
        <v>1.6898703159270418</v>
      </c>
      <c r="L8" s="5">
        <v>1.0274274597772701</v>
      </c>
      <c r="M8" s="5">
        <v>1.2328588393957878</v>
      </c>
      <c r="N8" s="5">
        <v>2.7567394329878545</v>
      </c>
      <c r="O8" s="5">
        <v>6.1710940854616627</v>
      </c>
      <c r="P8" s="5">
        <v>4.0580561875474306</v>
      </c>
      <c r="Q8" s="5">
        <v>2.0919217491829225</v>
      </c>
      <c r="R8" s="5">
        <v>2.3557528519153799</v>
      </c>
      <c r="S8" s="5">
        <v>2.2147586677964122</v>
      </c>
      <c r="T8" s="5">
        <v>5.0459660165903131</v>
      </c>
      <c r="U8" s="5">
        <f t="shared" si="0"/>
        <v>33.6360695234562</v>
      </c>
      <c r="V8" s="6" t="s">
        <v>37</v>
      </c>
      <c r="W8" s="4"/>
      <c r="X8" s="1"/>
    </row>
    <row r="9" spans="1:26" x14ac:dyDescent="0.25">
      <c r="A9" s="1" t="s">
        <v>28</v>
      </c>
      <c r="B9" s="1" t="s">
        <v>29</v>
      </c>
      <c r="C9" s="1" t="s">
        <v>41</v>
      </c>
      <c r="D9" s="1" t="s">
        <v>31</v>
      </c>
      <c r="E9" s="1" t="s">
        <v>42</v>
      </c>
      <c r="F9">
        <v>4941</v>
      </c>
      <c r="G9" s="5">
        <v>1.9438033055187482</v>
      </c>
      <c r="H9" s="5">
        <v>1.5182483553331774</v>
      </c>
      <c r="I9" s="5">
        <v>3.553912703556553</v>
      </c>
      <c r="J9" s="5">
        <v>1.8675734688598271</v>
      </c>
      <c r="K9" s="5">
        <v>2.9848744932584164</v>
      </c>
      <c r="L9" s="5">
        <v>1.8400819588546511</v>
      </c>
      <c r="M9" s="5">
        <v>1.7725178863215678</v>
      </c>
      <c r="N9" s="5">
        <v>4.4210190087579253</v>
      </c>
      <c r="O9" s="5">
        <v>9.3033539173663158</v>
      </c>
      <c r="P9" s="5">
        <v>9.8322632628612379</v>
      </c>
      <c r="Q9" s="5">
        <v>3.8394054267201825</v>
      </c>
      <c r="R9" s="5">
        <v>6.0289810872510721</v>
      </c>
      <c r="S9" s="5">
        <v>4.13364508767879</v>
      </c>
      <c r="T9" s="5">
        <v>11.524920260300279</v>
      </c>
      <c r="U9" s="5">
        <f t="shared" si="0"/>
        <v>64.564600222638745</v>
      </c>
      <c r="V9" s="6" t="s">
        <v>33</v>
      </c>
      <c r="W9" s="4"/>
      <c r="X9" s="1"/>
    </row>
    <row r="10" spans="1:26" x14ac:dyDescent="0.25">
      <c r="A10" s="1" t="s">
        <v>28</v>
      </c>
      <c r="B10" s="1" t="s">
        <v>29</v>
      </c>
      <c r="C10" s="1" t="s">
        <v>43</v>
      </c>
      <c r="D10" s="1" t="s">
        <v>44</v>
      </c>
      <c r="E10" s="1" t="s">
        <v>45</v>
      </c>
      <c r="F10">
        <v>7387</v>
      </c>
      <c r="G10" s="5">
        <v>1.4704943254703602</v>
      </c>
      <c r="H10" s="5">
        <v>1.3651286822963264</v>
      </c>
      <c r="I10" s="5">
        <v>2.2644473914155139</v>
      </c>
      <c r="J10" s="5">
        <v>1.2491783551694065</v>
      </c>
      <c r="K10" s="5">
        <v>2.0766232894921237</v>
      </c>
      <c r="L10" s="5">
        <v>1.1677967119545511</v>
      </c>
      <c r="M10" s="5">
        <v>1.2287977096960498</v>
      </c>
      <c r="N10" s="5">
        <v>3.3883681375079249</v>
      </c>
      <c r="O10" s="5">
        <v>10.50797267331537</v>
      </c>
      <c r="P10" s="5">
        <v>8.5128693270051308</v>
      </c>
      <c r="Q10" s="5">
        <v>3.1679886103058532</v>
      </c>
      <c r="R10" s="5">
        <v>2.342728267019059</v>
      </c>
      <c r="S10" s="5">
        <v>4.2867149326333625</v>
      </c>
      <c r="T10" s="5">
        <v>8.9924125591440838</v>
      </c>
      <c r="U10" s="5">
        <f t="shared" si="0"/>
        <v>52.021520972425122</v>
      </c>
      <c r="V10" s="6" t="s">
        <v>46</v>
      </c>
      <c r="W10" s="4"/>
      <c r="X10" s="1"/>
    </row>
    <row r="11" spans="1:26" x14ac:dyDescent="0.25">
      <c r="A11" s="1" t="s">
        <v>47</v>
      </c>
      <c r="B11" s="1" t="s">
        <v>48</v>
      </c>
      <c r="C11" s="8" t="s">
        <v>49</v>
      </c>
      <c r="D11" s="1" t="s">
        <v>50</v>
      </c>
      <c r="E11" s="1" t="s">
        <v>51</v>
      </c>
      <c r="F11">
        <v>3953</v>
      </c>
      <c r="G11" s="5">
        <v>0.40317024275144425</v>
      </c>
      <c r="H11" s="5">
        <v>0.27999065293141567</v>
      </c>
      <c r="I11" s="5">
        <v>0.26071403858491687</v>
      </c>
      <c r="J11" s="5">
        <v>0.42442704089581701</v>
      </c>
      <c r="K11" s="5">
        <v>0.67939307495807244</v>
      </c>
      <c r="L11" s="5">
        <v>0.26259683545669898</v>
      </c>
      <c r="M11" s="5">
        <v>0.49333781056699383</v>
      </c>
      <c r="N11" s="5">
        <v>1.1742737594189205</v>
      </c>
      <c r="O11" s="5">
        <v>0.9887795038120657</v>
      </c>
      <c r="P11" s="5">
        <v>7.3763635491363075</v>
      </c>
      <c r="Q11" s="5">
        <v>0.73055855672831382</v>
      </c>
      <c r="R11" s="5">
        <v>1.8200148009146295</v>
      </c>
      <c r="S11" s="5">
        <v>0.96877405032036901</v>
      </c>
      <c r="T11" s="5">
        <v>1.2827623734297335</v>
      </c>
      <c r="U11" s="5">
        <f t="shared" si="0"/>
        <v>17.1451562899057</v>
      </c>
      <c r="V11" s="6" t="s">
        <v>52</v>
      </c>
      <c r="W11" s="4"/>
      <c r="X11" s="1" t="s">
        <v>18</v>
      </c>
    </row>
    <row r="12" spans="1:26" x14ac:dyDescent="0.25">
      <c r="A12" s="1" t="s">
        <v>47</v>
      </c>
      <c r="B12" s="1" t="s">
        <v>48</v>
      </c>
      <c r="C12" s="1" t="s">
        <v>53</v>
      </c>
      <c r="D12" s="1" t="s">
        <v>50</v>
      </c>
      <c r="E12" s="1" t="s">
        <v>54</v>
      </c>
      <c r="F12">
        <v>5283</v>
      </c>
      <c r="G12" s="5">
        <v>0.31754923330971424</v>
      </c>
      <c r="H12" s="5">
        <v>0.12414978033388842</v>
      </c>
      <c r="I12" s="5">
        <v>0.2926185674407088</v>
      </c>
      <c r="J12" s="5">
        <v>0.46193040253606993</v>
      </c>
      <c r="K12" s="5">
        <v>0.43080954024409285</v>
      </c>
      <c r="L12" s="5">
        <v>0.16261063119471006</v>
      </c>
      <c r="M12" s="5">
        <v>0.18792560089755184</v>
      </c>
      <c r="N12" s="5">
        <v>1.0337050408041315</v>
      </c>
      <c r="O12" s="5">
        <v>1.260876878019213</v>
      </c>
      <c r="P12" s="5">
        <v>13.299656369822651</v>
      </c>
      <c r="Q12" s="5">
        <v>0.68801214094830132</v>
      </c>
      <c r="R12" s="5">
        <v>1.2219613879609539</v>
      </c>
      <c r="S12" s="5">
        <v>1.1379904254746858</v>
      </c>
      <c r="T12" s="5">
        <v>1.545319526043925</v>
      </c>
      <c r="U12" s="5">
        <f t="shared" si="0"/>
        <v>22.1651155250306</v>
      </c>
      <c r="V12" s="6" t="s">
        <v>55</v>
      </c>
      <c r="W12" s="4"/>
      <c r="X12" s="1"/>
    </row>
    <row r="13" spans="1:26" x14ac:dyDescent="0.25">
      <c r="A13" s="1" t="s">
        <v>47</v>
      </c>
      <c r="B13" s="1" t="s">
        <v>48</v>
      </c>
      <c r="C13" s="1" t="s">
        <v>56</v>
      </c>
      <c r="D13" s="1" t="s">
        <v>50</v>
      </c>
      <c r="E13" s="1" t="s">
        <v>57</v>
      </c>
      <c r="F13">
        <v>10969</v>
      </c>
      <c r="G13" s="5">
        <v>0.28676484859180762</v>
      </c>
      <c r="H13" s="5">
        <v>0.24291420034731753</v>
      </c>
      <c r="I13" s="5">
        <v>0.13732020516558799</v>
      </c>
      <c r="J13" s="5">
        <v>0.22943204840840067</v>
      </c>
      <c r="K13" s="5">
        <v>0.42743108854824119</v>
      </c>
      <c r="L13" s="5">
        <v>0.14358330462543206</v>
      </c>
      <c r="M13" s="5">
        <v>0.26506680470424715</v>
      </c>
      <c r="N13" s="5">
        <v>0.48126796179073933</v>
      </c>
      <c r="O13" s="5">
        <v>0.56712569967129878</v>
      </c>
      <c r="P13" s="5">
        <v>5.1381374137368399</v>
      </c>
      <c r="Q13" s="5">
        <v>0.74444165195725898</v>
      </c>
      <c r="R13" s="5">
        <v>0.64525942568310524</v>
      </c>
      <c r="S13" s="5">
        <v>2.2486721902771301</v>
      </c>
      <c r="T13" s="5">
        <v>0.61945646342463001</v>
      </c>
      <c r="U13" s="5">
        <f t="shared" si="0"/>
        <v>12.176873306932036</v>
      </c>
      <c r="V13" s="6" t="s">
        <v>58</v>
      </c>
      <c r="W13" s="4"/>
      <c r="X13" s="1"/>
    </row>
    <row r="14" spans="1:26" x14ac:dyDescent="0.25">
      <c r="A14" s="1" t="s">
        <v>59</v>
      </c>
      <c r="B14" s="1" t="s">
        <v>627</v>
      </c>
      <c r="C14" s="1" t="s">
        <v>634</v>
      </c>
      <c r="D14" s="1" t="s">
        <v>60</v>
      </c>
      <c r="E14" s="1" t="s">
        <v>61</v>
      </c>
      <c r="F14">
        <v>58154</v>
      </c>
      <c r="G14" s="5">
        <v>4.9041190963267776E-2</v>
      </c>
      <c r="H14" s="5">
        <v>8.2473201404847596E-2</v>
      </c>
      <c r="I14" s="5">
        <v>0.4491834081078821</v>
      </c>
      <c r="J14" s="5">
        <v>0.2511287097773412</v>
      </c>
      <c r="K14" s="5">
        <v>0.30135406624726552</v>
      </c>
      <c r="L14" s="5">
        <v>0.53672916819467964</v>
      </c>
      <c r="M14" s="5">
        <v>0.13352821692012762</v>
      </c>
      <c r="N14" s="5">
        <v>4.0959073560136448</v>
      </c>
      <c r="O14" s="5">
        <v>8.7091577348622384E-2</v>
      </c>
      <c r="P14" s="5">
        <v>0.54887129501873932</v>
      </c>
      <c r="Q14" s="5">
        <v>0.13356690382745218</v>
      </c>
      <c r="R14" s="5">
        <v>7.2222774651989008E-2</v>
      </c>
      <c r="S14" s="5">
        <v>0.26694889107665737</v>
      </c>
      <c r="T14" s="5">
        <v>8.3707557101506819E-2</v>
      </c>
      <c r="U14" s="5">
        <f t="shared" si="0"/>
        <v>7.091754316654022</v>
      </c>
      <c r="V14" s="6" t="s">
        <v>62</v>
      </c>
      <c r="W14" s="4"/>
      <c r="X14" s="1" t="s">
        <v>18</v>
      </c>
    </row>
    <row r="15" spans="1:26" x14ac:dyDescent="0.25">
      <c r="A15" s="1" t="s">
        <v>620</v>
      </c>
      <c r="B15" s="1" t="s">
        <v>627</v>
      </c>
      <c r="C15" s="1" t="s">
        <v>635</v>
      </c>
      <c r="D15" s="1" t="s">
        <v>50</v>
      </c>
      <c r="E15" s="1" t="s">
        <v>63</v>
      </c>
      <c r="F15">
        <v>5675</v>
      </c>
      <c r="G15" s="5">
        <v>1.1085545812171058</v>
      </c>
      <c r="H15" s="5">
        <v>2.1814620421826829</v>
      </c>
      <c r="I15" s="5">
        <v>1.913826573366129</v>
      </c>
      <c r="J15" s="5">
        <v>1.6125847907035624</v>
      </c>
      <c r="K15" s="5">
        <v>2.6950655336486569</v>
      </c>
      <c r="L15" s="5">
        <v>1.8733067069507419</v>
      </c>
      <c r="M15" s="5">
        <v>0.87472330356102768</v>
      </c>
      <c r="N15" s="5">
        <v>2.6703879915994411</v>
      </c>
      <c r="O15" s="5">
        <v>5.1122569076277564</v>
      </c>
      <c r="P15" s="5">
        <v>14.025886240202906</v>
      </c>
      <c r="Q15" s="5">
        <v>3.0620580075549495</v>
      </c>
      <c r="R15" s="5">
        <v>1.9530303843642585</v>
      </c>
      <c r="S15" s="5">
        <v>3.0112623479329521</v>
      </c>
      <c r="T15" s="5">
        <v>3.8153557281861206</v>
      </c>
      <c r="U15" s="5">
        <f t="shared" si="0"/>
        <v>45.909761139098293</v>
      </c>
      <c r="V15" s="6" t="s">
        <v>58</v>
      </c>
      <c r="W15" s="4"/>
      <c r="X15" s="1"/>
    </row>
    <row r="16" spans="1:26" x14ac:dyDescent="0.25">
      <c r="A16" s="1" t="s">
        <v>28</v>
      </c>
      <c r="B16" s="1" t="s">
        <v>64</v>
      </c>
      <c r="C16" s="1" t="s">
        <v>65</v>
      </c>
      <c r="D16" s="1" t="s">
        <v>66</v>
      </c>
      <c r="E16" s="1" t="s">
        <v>67</v>
      </c>
      <c r="F16">
        <v>17469</v>
      </c>
      <c r="G16" s="5">
        <v>0.10803790569134597</v>
      </c>
      <c r="H16" s="5">
        <v>1.513555161035393</v>
      </c>
      <c r="I16" s="5">
        <v>3.3945439204638546</v>
      </c>
      <c r="J16" s="5">
        <v>0.46274847866111773</v>
      </c>
      <c r="K16" s="5">
        <v>0.30226360859660767</v>
      </c>
      <c r="L16" s="5">
        <v>0.82576278391833691</v>
      </c>
      <c r="M16" s="5">
        <v>7.9159873065203029E-2</v>
      </c>
      <c r="N16" s="5">
        <v>7.8153639741373668E-3</v>
      </c>
      <c r="O16" s="5">
        <v>4.4119228750460447E-2</v>
      </c>
      <c r="P16" s="5">
        <v>0.10629838694935533</v>
      </c>
      <c r="Q16" s="5">
        <v>0.14536370507766297</v>
      </c>
      <c r="R16" s="5">
        <v>4.0071395396719604E-2</v>
      </c>
      <c r="S16" s="5">
        <v>0.15086145506211668</v>
      </c>
      <c r="T16" s="5">
        <v>2.6124470181183596E-2</v>
      </c>
      <c r="U16" s="5">
        <f t="shared" si="0"/>
        <v>7.2067257368234943</v>
      </c>
      <c r="V16" s="6" t="s">
        <v>68</v>
      </c>
      <c r="W16" s="4"/>
      <c r="X16" s="1"/>
    </row>
    <row r="17" spans="1:24" x14ac:dyDescent="0.25">
      <c r="A17" s="1" t="s">
        <v>28</v>
      </c>
      <c r="B17" s="1" t="s">
        <v>64</v>
      </c>
      <c r="C17" s="1" t="s">
        <v>69</v>
      </c>
      <c r="D17" s="1" t="s">
        <v>70</v>
      </c>
      <c r="E17" s="1" t="s">
        <v>71</v>
      </c>
      <c r="F17">
        <v>3836</v>
      </c>
      <c r="G17" s="5">
        <v>0.22960026454040422</v>
      </c>
      <c r="H17" s="5">
        <v>0.26715788317254813</v>
      </c>
      <c r="I17" s="5">
        <v>0.49599868189276158</v>
      </c>
      <c r="J17" s="5">
        <v>0.39761116993581491</v>
      </c>
      <c r="K17" s="5">
        <v>0.53398595437919405</v>
      </c>
      <c r="L17" s="5">
        <v>0.7838247852204866</v>
      </c>
      <c r="M17" s="5">
        <v>0.2773008387294521</v>
      </c>
      <c r="N17" s="5">
        <v>0</v>
      </c>
      <c r="O17" s="5">
        <v>0.37313214999044081</v>
      </c>
      <c r="P17" s="5">
        <v>2.0671475806420649</v>
      </c>
      <c r="Q17" s="5">
        <v>1.0643613764753876</v>
      </c>
      <c r="R17" s="5">
        <v>0.18248363039241261</v>
      </c>
      <c r="S17" s="5">
        <v>1.0090568108753053</v>
      </c>
      <c r="T17" s="5">
        <v>0.27759633187049648</v>
      </c>
      <c r="U17" s="5">
        <f t="shared" si="0"/>
        <v>7.9592574581167685</v>
      </c>
      <c r="V17" s="6" t="s">
        <v>72</v>
      </c>
      <c r="W17" s="4"/>
      <c r="X17" s="1"/>
    </row>
    <row r="18" spans="1:24" x14ac:dyDescent="0.25">
      <c r="A18" s="1" t="s">
        <v>28</v>
      </c>
      <c r="B18" s="1" t="s">
        <v>64</v>
      </c>
      <c r="C18" s="1" t="s">
        <v>73</v>
      </c>
      <c r="D18" s="1" t="s">
        <v>74</v>
      </c>
      <c r="E18" s="1" t="s">
        <v>75</v>
      </c>
      <c r="F18">
        <v>39937</v>
      </c>
      <c r="G18" s="5">
        <v>2.8354370751765872E-2</v>
      </c>
      <c r="H18" s="5">
        <v>2.4778123370284657</v>
      </c>
      <c r="I18" s="5">
        <v>6.4514272136501002E-2</v>
      </c>
      <c r="J18" s="5">
        <v>0.59864489872603344</v>
      </c>
      <c r="K18" s="5">
        <v>5.5849149036916942E-2</v>
      </c>
      <c r="L18" s="5">
        <v>0.13354546194177325</v>
      </c>
      <c r="M18" s="5">
        <v>0.22195917264820808</v>
      </c>
      <c r="N18" s="5">
        <v>1.1395163487843826E-3</v>
      </c>
      <c r="O18" s="5">
        <v>2.2055274401233185E-2</v>
      </c>
      <c r="P18" s="5">
        <v>0.84070508548439116</v>
      </c>
      <c r="Q18" s="5">
        <v>7.605158143885607E-2</v>
      </c>
      <c r="R18" s="5">
        <v>6.8163613848715391E-3</v>
      </c>
      <c r="S18" s="5">
        <v>8.7641509780564508E-2</v>
      </c>
      <c r="T18" s="5">
        <v>7.6181380606972025E-3</v>
      </c>
      <c r="U18" s="5">
        <f t="shared" si="0"/>
        <v>4.6227071291690622</v>
      </c>
      <c r="V18" s="6" t="s">
        <v>76</v>
      </c>
      <c r="W18" s="4"/>
      <c r="X18" s="1"/>
    </row>
    <row r="19" spans="1:24" x14ac:dyDescent="0.25">
      <c r="A19" s="1" t="s">
        <v>77</v>
      </c>
      <c r="B19" s="1" t="s">
        <v>78</v>
      </c>
      <c r="C19" s="1" t="s">
        <v>79</v>
      </c>
      <c r="D19" s="1" t="s">
        <v>80</v>
      </c>
      <c r="E19" s="1" t="s">
        <v>81</v>
      </c>
      <c r="F19">
        <v>43883</v>
      </c>
      <c r="G19" s="5">
        <v>0.66614405459057513</v>
      </c>
      <c r="H19" s="5">
        <v>0.18962967972976194</v>
      </c>
      <c r="I19" s="5">
        <v>0.17613926711816244</v>
      </c>
      <c r="J19" s="5">
        <v>0.49354778752154044</v>
      </c>
      <c r="K19" s="5">
        <v>0.82879359847162892</v>
      </c>
      <c r="L19" s="5">
        <v>1.4698627412781138</v>
      </c>
      <c r="M19" s="5">
        <v>0.92677782734316738</v>
      </c>
      <c r="N19" s="5">
        <v>7.2593498837776188E-3</v>
      </c>
      <c r="O19" s="5">
        <v>4.3907595597486131E-2</v>
      </c>
      <c r="P19" s="5">
        <v>0.42544127846220281</v>
      </c>
      <c r="Q19" s="5">
        <v>8.9942799488843246</v>
      </c>
      <c r="R19" s="5">
        <v>2.5699915405577898E-2</v>
      </c>
      <c r="S19" s="5">
        <v>0.31716609377716004</v>
      </c>
      <c r="T19" s="5">
        <v>0.2322591190428446</v>
      </c>
      <c r="U19" s="5">
        <f t="shared" si="0"/>
        <v>14.796908257106324</v>
      </c>
      <c r="V19" s="6" t="s">
        <v>76</v>
      </c>
      <c r="W19" s="4"/>
      <c r="X19" s="1"/>
    </row>
    <row r="20" spans="1:24" x14ac:dyDescent="0.25">
      <c r="A20" s="1" t="s">
        <v>77</v>
      </c>
      <c r="B20" s="1" t="s">
        <v>78</v>
      </c>
      <c r="C20" s="1" t="s">
        <v>82</v>
      </c>
      <c r="D20" s="1" t="s">
        <v>83</v>
      </c>
      <c r="E20" s="1" t="s">
        <v>84</v>
      </c>
      <c r="F20">
        <v>26049</v>
      </c>
      <c r="G20" s="5">
        <v>0.36870252725894032</v>
      </c>
      <c r="H20" s="5">
        <v>0.34935623793109383</v>
      </c>
      <c r="I20" s="5">
        <v>0.48998490335880135</v>
      </c>
      <c r="J20" s="5">
        <v>0.40254906442213823</v>
      </c>
      <c r="K20" s="5">
        <v>0.56966883731560591</v>
      </c>
      <c r="L20" s="5">
        <v>0.3765111237489171</v>
      </c>
      <c r="M20" s="5">
        <v>0.22187331673728622</v>
      </c>
      <c r="N20" s="5">
        <v>3.4940968498907354E-3</v>
      </c>
      <c r="O20" s="5">
        <v>6.5514670204766839E-2</v>
      </c>
      <c r="P20" s="5">
        <v>0.52982766723942221</v>
      </c>
      <c r="Q20" s="5">
        <v>0.23319682198346153</v>
      </c>
      <c r="R20" s="5">
        <v>2.0259037002773512</v>
      </c>
      <c r="S20" s="5">
        <v>0.61809049445619635</v>
      </c>
      <c r="T20" s="5">
        <v>0.20828871889590683</v>
      </c>
      <c r="U20" s="5">
        <f t="shared" si="0"/>
        <v>6.4629621806797779</v>
      </c>
      <c r="V20" s="6" t="s">
        <v>85</v>
      </c>
      <c r="W20" s="4"/>
      <c r="X20" s="1"/>
    </row>
    <row r="21" spans="1:24" x14ac:dyDescent="0.25">
      <c r="A21" s="1" t="s">
        <v>77</v>
      </c>
      <c r="B21" s="1" t="s">
        <v>78</v>
      </c>
      <c r="C21" s="1" t="s">
        <v>86</v>
      </c>
      <c r="D21" s="1" t="s">
        <v>83</v>
      </c>
      <c r="E21" s="1" t="s">
        <v>87</v>
      </c>
      <c r="F21">
        <v>14594</v>
      </c>
      <c r="G21" s="5">
        <v>0.91674390034345488</v>
      </c>
      <c r="H21" s="5">
        <v>0.81738230285410252</v>
      </c>
      <c r="I21" s="5">
        <v>0.67358936613173948</v>
      </c>
      <c r="J21" s="5">
        <v>0.89879631709706453</v>
      </c>
      <c r="K21" s="5">
        <v>1.4035700431674583</v>
      </c>
      <c r="L21" s="5">
        <v>1.8027325555656868</v>
      </c>
      <c r="M21" s="5">
        <v>1.3362781726540542</v>
      </c>
      <c r="N21" s="5">
        <v>9.354981037700813E-3</v>
      </c>
      <c r="O21" s="5">
        <v>0.21124264959347502</v>
      </c>
      <c r="P21" s="5">
        <v>1.5784518506731651</v>
      </c>
      <c r="Q21" s="5">
        <v>2.7464733613617249</v>
      </c>
      <c r="R21" s="5">
        <v>7.4612861347845602E-2</v>
      </c>
      <c r="S21" s="5">
        <v>1.6534445581974484</v>
      </c>
      <c r="T21" s="5">
        <v>0.40999701256392557</v>
      </c>
      <c r="U21" s="5">
        <f t="shared" si="0"/>
        <v>14.532669932588844</v>
      </c>
      <c r="V21" s="6" t="s">
        <v>76</v>
      </c>
      <c r="W21" s="4"/>
      <c r="X21" s="1"/>
    </row>
    <row r="22" spans="1:24" x14ac:dyDescent="0.25">
      <c r="A22" s="1" t="s">
        <v>77</v>
      </c>
      <c r="B22" s="1" t="s">
        <v>78</v>
      </c>
      <c r="C22" s="1" t="s">
        <v>88</v>
      </c>
      <c r="D22" s="8" t="s">
        <v>83</v>
      </c>
      <c r="E22" s="1" t="s">
        <v>89</v>
      </c>
      <c r="F22">
        <v>87266</v>
      </c>
      <c r="G22" s="5">
        <v>0.17782316762623226</v>
      </c>
      <c r="H22" s="5">
        <v>0.9404280773632292</v>
      </c>
      <c r="I22" s="5">
        <v>9.7204548440136929E-2</v>
      </c>
      <c r="J22" s="5">
        <v>2.3219542788718686</v>
      </c>
      <c r="K22" s="5">
        <v>0.4178143624524428</v>
      </c>
      <c r="L22" s="5">
        <v>0.27358927512304465</v>
      </c>
      <c r="M22" s="5">
        <v>0.50951971587910816</v>
      </c>
      <c r="N22" s="5">
        <v>7.3009431152983575E-3</v>
      </c>
      <c r="O22" s="5">
        <v>2.8388037164597497E-2</v>
      </c>
      <c r="P22" s="5">
        <v>0.32838554622494459</v>
      </c>
      <c r="Q22" s="5">
        <v>9.8708575846823327E-2</v>
      </c>
      <c r="R22" s="5">
        <v>1.5151786880406538E-2</v>
      </c>
      <c r="S22" s="5">
        <v>0.26377467777943031</v>
      </c>
      <c r="T22" s="5">
        <v>5.810693353846557E-2</v>
      </c>
      <c r="U22" s="5">
        <f t="shared" si="0"/>
        <v>5.5381499263060281</v>
      </c>
      <c r="V22" s="6" t="s">
        <v>76</v>
      </c>
      <c r="W22" s="4"/>
      <c r="X22" s="1"/>
    </row>
    <row r="23" spans="1:24" x14ac:dyDescent="0.25">
      <c r="A23" s="1" t="s">
        <v>77</v>
      </c>
      <c r="B23" s="1" t="s">
        <v>78</v>
      </c>
      <c r="C23" s="1" t="s">
        <v>90</v>
      </c>
      <c r="D23" s="1" t="s">
        <v>83</v>
      </c>
      <c r="E23" s="1" t="s">
        <v>91</v>
      </c>
      <c r="F23">
        <v>42129</v>
      </c>
      <c r="G23" s="5">
        <v>0.11747150819499394</v>
      </c>
      <c r="H23" s="5">
        <v>0.18292930408201494</v>
      </c>
      <c r="I23" s="5">
        <v>0.20417213340361223</v>
      </c>
      <c r="J23" s="5">
        <v>0.21812883283342971</v>
      </c>
      <c r="K23" s="5">
        <v>0.2841649546354339</v>
      </c>
      <c r="L23" s="5">
        <v>0.24639685028373118</v>
      </c>
      <c r="M23" s="5">
        <v>0.11109673802870194</v>
      </c>
      <c r="N23" s="5">
        <v>0</v>
      </c>
      <c r="O23" s="5">
        <v>4.3122180229396082E-2</v>
      </c>
      <c r="P23" s="5">
        <v>0.29662734976994964</v>
      </c>
      <c r="Q23" s="5">
        <v>0.22219309135587686</v>
      </c>
      <c r="R23" s="5">
        <v>4.0616409746984751E-2</v>
      </c>
      <c r="S23" s="5">
        <v>3.5500220642252747</v>
      </c>
      <c r="T23" s="5">
        <v>0.1203626875113992</v>
      </c>
      <c r="U23" s="5">
        <f t="shared" si="0"/>
        <v>5.6373041043007994</v>
      </c>
      <c r="V23" s="6" t="s">
        <v>76</v>
      </c>
      <c r="W23" s="4"/>
      <c r="X23" s="1"/>
    </row>
    <row r="24" spans="1:24" x14ac:dyDescent="0.25">
      <c r="A24" s="1" t="s">
        <v>94</v>
      </c>
      <c r="B24" s="1" t="s">
        <v>95</v>
      </c>
      <c r="C24" s="1" t="s">
        <v>636</v>
      </c>
      <c r="D24" s="1" t="s">
        <v>92</v>
      </c>
      <c r="E24" s="1" t="s">
        <v>93</v>
      </c>
      <c r="F24">
        <v>10509</v>
      </c>
      <c r="G24" s="5">
        <v>0.64652498128077285</v>
      </c>
      <c r="H24" s="5">
        <v>0.83475487649777314</v>
      </c>
      <c r="I24" s="5">
        <v>0.87884525543892444</v>
      </c>
      <c r="J24" s="5">
        <v>0.93975697021436533</v>
      </c>
      <c r="K24" s="5">
        <v>1.3687420480552204</v>
      </c>
      <c r="L24" s="5">
        <v>1.284098275505215</v>
      </c>
      <c r="M24" s="5">
        <v>0.63094098787539354</v>
      </c>
      <c r="N24" s="5">
        <v>6.4956986042537676E-2</v>
      </c>
      <c r="O24" s="5">
        <v>1.0267450089052346</v>
      </c>
      <c r="P24" s="5">
        <v>1.57596127935138</v>
      </c>
      <c r="Q24" s="5">
        <v>0.82440707243706113</v>
      </c>
      <c r="R24" s="5">
        <v>8.8813677950365696E-2</v>
      </c>
      <c r="S24" s="5">
        <v>1.8847339227521291</v>
      </c>
      <c r="T24" s="5">
        <v>0.87817894996148815</v>
      </c>
      <c r="U24" s="5">
        <f t="shared" si="0"/>
        <v>12.927460292267863</v>
      </c>
      <c r="V24" s="6" t="s">
        <v>76</v>
      </c>
      <c r="W24" s="4"/>
      <c r="X24" s="1"/>
    </row>
    <row r="25" spans="1:24" x14ac:dyDescent="0.25">
      <c r="A25" s="1" t="s">
        <v>94</v>
      </c>
      <c r="B25" s="1" t="s">
        <v>95</v>
      </c>
      <c r="C25" s="1" t="s">
        <v>96</v>
      </c>
      <c r="D25" s="1" t="s">
        <v>83</v>
      </c>
      <c r="E25" s="1" t="s">
        <v>97</v>
      </c>
      <c r="F25">
        <v>119019</v>
      </c>
      <c r="G25" s="5">
        <v>0.1293246927053886</v>
      </c>
      <c r="H25" s="5">
        <v>8.9205175214418786E-2</v>
      </c>
      <c r="I25" s="5">
        <v>9.0254918289256275E-2</v>
      </c>
      <c r="J25" s="5">
        <v>9.6753755126888011E-2</v>
      </c>
      <c r="K25" s="5">
        <v>3.6050148408671809</v>
      </c>
      <c r="L25" s="5">
        <v>0.22676360542912147</v>
      </c>
      <c r="M25" s="5">
        <v>0.15700115420002295</v>
      </c>
      <c r="N25" s="5">
        <v>3.8236638201801301E-4</v>
      </c>
      <c r="O25" s="5">
        <v>2.2664581492419508E-2</v>
      </c>
      <c r="P25" s="5">
        <v>0.11764701196504453</v>
      </c>
      <c r="Q25" s="5">
        <v>1.629883277056374</v>
      </c>
      <c r="R25" s="5">
        <v>1.4050188936205179E-2</v>
      </c>
      <c r="S25" s="5">
        <v>0.15465272942773475</v>
      </c>
      <c r="T25" s="5">
        <v>6.475902743675345E-2</v>
      </c>
      <c r="U25" s="5">
        <f t="shared" si="0"/>
        <v>6.3983573245288268</v>
      </c>
      <c r="V25" s="6" t="s">
        <v>76</v>
      </c>
      <c r="W25" s="4"/>
      <c r="X25" s="1"/>
    </row>
    <row r="26" spans="1:24" x14ac:dyDescent="0.25">
      <c r="A26" s="1" t="s">
        <v>94</v>
      </c>
      <c r="B26" s="1" t="s">
        <v>95</v>
      </c>
      <c r="C26" s="1" t="s">
        <v>98</v>
      </c>
      <c r="D26" s="9" t="s">
        <v>83</v>
      </c>
      <c r="E26" s="1" t="s">
        <v>99</v>
      </c>
      <c r="F26">
        <v>7524</v>
      </c>
      <c r="G26" s="5">
        <v>0.65775613619708928</v>
      </c>
      <c r="H26" s="5">
        <v>1.1604793050931821</v>
      </c>
      <c r="I26" s="5">
        <v>1.2538513551365373</v>
      </c>
      <c r="J26" s="5">
        <v>1.4646243136480732</v>
      </c>
      <c r="K26" s="5">
        <v>1.8210154362944508</v>
      </c>
      <c r="L26" s="5">
        <v>3.782131688919427</v>
      </c>
      <c r="M26" s="5">
        <v>0.7351641799978903</v>
      </c>
      <c r="N26" s="5">
        <v>1.2096986821212624E-2</v>
      </c>
      <c r="O26" s="5">
        <v>0.21218619849065859</v>
      </c>
      <c r="P26" s="5">
        <v>2.7614968315802813</v>
      </c>
      <c r="Q26" s="5">
        <v>1.3632398916522006</v>
      </c>
      <c r="R26" s="5">
        <v>0.18090445549416179</v>
      </c>
      <c r="S26" s="5">
        <v>2.6926671924263545</v>
      </c>
      <c r="T26" s="5">
        <v>0.4717612657519159</v>
      </c>
      <c r="U26" s="5">
        <f t="shared" si="0"/>
        <v>18.569375237503436</v>
      </c>
      <c r="V26" s="6" t="s">
        <v>76</v>
      </c>
      <c r="W26" s="4"/>
      <c r="X26" s="1"/>
    </row>
    <row r="27" spans="1:24" x14ac:dyDescent="0.25">
      <c r="A27" s="1" t="s">
        <v>621</v>
      </c>
      <c r="B27" s="1" t="s">
        <v>628</v>
      </c>
      <c r="C27" s="1" t="s">
        <v>637</v>
      </c>
      <c r="D27" s="1" t="s">
        <v>100</v>
      </c>
      <c r="E27" s="1" t="s">
        <v>101</v>
      </c>
      <c r="F27">
        <v>60965</v>
      </c>
      <c r="G27" s="5">
        <v>0.15547463606331494</v>
      </c>
      <c r="H27" s="5">
        <v>0.14523783167888279</v>
      </c>
      <c r="I27" s="5">
        <v>0.20155751679911846</v>
      </c>
      <c r="J27" s="5">
        <v>0.2795787305009359</v>
      </c>
      <c r="K27" s="5">
        <v>0.21578099090319292</v>
      </c>
      <c r="L27" s="5">
        <v>0.1632234384204459</v>
      </c>
      <c r="M27" s="5">
        <v>0.37513506722501161</v>
      </c>
      <c r="N27" s="5">
        <v>4.5430484518765173</v>
      </c>
      <c r="O27" s="5">
        <v>0.12190488564942666</v>
      </c>
      <c r="P27" s="5">
        <v>0.6832670996177157</v>
      </c>
      <c r="Q27" s="5">
        <v>0.20336331917748432</v>
      </c>
      <c r="R27" s="5">
        <v>1.5947383430048544E-2</v>
      </c>
      <c r="S27" s="5">
        <v>1.0003243565234798</v>
      </c>
      <c r="T27" s="5">
        <v>0.12892114289116691</v>
      </c>
      <c r="U27" s="5">
        <f t="shared" si="0"/>
        <v>8.232764850756741</v>
      </c>
      <c r="V27" s="6" t="s">
        <v>102</v>
      </c>
      <c r="W27" s="4"/>
      <c r="X27" s="1"/>
    </row>
    <row r="28" spans="1:24" x14ac:dyDescent="0.25">
      <c r="A28" s="1" t="s">
        <v>103</v>
      </c>
      <c r="B28" s="1" t="s">
        <v>104</v>
      </c>
      <c r="C28" s="1" t="s">
        <v>105</v>
      </c>
      <c r="D28" s="1" t="s">
        <v>106</v>
      </c>
      <c r="E28" s="1" t="s">
        <v>107</v>
      </c>
      <c r="F28">
        <v>105834</v>
      </c>
      <c r="G28" s="5">
        <v>0.15890986177165733</v>
      </c>
      <c r="H28" s="5">
        <v>2.7113114798455172E-3</v>
      </c>
      <c r="I28" s="5">
        <v>2.2472113684409468E-3</v>
      </c>
      <c r="J28" s="5">
        <v>9.0072451189704292E-2</v>
      </c>
      <c r="K28" s="5">
        <v>0.18064252630837122</v>
      </c>
      <c r="L28" s="5">
        <v>7.8804136569291389E-2</v>
      </c>
      <c r="M28" s="5">
        <v>0.15109839743754255</v>
      </c>
      <c r="N28" s="5">
        <v>4.7300254042691456E-3</v>
      </c>
      <c r="O28" s="5">
        <v>4.6138803749677448</v>
      </c>
      <c r="P28" s="5">
        <v>38.163689677541477</v>
      </c>
      <c r="Q28" s="5">
        <v>0.35379075706225732</v>
      </c>
      <c r="R28" s="5">
        <v>7.3491107267071787E-3</v>
      </c>
      <c r="S28" s="5">
        <v>1.2477860107641643</v>
      </c>
      <c r="T28" s="5">
        <v>1.146543442709091</v>
      </c>
      <c r="U28" s="5">
        <f t="shared" si="0"/>
        <v>46.20225529530056</v>
      </c>
      <c r="V28" s="6" t="s">
        <v>108</v>
      </c>
      <c r="W28" s="4"/>
      <c r="X28" s="1"/>
    </row>
    <row r="29" spans="1:24" x14ac:dyDescent="0.25">
      <c r="A29" s="1" t="s">
        <v>109</v>
      </c>
      <c r="B29" s="1" t="s">
        <v>110</v>
      </c>
      <c r="C29" s="1" t="s">
        <v>111</v>
      </c>
      <c r="D29" s="1" t="s">
        <v>112</v>
      </c>
      <c r="E29" s="1" t="s">
        <v>113</v>
      </c>
      <c r="F29">
        <v>4482</v>
      </c>
      <c r="G29" s="5">
        <v>0</v>
      </c>
      <c r="H29" s="5">
        <v>0</v>
      </c>
      <c r="I29" s="5">
        <v>0</v>
      </c>
      <c r="J29" s="5">
        <v>0</v>
      </c>
      <c r="K29" s="5">
        <v>1.0156032133465161E-2</v>
      </c>
      <c r="L29" s="5">
        <v>0</v>
      </c>
      <c r="M29" s="5">
        <v>0</v>
      </c>
      <c r="N29" s="5">
        <v>0.3249182644990764</v>
      </c>
      <c r="O29" s="5">
        <v>0.20880696946054839</v>
      </c>
      <c r="P29" s="5">
        <v>2.9673379899709733</v>
      </c>
      <c r="Q29" s="5">
        <v>0</v>
      </c>
      <c r="R29" s="5">
        <v>0.61605076651241919</v>
      </c>
      <c r="S29" s="5">
        <v>9.1874398931842526E-3</v>
      </c>
      <c r="T29" s="5">
        <v>0</v>
      </c>
      <c r="U29" s="5">
        <f t="shared" si="0"/>
        <v>4.1364574624696662</v>
      </c>
      <c r="V29" s="6" t="s">
        <v>114</v>
      </c>
      <c r="W29" s="4"/>
      <c r="X29" s="1" t="s">
        <v>18</v>
      </c>
    </row>
    <row r="30" spans="1:24" x14ac:dyDescent="0.25">
      <c r="A30" s="1" t="s">
        <v>115</v>
      </c>
      <c r="B30" s="1" t="s">
        <v>116</v>
      </c>
      <c r="C30" s="1" t="s">
        <v>117</v>
      </c>
      <c r="D30" s="1" t="s">
        <v>118</v>
      </c>
      <c r="E30" s="1" t="s">
        <v>119</v>
      </c>
      <c r="F30">
        <v>6404</v>
      </c>
      <c r="G30" s="5">
        <v>6.5490810414398038E-3</v>
      </c>
      <c r="H30" s="5">
        <v>7.681331466707518E-2</v>
      </c>
      <c r="I30" s="5">
        <v>1.2379313344137994E-2</v>
      </c>
      <c r="J30" s="5">
        <v>0</v>
      </c>
      <c r="K30" s="5">
        <v>0.37672155046472761</v>
      </c>
      <c r="L30" s="5">
        <v>2.2357692187217709E-2</v>
      </c>
      <c r="M30" s="5">
        <v>0</v>
      </c>
      <c r="N30" s="5">
        <v>1.8050049286439849</v>
      </c>
      <c r="O30" s="5">
        <v>0.25789198950715858</v>
      </c>
      <c r="P30" s="5">
        <v>0.28212668930844897</v>
      </c>
      <c r="Q30" s="5">
        <v>0</v>
      </c>
      <c r="R30" s="5">
        <v>13.833510442172441</v>
      </c>
      <c r="S30" s="5">
        <v>5.1440481700501951E-2</v>
      </c>
      <c r="T30" s="5">
        <v>0</v>
      </c>
      <c r="U30" s="5">
        <f t="shared" si="0"/>
        <v>16.724795483037134</v>
      </c>
      <c r="V30" s="6" t="s">
        <v>120</v>
      </c>
      <c r="W30" s="4"/>
      <c r="X30" s="1" t="s">
        <v>18</v>
      </c>
    </row>
    <row r="31" spans="1:24" x14ac:dyDescent="0.25">
      <c r="A31" s="1" t="s">
        <v>622</v>
      </c>
      <c r="B31" s="1" t="s">
        <v>629</v>
      </c>
      <c r="C31" s="1" t="s">
        <v>638</v>
      </c>
      <c r="D31" s="1" t="s">
        <v>121</v>
      </c>
      <c r="E31" s="1" t="s">
        <v>122</v>
      </c>
      <c r="F31">
        <v>12629</v>
      </c>
      <c r="G31" s="5">
        <v>2.6567623716449759E-2</v>
      </c>
      <c r="H31" s="5">
        <v>0.19150919550603779</v>
      </c>
      <c r="I31" s="5">
        <v>9.4160807652062389E-3</v>
      </c>
      <c r="J31" s="5">
        <v>1.5096567898030188E-2</v>
      </c>
      <c r="K31" s="5">
        <v>0.1441739995951884</v>
      </c>
      <c r="L31" s="5">
        <v>7.0858075048965782E-2</v>
      </c>
      <c r="M31" s="5">
        <v>5.6152559841960471E-3</v>
      </c>
      <c r="N31" s="5">
        <v>4.8143038139989649</v>
      </c>
      <c r="O31" s="5">
        <v>0.22667430950405115</v>
      </c>
      <c r="P31" s="5">
        <v>0.35368288008086846</v>
      </c>
      <c r="Q31" s="5">
        <v>3.942619715907046E-3</v>
      </c>
      <c r="R31" s="5">
        <v>0.43111097415094568</v>
      </c>
      <c r="S31" s="5">
        <v>0.14672695795837609</v>
      </c>
      <c r="T31" s="5">
        <v>8.0303423266572752E-3</v>
      </c>
      <c r="U31" s="5">
        <f t="shared" si="0"/>
        <v>6.4477086962498458</v>
      </c>
      <c r="V31" s="6" t="s">
        <v>123</v>
      </c>
      <c r="W31" s="4"/>
      <c r="X31" s="1" t="s">
        <v>646</v>
      </c>
    </row>
    <row r="32" spans="1:24" x14ac:dyDescent="0.25">
      <c r="A32" s="1" t="s">
        <v>109</v>
      </c>
      <c r="B32" s="1" t="s">
        <v>124</v>
      </c>
      <c r="C32" s="1" t="s">
        <v>125</v>
      </c>
      <c r="D32" s="1" t="s">
        <v>60</v>
      </c>
      <c r="E32" s="1" t="s">
        <v>126</v>
      </c>
      <c r="F32">
        <v>4007</v>
      </c>
      <c r="G32" s="5">
        <v>0.26166904784989081</v>
      </c>
      <c r="H32" s="5">
        <v>0.15345410130020884</v>
      </c>
      <c r="I32" s="5">
        <v>0.24730821891645782</v>
      </c>
      <c r="J32" s="5">
        <v>0.29499831472477767</v>
      </c>
      <c r="K32" s="5">
        <v>0.68159724515384357</v>
      </c>
      <c r="L32" s="5">
        <v>0.31265617212646479</v>
      </c>
      <c r="M32" s="5">
        <v>0.60172505765660189</v>
      </c>
      <c r="N32" s="5">
        <v>2.2260387887683479</v>
      </c>
      <c r="O32" s="5">
        <v>1.2090137798081542</v>
      </c>
      <c r="P32" s="5">
        <v>9.1807387095974295</v>
      </c>
      <c r="Q32" s="5">
        <v>4.0136272120482648</v>
      </c>
      <c r="R32" s="5">
        <v>1.0384711624355509</v>
      </c>
      <c r="S32" s="5">
        <v>1.3153974337310288</v>
      </c>
      <c r="T32" s="5">
        <v>2.5942244341012874</v>
      </c>
      <c r="U32" s="5">
        <f t="shared" si="0"/>
        <v>24.130919678218312</v>
      </c>
      <c r="V32" s="6" t="s">
        <v>127</v>
      </c>
      <c r="W32" s="4"/>
      <c r="X32" s="1"/>
    </row>
    <row r="33" spans="1:24" x14ac:dyDescent="0.25">
      <c r="A33" s="1" t="s">
        <v>128</v>
      </c>
      <c r="B33" s="1" t="s">
        <v>129</v>
      </c>
      <c r="C33" s="1" t="s">
        <v>130</v>
      </c>
      <c r="D33" s="1" t="s">
        <v>50</v>
      </c>
      <c r="E33" s="1" t="s">
        <v>131</v>
      </c>
      <c r="F33">
        <v>33311</v>
      </c>
      <c r="G33" s="5">
        <v>0.41171033597092321</v>
      </c>
      <c r="H33" s="5">
        <v>4.1840592903120796E-2</v>
      </c>
      <c r="I33" s="5">
        <v>0.15112417185455532</v>
      </c>
      <c r="J33" s="5">
        <v>8.2417988237303438E-2</v>
      </c>
      <c r="K33" s="5">
        <v>5.3293329676846794E-2</v>
      </c>
      <c r="L33" s="5">
        <v>8.2741113138712075E-2</v>
      </c>
      <c r="M33" s="5">
        <v>0.10537947997083211</v>
      </c>
      <c r="N33" s="5">
        <v>0.20902573493664225</v>
      </c>
      <c r="O33" s="5">
        <v>0.43629895971522387</v>
      </c>
      <c r="P33" s="5">
        <v>3.6204211671404272</v>
      </c>
      <c r="Q33" s="5">
        <v>0.20179014418497379</v>
      </c>
      <c r="R33" s="5">
        <v>3.6144588713599326</v>
      </c>
      <c r="S33" s="5">
        <v>0.86655615341711523</v>
      </c>
      <c r="T33" s="5">
        <v>0.43079612872428613</v>
      </c>
      <c r="U33" s="5">
        <f t="shared" si="0"/>
        <v>10.307854171230893</v>
      </c>
      <c r="V33" s="6" t="s">
        <v>58</v>
      </c>
      <c r="W33" s="4"/>
      <c r="X33" s="1"/>
    </row>
    <row r="34" spans="1:24" x14ac:dyDescent="0.25">
      <c r="A34" s="1" t="s">
        <v>132</v>
      </c>
      <c r="B34" s="1" t="s">
        <v>630</v>
      </c>
      <c r="C34" s="1" t="s">
        <v>639</v>
      </c>
      <c r="D34" s="1" t="s">
        <v>50</v>
      </c>
      <c r="E34" s="1" t="s">
        <v>133</v>
      </c>
      <c r="F34">
        <v>10006</v>
      </c>
      <c r="G34" s="5">
        <v>0.22634189580517161</v>
      </c>
      <c r="H34" s="5">
        <v>9.8323499325994282E-2</v>
      </c>
      <c r="I34" s="5">
        <v>0.24561171320524197</v>
      </c>
      <c r="J34" s="5">
        <v>0.37726965905333004</v>
      </c>
      <c r="K34" s="5">
        <v>0.37303473454124025</v>
      </c>
      <c r="L34" s="5">
        <v>0.18244332648196215</v>
      </c>
      <c r="M34" s="5">
        <v>0.15237597024034133</v>
      </c>
      <c r="N34" s="5">
        <v>0.75954231045114096</v>
      </c>
      <c r="O34" s="5">
        <v>2.2117369609006099</v>
      </c>
      <c r="P34" s="5">
        <v>14.229571829418791</v>
      </c>
      <c r="Q34" s="5">
        <v>0.44287723874724344</v>
      </c>
      <c r="R34" s="5">
        <v>0.62574211137668767</v>
      </c>
      <c r="S34" s="5">
        <v>0.77779951615396703</v>
      </c>
      <c r="T34" s="5">
        <v>1.9003946365309825</v>
      </c>
      <c r="U34" s="5">
        <f t="shared" si="0"/>
        <v>22.603065402232705</v>
      </c>
      <c r="V34" s="6" t="s">
        <v>134</v>
      </c>
      <c r="W34" s="4"/>
      <c r="X34" s="1"/>
    </row>
    <row r="35" spans="1:24" x14ac:dyDescent="0.25">
      <c r="A35" s="1" t="s">
        <v>623</v>
      </c>
      <c r="B35" s="1" t="s">
        <v>630</v>
      </c>
      <c r="C35" s="1" t="s">
        <v>640</v>
      </c>
      <c r="D35" s="1" t="s">
        <v>50</v>
      </c>
      <c r="E35" s="1" t="s">
        <v>135</v>
      </c>
      <c r="F35">
        <v>5575</v>
      </c>
      <c r="G35" s="5">
        <v>0.89522824820381697</v>
      </c>
      <c r="H35" s="5">
        <v>0.12500017849290193</v>
      </c>
      <c r="I35" s="5">
        <v>0.24174189868154533</v>
      </c>
      <c r="J35" s="5">
        <v>0.2188680104572249</v>
      </c>
      <c r="K35" s="5">
        <v>0.22045238970388395</v>
      </c>
      <c r="L35" s="5">
        <v>0.23756100665367094</v>
      </c>
      <c r="M35" s="5">
        <v>0.22260335191519426</v>
      </c>
      <c r="N35" s="5">
        <v>1.0285411510487243</v>
      </c>
      <c r="O35" s="5">
        <v>1.244209733341012</v>
      </c>
      <c r="P35" s="5">
        <v>10.019436279535352</v>
      </c>
      <c r="Q35" s="5">
        <v>0.90204946791232266</v>
      </c>
      <c r="R35" s="5">
        <v>1.9392327186797405</v>
      </c>
      <c r="S35" s="5">
        <v>1.2556552380650778</v>
      </c>
      <c r="T35" s="5">
        <v>1.2460880246044483</v>
      </c>
      <c r="U35" s="5">
        <f t="shared" si="0"/>
        <v>19.796667697294914</v>
      </c>
      <c r="V35" s="6" t="s">
        <v>58</v>
      </c>
      <c r="W35" s="4"/>
      <c r="X35" s="1"/>
    </row>
    <row r="36" spans="1:24" x14ac:dyDescent="0.25">
      <c r="A36" s="1" t="s">
        <v>136</v>
      </c>
      <c r="B36" s="1" t="s">
        <v>137</v>
      </c>
      <c r="C36" s="1" t="s">
        <v>138</v>
      </c>
      <c r="D36" s="1" t="s">
        <v>139</v>
      </c>
      <c r="E36" s="1" t="s">
        <v>140</v>
      </c>
      <c r="F36">
        <v>2376</v>
      </c>
      <c r="G36" s="5">
        <v>3.5303295445606488E-2</v>
      </c>
      <c r="H36" s="5">
        <v>3.4505644439390394E-2</v>
      </c>
      <c r="I36" s="5">
        <v>0</v>
      </c>
      <c r="J36" s="5">
        <v>1.604836329833529E-2</v>
      </c>
      <c r="K36" s="5">
        <v>0.49810721236404137</v>
      </c>
      <c r="L36" s="5">
        <v>1.5065094777666481E-2</v>
      </c>
      <c r="M36" s="5">
        <v>0</v>
      </c>
      <c r="N36" s="5">
        <v>6.7995146757565958</v>
      </c>
      <c r="O36" s="5">
        <v>0.64875320458063424</v>
      </c>
      <c r="P36" s="5">
        <v>0.73928961070889165</v>
      </c>
      <c r="Q36" s="5">
        <v>0</v>
      </c>
      <c r="R36" s="5">
        <v>2.8479529993509471</v>
      </c>
      <c r="S36" s="5">
        <v>1.7330852525779386E-2</v>
      </c>
      <c r="T36" s="5">
        <v>0</v>
      </c>
      <c r="U36" s="5">
        <f t="shared" si="0"/>
        <v>11.651870953247888</v>
      </c>
      <c r="V36" s="6" t="s">
        <v>141</v>
      </c>
      <c r="W36" s="4"/>
      <c r="X36" s="1" t="s">
        <v>18</v>
      </c>
    </row>
    <row r="37" spans="1:24" x14ac:dyDescent="0.25">
      <c r="A37" s="1" t="s">
        <v>142</v>
      </c>
      <c r="B37" s="1" t="s">
        <v>143</v>
      </c>
      <c r="C37" s="1" t="s">
        <v>144</v>
      </c>
      <c r="D37" s="1" t="s">
        <v>145</v>
      </c>
      <c r="E37" s="1" t="s">
        <v>146</v>
      </c>
      <c r="F37">
        <v>24334</v>
      </c>
      <c r="G37" s="5">
        <v>0.18786448318576784</v>
      </c>
      <c r="H37" s="5">
        <v>1.6845855837098623E-3</v>
      </c>
      <c r="I37" s="5">
        <v>4.8868120318808902E-3</v>
      </c>
      <c r="J37" s="5">
        <v>6.4246213490204263E-2</v>
      </c>
      <c r="K37" s="5">
        <v>0.19641367150201527</v>
      </c>
      <c r="L37" s="5">
        <v>0</v>
      </c>
      <c r="M37" s="5">
        <v>2.1856785102452907E-2</v>
      </c>
      <c r="N37" s="5">
        <v>0</v>
      </c>
      <c r="O37" s="5">
        <v>4.6151368642500765</v>
      </c>
      <c r="P37" s="5">
        <v>3.0936469520206764E-2</v>
      </c>
      <c r="Q37" s="5">
        <v>0</v>
      </c>
      <c r="R37" s="5">
        <v>0</v>
      </c>
      <c r="S37" s="5">
        <v>4.9073932047189225E-2</v>
      </c>
      <c r="T37" s="5">
        <v>1.5649463739163187</v>
      </c>
      <c r="U37" s="5">
        <f t="shared" si="0"/>
        <v>6.7370461906298225</v>
      </c>
      <c r="V37" s="6" t="s">
        <v>147</v>
      </c>
      <c r="W37" s="4"/>
      <c r="X37" s="1"/>
    </row>
    <row r="38" spans="1:24" x14ac:dyDescent="0.25">
      <c r="A38" s="1" t="s">
        <v>142</v>
      </c>
      <c r="B38" s="1" t="s">
        <v>143</v>
      </c>
      <c r="C38" s="1" t="s">
        <v>148</v>
      </c>
      <c r="D38" s="1" t="s">
        <v>149</v>
      </c>
      <c r="E38" s="1" t="s">
        <v>150</v>
      </c>
      <c r="F38">
        <v>3919</v>
      </c>
      <c r="G38" s="5">
        <v>0.20333400990003309</v>
      </c>
      <c r="H38" s="5">
        <v>2.0919982441436991E-2</v>
      </c>
      <c r="I38" s="5">
        <v>0</v>
      </c>
      <c r="J38" s="5">
        <v>1.9459510689892653E-2</v>
      </c>
      <c r="K38" s="5">
        <v>0.18584061657439491</v>
      </c>
      <c r="L38" s="5">
        <v>9.1336221463984568E-3</v>
      </c>
      <c r="M38" s="5">
        <v>9.0475973238596432E-3</v>
      </c>
      <c r="N38" s="5">
        <v>2.3224733055066032E-2</v>
      </c>
      <c r="O38" s="5">
        <v>2.3318507266601856</v>
      </c>
      <c r="P38" s="5">
        <v>2.5612249699913634E-2</v>
      </c>
      <c r="Q38" s="5">
        <v>1.2705114670117399E-2</v>
      </c>
      <c r="R38" s="5">
        <v>0</v>
      </c>
      <c r="S38" s="5">
        <v>0.61993065334877706</v>
      </c>
      <c r="T38" s="5">
        <v>2.3290041826746428</v>
      </c>
      <c r="U38" s="5">
        <f t="shared" si="0"/>
        <v>5.7900629991847179</v>
      </c>
      <c r="V38" s="6" t="s">
        <v>151</v>
      </c>
      <c r="W38" s="4"/>
      <c r="X38" s="1"/>
    </row>
    <row r="39" spans="1:24" x14ac:dyDescent="0.25">
      <c r="A39" s="1"/>
      <c r="B39" s="10" t="s">
        <v>152</v>
      </c>
      <c r="C39" s="1"/>
      <c r="D39" s="1"/>
      <c r="E39" s="1"/>
      <c r="G39" s="11">
        <f>SUM(G3:G38)</f>
        <v>17.318925266410844</v>
      </c>
      <c r="H39" s="11">
        <f t="shared" ref="H39:T39" si="1">SUM(H3:H38)</f>
        <v>19.838324085632056</v>
      </c>
      <c r="I39" s="11">
        <f t="shared" si="1"/>
        <v>24.491215010391983</v>
      </c>
      <c r="J39" s="11">
        <f t="shared" si="1"/>
        <v>19.626572833924701</v>
      </c>
      <c r="K39" s="11">
        <f t="shared" si="1"/>
        <v>34.00173190625879</v>
      </c>
      <c r="L39" s="11">
        <f t="shared" si="1"/>
        <v>22.417307679879062</v>
      </c>
      <c r="M39" s="11">
        <f t="shared" si="1"/>
        <v>15.414695035282984</v>
      </c>
      <c r="N39" s="11">
        <f t="shared" si="1"/>
        <v>60.056787724561765</v>
      </c>
      <c r="O39" s="11">
        <f t="shared" si="1"/>
        <v>73.736495854540408</v>
      </c>
      <c r="P39" s="11">
        <f t="shared" si="1"/>
        <v>166.78487242624814</v>
      </c>
      <c r="Q39" s="11">
        <f t="shared" si="1"/>
        <v>43.666363474143488</v>
      </c>
      <c r="R39" s="11">
        <f t="shared" si="1"/>
        <v>50.398327150415732</v>
      </c>
      <c r="S39" s="11">
        <f t="shared" si="1"/>
        <v>45.089612690725872</v>
      </c>
      <c r="T39" s="11">
        <f t="shared" si="1"/>
        <v>61.861189389683716</v>
      </c>
      <c r="U39" s="12">
        <f t="shared" si="0"/>
        <v>654.70242052809954</v>
      </c>
      <c r="V39" s="13"/>
      <c r="W39" s="4"/>
      <c r="X39" s="1"/>
    </row>
    <row r="40" spans="1:24" x14ac:dyDescent="0.25">
      <c r="A40" s="1" t="s">
        <v>153</v>
      </c>
      <c r="B40" s="1" t="s">
        <v>154</v>
      </c>
      <c r="C40" s="1" t="s">
        <v>155</v>
      </c>
      <c r="D40" s="1" t="s">
        <v>156</v>
      </c>
      <c r="E40" s="1" t="s">
        <v>157</v>
      </c>
      <c r="F40">
        <v>3660</v>
      </c>
      <c r="G40" s="5">
        <v>0.28647756140287228</v>
      </c>
      <c r="H40" s="5">
        <v>0.41440713305405574</v>
      </c>
      <c r="I40" s="5">
        <v>1.0613603852833677</v>
      </c>
      <c r="J40" s="5">
        <v>0.61467862311853394</v>
      </c>
      <c r="K40" s="5">
        <v>0.28605047227059827</v>
      </c>
      <c r="L40" s="5">
        <v>1.0366760957169314</v>
      </c>
      <c r="M40" s="5">
        <v>1.9181944575455674</v>
      </c>
      <c r="N40" s="5">
        <v>3.7302347886394992E-2</v>
      </c>
      <c r="O40" s="5">
        <v>6.0165402579374992E-2</v>
      </c>
      <c r="P40" s="5">
        <v>1.3712350624858132</v>
      </c>
      <c r="Q40" s="5">
        <v>0.24487546422388567</v>
      </c>
      <c r="R40" s="5">
        <v>0</v>
      </c>
      <c r="S40" s="5">
        <v>0.13501018229918629</v>
      </c>
      <c r="T40" s="5">
        <v>9.698174217260698E-2</v>
      </c>
      <c r="U40" s="5">
        <f t="shared" si="0"/>
        <v>7.5634149300391886</v>
      </c>
      <c r="V40" s="6" t="s">
        <v>158</v>
      </c>
      <c r="W40" s="4"/>
      <c r="X40" s="1"/>
    </row>
    <row r="41" spans="1:24" x14ac:dyDescent="0.25">
      <c r="A41" s="1" t="s">
        <v>153</v>
      </c>
      <c r="B41" s="1" t="s">
        <v>154</v>
      </c>
      <c r="C41" s="1" t="s">
        <v>159</v>
      </c>
      <c r="D41" s="1" t="s">
        <v>160</v>
      </c>
      <c r="E41" s="1" t="s">
        <v>161</v>
      </c>
      <c r="F41">
        <v>47665</v>
      </c>
      <c r="G41" s="5">
        <v>4.9274260765872401E-2</v>
      </c>
      <c r="H41" s="5">
        <v>0.14878292390142181</v>
      </c>
      <c r="I41" s="5">
        <v>2.0790182171367806E-2</v>
      </c>
      <c r="J41" s="5">
        <v>6.2398218259810817E-2</v>
      </c>
      <c r="K41" s="5">
        <v>2.2919627914246943E-2</v>
      </c>
      <c r="L41" s="5">
        <v>0.10138004407603692</v>
      </c>
      <c r="M41" s="5">
        <v>0.70967140149469143</v>
      </c>
      <c r="N41" s="5">
        <v>0.15849095759892401</v>
      </c>
      <c r="O41" s="5">
        <v>1.1549636706205415E-3</v>
      </c>
      <c r="P41" s="5">
        <v>6.8123613818685733</v>
      </c>
      <c r="Q41" s="5">
        <v>1.2535322200908026E-2</v>
      </c>
      <c r="R41" s="5">
        <v>0</v>
      </c>
      <c r="S41" s="5">
        <v>8.639065478076538E-3</v>
      </c>
      <c r="T41" s="5">
        <v>4.2553317211100269E-3</v>
      </c>
      <c r="U41" s="5">
        <f t="shared" si="0"/>
        <v>8.1126536811216603</v>
      </c>
      <c r="V41" s="6" t="s">
        <v>162</v>
      </c>
      <c r="W41" s="4"/>
      <c r="X41" s="1"/>
    </row>
    <row r="42" spans="1:24" x14ac:dyDescent="0.25">
      <c r="A42" s="1" t="s">
        <v>153</v>
      </c>
      <c r="B42" s="1" t="s">
        <v>154</v>
      </c>
      <c r="C42" s="1" t="s">
        <v>163</v>
      </c>
      <c r="D42" s="1" t="s">
        <v>164</v>
      </c>
      <c r="E42" s="1" t="s">
        <v>165</v>
      </c>
      <c r="F42">
        <v>3673</v>
      </c>
      <c r="G42" s="5">
        <v>0.13702253740064418</v>
      </c>
      <c r="H42" s="5">
        <v>0.41294040484014266</v>
      </c>
      <c r="I42" s="5">
        <v>0.35613191500726532</v>
      </c>
      <c r="J42" s="5">
        <v>0.33220505262701577</v>
      </c>
      <c r="K42" s="5">
        <v>0.17350141691006588</v>
      </c>
      <c r="L42" s="5">
        <v>0.8380999745410449</v>
      </c>
      <c r="M42" s="5">
        <v>0.72401716401182836</v>
      </c>
      <c r="N42" s="5">
        <v>0.12390107383991802</v>
      </c>
      <c r="O42" s="5">
        <v>1.4988114173734853E-2</v>
      </c>
      <c r="P42" s="5">
        <v>0.3825869022693878</v>
      </c>
      <c r="Q42" s="5">
        <v>0.20334063868305235</v>
      </c>
      <c r="R42" s="5">
        <v>0</v>
      </c>
      <c r="S42" s="5">
        <v>0.11211027933910105</v>
      </c>
      <c r="T42" s="5">
        <v>9.6638490702897234E-2</v>
      </c>
      <c r="U42" s="5">
        <f t="shared" si="0"/>
        <v>3.907483964346099</v>
      </c>
      <c r="V42" s="6" t="s">
        <v>166</v>
      </c>
      <c r="W42" s="4"/>
      <c r="X42" s="1"/>
    </row>
    <row r="43" spans="1:24" x14ac:dyDescent="0.25">
      <c r="A43" s="1" t="s">
        <v>153</v>
      </c>
      <c r="B43" s="1" t="s">
        <v>154</v>
      </c>
      <c r="C43" s="8" t="s">
        <v>167</v>
      </c>
      <c r="D43" s="1" t="s">
        <v>164</v>
      </c>
      <c r="E43" s="1" t="s">
        <v>168</v>
      </c>
      <c r="F43">
        <v>3452</v>
      </c>
      <c r="G43" s="5">
        <v>8.5046988680667304E-2</v>
      </c>
      <c r="H43" s="5">
        <v>0.41562708452776725</v>
      </c>
      <c r="I43" s="5">
        <v>0.33300066005503071</v>
      </c>
      <c r="J43" s="5">
        <v>0.1988286215362699</v>
      </c>
      <c r="K43" s="5">
        <v>0.10549092936776559</v>
      </c>
      <c r="L43" s="5">
        <v>0.69474002544793811</v>
      </c>
      <c r="M43" s="5">
        <v>1.1298750667273041</v>
      </c>
      <c r="N43" s="5">
        <v>6.5916663414545038E-2</v>
      </c>
      <c r="O43" s="5">
        <v>0</v>
      </c>
      <c r="P43" s="5">
        <v>0.46523479292682052</v>
      </c>
      <c r="Q43" s="5">
        <v>0.25963041687700505</v>
      </c>
      <c r="R43" s="5">
        <v>0</v>
      </c>
      <c r="S43" s="5">
        <v>9.5430140443225536E-2</v>
      </c>
      <c r="T43" s="5">
        <v>2.9378677069337986E-2</v>
      </c>
      <c r="U43" s="5">
        <f t="shared" si="0"/>
        <v>3.8782000670736765</v>
      </c>
      <c r="V43" s="6" t="s">
        <v>169</v>
      </c>
      <c r="W43" s="4"/>
      <c r="X43" s="1"/>
    </row>
    <row r="44" spans="1:24" x14ac:dyDescent="0.25">
      <c r="A44" s="1" t="s">
        <v>153</v>
      </c>
      <c r="B44" s="1" t="s">
        <v>154</v>
      </c>
      <c r="C44" s="1" t="s">
        <v>170</v>
      </c>
      <c r="D44" s="1" t="s">
        <v>74</v>
      </c>
      <c r="E44" s="1" t="s">
        <v>171</v>
      </c>
      <c r="F44">
        <v>5589</v>
      </c>
      <c r="G44" s="5">
        <v>0.20261021734000245</v>
      </c>
      <c r="H44" s="5">
        <v>0.55008998381636853</v>
      </c>
      <c r="I44" s="5">
        <v>0.16312165155526692</v>
      </c>
      <c r="J44" s="5">
        <v>0.64813679794243007</v>
      </c>
      <c r="K44" s="5">
        <v>0.69227832561929192</v>
      </c>
      <c r="L44" s="5">
        <v>0.48033635522994567</v>
      </c>
      <c r="M44" s="5">
        <v>0.64076058778543565</v>
      </c>
      <c r="N44" s="5">
        <v>0.10585350464809885</v>
      </c>
      <c r="O44" s="5">
        <v>0.1378992318915358</v>
      </c>
      <c r="P44" s="5">
        <v>0.24245025742502785</v>
      </c>
      <c r="Q44" s="5">
        <v>2.672643284604943E-2</v>
      </c>
      <c r="R44" s="5">
        <v>0</v>
      </c>
      <c r="S44" s="5">
        <v>0.18419263553968426</v>
      </c>
      <c r="T44" s="5">
        <v>0.29940073152895919</v>
      </c>
      <c r="U44" s="5">
        <f t="shared" si="0"/>
        <v>4.373856713168097</v>
      </c>
      <c r="V44" s="6" t="s">
        <v>162</v>
      </c>
      <c r="W44" s="4"/>
      <c r="X44" s="1"/>
    </row>
    <row r="45" spans="1:24" x14ac:dyDescent="0.25">
      <c r="A45" s="1" t="s">
        <v>172</v>
      </c>
      <c r="B45" s="1" t="s">
        <v>173</v>
      </c>
      <c r="C45" s="1" t="s">
        <v>174</v>
      </c>
      <c r="D45" s="1" t="s">
        <v>175</v>
      </c>
      <c r="E45" s="1" t="s">
        <v>176</v>
      </c>
      <c r="F45">
        <v>5213</v>
      </c>
      <c r="G45" s="5">
        <v>0.12872530976982313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1.3603504282450007E-2</v>
      </c>
      <c r="N45" s="5">
        <v>2.9245097988048405</v>
      </c>
      <c r="O45" s="5">
        <v>0.24288910364146299</v>
      </c>
      <c r="P45" s="5">
        <v>0.36583804429412409</v>
      </c>
      <c r="Q45" s="5">
        <v>0</v>
      </c>
      <c r="R45" s="5">
        <v>14.629176325525536</v>
      </c>
      <c r="S45" s="5">
        <v>6.3192949320931238E-2</v>
      </c>
      <c r="T45" s="5">
        <v>9.7271430312060921E-3</v>
      </c>
      <c r="U45" s="5">
        <f t="shared" si="0"/>
        <v>18.377662178670374</v>
      </c>
      <c r="V45" s="6" t="s">
        <v>177</v>
      </c>
      <c r="W45" s="4"/>
      <c r="X45" s="1" t="s">
        <v>27</v>
      </c>
    </row>
    <row r="46" spans="1:24" x14ac:dyDescent="0.25">
      <c r="A46" s="1" t="s">
        <v>178</v>
      </c>
      <c r="B46" s="1" t="s">
        <v>179</v>
      </c>
      <c r="C46" s="1" t="s">
        <v>180</v>
      </c>
      <c r="D46" s="1" t="s">
        <v>181</v>
      </c>
      <c r="E46" s="1" t="s">
        <v>182</v>
      </c>
      <c r="F46">
        <v>11922</v>
      </c>
      <c r="G46" s="5">
        <v>0.3658608252722339</v>
      </c>
      <c r="H46" s="5">
        <v>0.23381177490284458</v>
      </c>
      <c r="I46" s="5">
        <v>8.9770269741159731E-2</v>
      </c>
      <c r="J46" s="5">
        <v>0.4413744124446034</v>
      </c>
      <c r="K46" s="5">
        <v>0.48871623979537238</v>
      </c>
      <c r="L46" s="5">
        <v>0.22217792519614418</v>
      </c>
      <c r="M46" s="5">
        <v>0.86844488360712424</v>
      </c>
      <c r="N46" s="5">
        <v>0.72908850062806252</v>
      </c>
      <c r="O46" s="5">
        <v>4.1558638671460577E-2</v>
      </c>
      <c r="P46" s="5">
        <v>0.97242442201749335</v>
      </c>
      <c r="Q46" s="5">
        <v>5.0117105578450012E-2</v>
      </c>
      <c r="R46" s="5">
        <v>0</v>
      </c>
      <c r="S46" s="5">
        <v>0.18305985546605824</v>
      </c>
      <c r="T46" s="5">
        <v>4.2532793676964735E-3</v>
      </c>
      <c r="U46" s="5">
        <f t="shared" si="0"/>
        <v>4.6906581326887036</v>
      </c>
      <c r="V46" s="6" t="s">
        <v>183</v>
      </c>
      <c r="W46" s="4"/>
      <c r="X46" s="1"/>
    </row>
    <row r="47" spans="1:24" x14ac:dyDescent="0.25">
      <c r="A47" s="1" t="s">
        <v>178</v>
      </c>
      <c r="B47" s="1" t="s">
        <v>179</v>
      </c>
      <c r="C47" s="1" t="s">
        <v>184</v>
      </c>
      <c r="D47" s="1" t="s">
        <v>185</v>
      </c>
      <c r="E47" s="1" t="s">
        <v>186</v>
      </c>
      <c r="F47">
        <v>5845</v>
      </c>
      <c r="G47" s="5">
        <v>0.93997968581845104</v>
      </c>
      <c r="H47" s="5">
        <v>0.2454653029580586</v>
      </c>
      <c r="I47" s="5">
        <v>8.8161043158783259E-2</v>
      </c>
      <c r="J47" s="5">
        <v>0.54798914294866563</v>
      </c>
      <c r="K47" s="5">
        <v>0.33487278852937669</v>
      </c>
      <c r="L47" s="5">
        <v>0.22658727324109762</v>
      </c>
      <c r="M47" s="5">
        <v>1.2981885812167786</v>
      </c>
      <c r="N47" s="5">
        <v>0.38151143826324935</v>
      </c>
      <c r="O47" s="5">
        <v>0.17895218543069874</v>
      </c>
      <c r="P47" s="5">
        <v>1.0647071356006184</v>
      </c>
      <c r="Q47" s="5">
        <v>5.9630352565497098E-2</v>
      </c>
      <c r="R47" s="5">
        <v>0</v>
      </c>
      <c r="S47" s="5">
        <v>0.59178115834134348</v>
      </c>
      <c r="T47" s="5">
        <v>1.7350760178503802E-2</v>
      </c>
      <c r="U47" s="5">
        <f t="shared" si="0"/>
        <v>5.9751768482511229</v>
      </c>
      <c r="V47" s="6" t="s">
        <v>187</v>
      </c>
      <c r="W47" s="4"/>
      <c r="X47" s="1"/>
    </row>
    <row r="48" spans="1:24" x14ac:dyDescent="0.25">
      <c r="A48" s="1" t="s">
        <v>178</v>
      </c>
      <c r="B48" s="1" t="s">
        <v>179</v>
      </c>
      <c r="C48" s="1" t="s">
        <v>188</v>
      </c>
      <c r="D48" s="1" t="s">
        <v>181</v>
      </c>
      <c r="E48" s="1" t="s">
        <v>189</v>
      </c>
      <c r="F48">
        <v>14697</v>
      </c>
      <c r="G48" s="5">
        <v>0.32531781375718699</v>
      </c>
      <c r="H48" s="5">
        <v>0.3012323742363438</v>
      </c>
      <c r="I48" s="5">
        <v>7.2820382108872983E-2</v>
      </c>
      <c r="J48" s="5">
        <v>0.50073252099006715</v>
      </c>
      <c r="K48" s="5">
        <v>0.58227088332121391</v>
      </c>
      <c r="L48" s="5">
        <v>0.18022761272289795</v>
      </c>
      <c r="M48" s="5">
        <v>0.8540496022944073</v>
      </c>
      <c r="N48" s="5">
        <v>0.42421680790175265</v>
      </c>
      <c r="O48" s="5">
        <v>4.4949045405289337E-2</v>
      </c>
      <c r="P48" s="5">
        <v>1.7620328567790757</v>
      </c>
      <c r="Q48" s="5">
        <v>3.3878576847104908E-2</v>
      </c>
      <c r="R48" s="5">
        <v>0</v>
      </c>
      <c r="S48" s="5">
        <v>0.22694608108467015</v>
      </c>
      <c r="T48" s="5">
        <v>1.3800801965483394E-2</v>
      </c>
      <c r="U48" s="5">
        <f t="shared" si="0"/>
        <v>5.3224753594143657</v>
      </c>
      <c r="V48" s="6" t="s">
        <v>183</v>
      </c>
      <c r="W48" s="4"/>
      <c r="X48" s="1"/>
    </row>
    <row r="49" spans="1:26" x14ac:dyDescent="0.25">
      <c r="A49" s="1" t="s">
        <v>178</v>
      </c>
      <c r="B49" s="1" t="s">
        <v>179</v>
      </c>
      <c r="C49" s="1" t="s">
        <v>190</v>
      </c>
      <c r="D49" s="1" t="s">
        <v>181</v>
      </c>
      <c r="E49" s="1" t="s">
        <v>191</v>
      </c>
      <c r="F49">
        <v>11949</v>
      </c>
      <c r="G49" s="5">
        <v>0.47033243020980731</v>
      </c>
      <c r="H49" s="5">
        <v>0.40138476479182417</v>
      </c>
      <c r="I49" s="5">
        <v>0.14596172888349768</v>
      </c>
      <c r="J49" s="5">
        <v>0.58397830354193414</v>
      </c>
      <c r="K49" s="5">
        <v>0.66284747408663558</v>
      </c>
      <c r="L49" s="5">
        <v>0.25163209273627807</v>
      </c>
      <c r="M49" s="5">
        <v>1.7448347092122432</v>
      </c>
      <c r="N49" s="5">
        <v>0.62460906896894386</v>
      </c>
      <c r="O49" s="5">
        <v>7.3715080237848341E-2</v>
      </c>
      <c r="P49" s="5">
        <v>1.3314372283850451</v>
      </c>
      <c r="Q49" s="5">
        <v>5.0003860800592596E-2</v>
      </c>
      <c r="R49" s="5">
        <v>0</v>
      </c>
      <c r="S49" s="5">
        <v>0.24467700206618789</v>
      </c>
      <c r="T49" s="5">
        <v>3.8193017791873486E-2</v>
      </c>
      <c r="U49" s="5">
        <f t="shared" si="0"/>
        <v>6.6236067617127112</v>
      </c>
      <c r="V49" s="6" t="s">
        <v>183</v>
      </c>
      <c r="W49" s="4"/>
      <c r="X49" s="1"/>
    </row>
    <row r="50" spans="1:26" x14ac:dyDescent="0.25">
      <c r="A50" s="1" t="s">
        <v>178</v>
      </c>
      <c r="B50" s="1" t="s">
        <v>179</v>
      </c>
      <c r="C50" s="1" t="s">
        <v>192</v>
      </c>
      <c r="D50" s="1" t="s">
        <v>181</v>
      </c>
      <c r="E50" s="1" t="s">
        <v>193</v>
      </c>
      <c r="F50">
        <v>12118</v>
      </c>
      <c r="G50" s="5">
        <v>0.40147520537779652</v>
      </c>
      <c r="H50" s="5">
        <v>0.34504505451292045</v>
      </c>
      <c r="I50" s="5">
        <v>0.16028135872821944</v>
      </c>
      <c r="J50" s="5">
        <v>0.72372582730436286</v>
      </c>
      <c r="K50" s="5">
        <v>0.49208062542556541</v>
      </c>
      <c r="L50" s="5">
        <v>0.29538426466195378</v>
      </c>
      <c r="M50" s="5">
        <v>0.99777348275806443</v>
      </c>
      <c r="N50" s="5">
        <v>0.67223029637159082</v>
      </c>
      <c r="O50" s="5">
        <v>3.1800577943629046E-2</v>
      </c>
      <c r="P50" s="5">
        <v>0.96083769290143062</v>
      </c>
      <c r="Q50" s="5">
        <v>9.4504119575868281E-2</v>
      </c>
      <c r="R50" s="5">
        <v>0</v>
      </c>
      <c r="S50" s="5">
        <v>0.26844944235838369</v>
      </c>
      <c r="T50" s="5">
        <v>7.9505226589525496E-2</v>
      </c>
      <c r="U50" s="5">
        <f t="shared" si="0"/>
        <v>5.5230931745093121</v>
      </c>
      <c r="V50" s="6" t="s">
        <v>183</v>
      </c>
      <c r="W50" s="4"/>
      <c r="X50" s="1"/>
    </row>
    <row r="51" spans="1:26" x14ac:dyDescent="0.25">
      <c r="A51" s="1" t="s">
        <v>178</v>
      </c>
      <c r="B51" s="1" t="s">
        <v>179</v>
      </c>
      <c r="C51" s="1" t="s">
        <v>194</v>
      </c>
      <c r="D51" s="1" t="s">
        <v>185</v>
      </c>
      <c r="E51" s="1" t="s">
        <v>195</v>
      </c>
      <c r="F51">
        <v>6250</v>
      </c>
      <c r="G51" s="5">
        <v>0.37578522230484934</v>
      </c>
      <c r="H51" s="5">
        <v>0.22955915132637639</v>
      </c>
      <c r="I51" s="5">
        <v>7.6106037749625322E-2</v>
      </c>
      <c r="J51" s="5">
        <v>0.39046053065568925</v>
      </c>
      <c r="K51" s="5">
        <v>0.50253346968498702</v>
      </c>
      <c r="L51" s="5">
        <v>0.33790163940998363</v>
      </c>
      <c r="M51" s="5">
        <v>0.82828799218913074</v>
      </c>
      <c r="N51" s="5">
        <v>0.34222666044894218</v>
      </c>
      <c r="O51" s="5">
        <v>0.16735608381478947</v>
      </c>
      <c r="P51" s="5">
        <v>2.1038475617902339</v>
      </c>
      <c r="Q51" s="5">
        <v>0.13543245674675702</v>
      </c>
      <c r="R51" s="5">
        <v>0</v>
      </c>
      <c r="S51" s="5">
        <v>1.3045223854476575</v>
      </c>
      <c r="T51" s="5">
        <v>5.6792508216278653E-2</v>
      </c>
      <c r="U51" s="5">
        <f t="shared" si="0"/>
        <v>6.8508116997853001</v>
      </c>
      <c r="V51" s="6" t="s">
        <v>187</v>
      </c>
      <c r="W51" s="4"/>
      <c r="X51" s="1"/>
    </row>
    <row r="52" spans="1:26" x14ac:dyDescent="0.25">
      <c r="A52" s="1" t="s">
        <v>178</v>
      </c>
      <c r="B52" s="1" t="s">
        <v>196</v>
      </c>
      <c r="C52" s="1" t="s">
        <v>197</v>
      </c>
      <c r="D52" s="1" t="s">
        <v>181</v>
      </c>
      <c r="E52" s="1" t="s">
        <v>198</v>
      </c>
      <c r="F52">
        <v>14585</v>
      </c>
      <c r="G52" s="5">
        <v>0.37094964920329693</v>
      </c>
      <c r="H52" s="5">
        <v>0.18831068047978866</v>
      </c>
      <c r="I52" s="5">
        <v>9.7839438313711002E-2</v>
      </c>
      <c r="J52" s="5">
        <v>0.45490425425100917</v>
      </c>
      <c r="K52" s="5">
        <v>1.004952087702808</v>
      </c>
      <c r="L52" s="5">
        <v>0.28468845815847271</v>
      </c>
      <c r="M52" s="5">
        <v>0.77308850079406854</v>
      </c>
      <c r="N52" s="5">
        <v>0.65213251039238906</v>
      </c>
      <c r="O52" s="5">
        <v>3.3970660969568252E-2</v>
      </c>
      <c r="P52" s="5">
        <v>0.9256330259991653</v>
      </c>
      <c r="Q52" s="5">
        <v>0.32773185201578664</v>
      </c>
      <c r="R52" s="5">
        <v>0</v>
      </c>
      <c r="S52" s="5">
        <v>0.20045563919704346</v>
      </c>
      <c r="T52" s="5">
        <v>6.9533900064007361E-3</v>
      </c>
      <c r="U52" s="5">
        <f t="shared" si="0"/>
        <v>5.3216101474835087</v>
      </c>
      <c r="V52" s="6" t="s">
        <v>183</v>
      </c>
      <c r="W52" s="4"/>
      <c r="X52" s="1"/>
    </row>
    <row r="53" spans="1:26" x14ac:dyDescent="0.25">
      <c r="A53" s="1" t="s">
        <v>178</v>
      </c>
      <c r="B53" s="1" t="s">
        <v>196</v>
      </c>
      <c r="C53" s="1" t="s">
        <v>199</v>
      </c>
      <c r="D53" s="1" t="s">
        <v>74</v>
      </c>
      <c r="E53" s="1" t="s">
        <v>200</v>
      </c>
      <c r="F53">
        <v>4101</v>
      </c>
      <c r="G53" s="5">
        <v>0.30680552296547553</v>
      </c>
      <c r="H53" s="5">
        <v>0.30986926930355263</v>
      </c>
      <c r="I53" s="5">
        <v>0.12565259626020195</v>
      </c>
      <c r="J53" s="5">
        <v>0.57647317586061164</v>
      </c>
      <c r="K53" s="5">
        <v>0.56607806318745024</v>
      </c>
      <c r="L53" s="5">
        <v>0.28803315077475578</v>
      </c>
      <c r="M53" s="5">
        <v>1.0461744948492853</v>
      </c>
      <c r="N53" s="5">
        <v>0.56594783845196206</v>
      </c>
      <c r="O53" s="5">
        <v>0.20135824199022717</v>
      </c>
      <c r="P53" s="5">
        <v>0.79545676997165315</v>
      </c>
      <c r="Q53" s="5">
        <v>2.4282538108846664E-2</v>
      </c>
      <c r="R53" s="5">
        <v>0</v>
      </c>
      <c r="S53" s="5">
        <v>0.22090181010181417</v>
      </c>
      <c r="T53" s="5">
        <v>4.9458762859475605E-2</v>
      </c>
      <c r="U53" s="5">
        <f t="shared" si="0"/>
        <v>5.0764922346853121</v>
      </c>
      <c r="V53" s="6" t="s">
        <v>187</v>
      </c>
      <c r="W53" s="4"/>
      <c r="X53" s="1"/>
    </row>
    <row r="54" spans="1:26" x14ac:dyDescent="0.25">
      <c r="A54" s="1" t="s">
        <v>178</v>
      </c>
      <c r="B54" s="1" t="s">
        <v>201</v>
      </c>
      <c r="C54" s="1" t="s">
        <v>202</v>
      </c>
      <c r="D54" s="1" t="s">
        <v>203</v>
      </c>
      <c r="E54" s="1" t="s">
        <v>204</v>
      </c>
      <c r="F54">
        <v>5835</v>
      </c>
      <c r="G54" s="5">
        <v>1.9981846730159007</v>
      </c>
      <c r="H54" s="5">
        <v>0.70253137264774268</v>
      </c>
      <c r="I54" s="5">
        <v>6.7932410159262822E-3</v>
      </c>
      <c r="J54" s="5">
        <v>0.30060358441385671</v>
      </c>
      <c r="K54" s="5">
        <v>0.2574358335445241</v>
      </c>
      <c r="L54" s="5">
        <v>0.27605140250695798</v>
      </c>
      <c r="M54" s="5">
        <v>0.90542802963473612</v>
      </c>
      <c r="N54" s="5">
        <v>0</v>
      </c>
      <c r="O54" s="5">
        <v>9.4346775253004479E-3</v>
      </c>
      <c r="P54" s="5">
        <v>5.4100687005160069</v>
      </c>
      <c r="Q54" s="5">
        <v>1.9285079404687162</v>
      </c>
      <c r="R54" s="5">
        <v>6.6648310595572198E-3</v>
      </c>
      <c r="S54" s="5">
        <v>2.4558664523111626</v>
      </c>
      <c r="T54" s="5">
        <v>0.30415867725084966</v>
      </c>
      <c r="U54" s="5">
        <f t="shared" si="0"/>
        <v>14.561729415911239</v>
      </c>
      <c r="V54" s="6" t="s">
        <v>205</v>
      </c>
      <c r="W54" s="4"/>
      <c r="X54" s="1"/>
    </row>
    <row r="55" spans="1:26" x14ac:dyDescent="0.25">
      <c r="A55" s="1" t="s">
        <v>178</v>
      </c>
      <c r="B55" s="1" t="s">
        <v>201</v>
      </c>
      <c r="C55" s="1" t="s">
        <v>206</v>
      </c>
      <c r="D55" s="1" t="s">
        <v>203</v>
      </c>
      <c r="E55" s="1" t="s">
        <v>207</v>
      </c>
      <c r="F55">
        <v>4035</v>
      </c>
      <c r="G55" s="5">
        <v>0.73798323773135466</v>
      </c>
      <c r="H55" s="5">
        <v>1.6356445106897946</v>
      </c>
      <c r="I55" s="5">
        <v>0.17682629588667595</v>
      </c>
      <c r="J55" s="5">
        <v>0.63315267662666463</v>
      </c>
      <c r="K55" s="5">
        <v>0.46252609093180302</v>
      </c>
      <c r="L55" s="5">
        <v>1.7653378867795231</v>
      </c>
      <c r="M55" s="5">
        <v>1.7135611184337443</v>
      </c>
      <c r="N55" s="5">
        <v>0.22557057953606882</v>
      </c>
      <c r="O55" s="5">
        <v>0</v>
      </c>
      <c r="P55" s="5">
        <v>9.1419069184463098</v>
      </c>
      <c r="Q55" s="5">
        <v>3.6525992416575623</v>
      </c>
      <c r="R55" s="5">
        <v>0</v>
      </c>
      <c r="S55" s="5">
        <v>5.1842571611984933</v>
      </c>
      <c r="T55" s="5">
        <v>0.36444121487698722</v>
      </c>
      <c r="U55" s="5">
        <f t="shared" si="0"/>
        <v>25.693806932794981</v>
      </c>
      <c r="V55" s="6" t="s">
        <v>205</v>
      </c>
      <c r="W55" s="4"/>
      <c r="X55" s="1"/>
    </row>
    <row r="56" spans="1:26" x14ac:dyDescent="0.25">
      <c r="A56" s="1" t="s">
        <v>178</v>
      </c>
      <c r="B56" s="1" t="s">
        <v>201</v>
      </c>
      <c r="C56" s="1" t="s">
        <v>208</v>
      </c>
      <c r="D56" s="1" t="s">
        <v>209</v>
      </c>
      <c r="E56" s="1" t="s">
        <v>210</v>
      </c>
      <c r="F56">
        <v>5426</v>
      </c>
      <c r="G56" s="5">
        <v>1.4531476627356312</v>
      </c>
      <c r="H56" s="5">
        <v>1.6318511626065406</v>
      </c>
      <c r="I56" s="5">
        <v>0.16071661430417564</v>
      </c>
      <c r="J56" s="5">
        <v>1.0822263774998298</v>
      </c>
      <c r="K56" s="5">
        <v>0.36912104404283042</v>
      </c>
      <c r="L56" s="5">
        <v>0.82460986895815414</v>
      </c>
      <c r="M56" s="5">
        <v>1.5225959088728316</v>
      </c>
      <c r="N56" s="5">
        <v>0.87226721338477631</v>
      </c>
      <c r="O56" s="5">
        <v>1.014584286032586E-2</v>
      </c>
      <c r="P56" s="5">
        <v>6.2340904930750156</v>
      </c>
      <c r="Q56" s="5">
        <v>4.2578665311419464</v>
      </c>
      <c r="R56" s="5">
        <v>0</v>
      </c>
      <c r="S56" s="5">
        <v>4.4547637279643961</v>
      </c>
      <c r="T56" s="5">
        <v>1.0840547748091733</v>
      </c>
      <c r="U56" s="5">
        <f t="shared" si="0"/>
        <v>23.957457222255627</v>
      </c>
      <c r="V56" s="6" t="s">
        <v>205</v>
      </c>
      <c r="W56" s="4"/>
      <c r="X56" s="1"/>
    </row>
    <row r="57" spans="1:26" x14ac:dyDescent="0.25">
      <c r="A57" s="1" t="s">
        <v>178</v>
      </c>
      <c r="B57" s="1" t="s">
        <v>201</v>
      </c>
      <c r="C57" s="1" t="s">
        <v>211</v>
      </c>
      <c r="D57" s="1" t="s">
        <v>203</v>
      </c>
      <c r="E57" s="1" t="s">
        <v>212</v>
      </c>
      <c r="F57">
        <v>4049</v>
      </c>
      <c r="G57" s="5">
        <v>0.96331175451034501</v>
      </c>
      <c r="H57" s="5">
        <v>1.0427880158512142</v>
      </c>
      <c r="I57" s="5">
        <v>0.18600460983716161</v>
      </c>
      <c r="J57" s="5">
        <v>0.4802856189279025</v>
      </c>
      <c r="K57" s="5">
        <v>0.52837954878808846</v>
      </c>
      <c r="L57" s="5">
        <v>0.72491048301366146</v>
      </c>
      <c r="M57" s="5">
        <v>1.3836232052676065</v>
      </c>
      <c r="N57" s="5">
        <v>0.2135511049658276</v>
      </c>
      <c r="O57" s="5">
        <v>1.3596281392968168E-2</v>
      </c>
      <c r="P57" s="5">
        <v>3.8672283095919977</v>
      </c>
      <c r="Q57" s="5">
        <v>2.5086278725628</v>
      </c>
      <c r="R57" s="5">
        <v>0</v>
      </c>
      <c r="S57" s="5">
        <v>8.5020736682258615</v>
      </c>
      <c r="T57" s="5">
        <v>0.57608037653671496</v>
      </c>
      <c r="U57" s="5">
        <f t="shared" si="0"/>
        <v>20.99046084947215</v>
      </c>
      <c r="V57" s="6" t="s">
        <v>205</v>
      </c>
      <c r="W57" s="4"/>
      <c r="X57" s="1"/>
    </row>
    <row r="58" spans="1:26" x14ac:dyDescent="0.25">
      <c r="A58" s="1" t="s">
        <v>178</v>
      </c>
      <c r="B58" s="1" t="s">
        <v>201</v>
      </c>
      <c r="C58" s="1" t="s">
        <v>213</v>
      </c>
      <c r="D58" s="1" t="s">
        <v>74</v>
      </c>
      <c r="E58" s="1" t="s">
        <v>214</v>
      </c>
      <c r="F58">
        <v>5913</v>
      </c>
      <c r="G58" s="5">
        <v>0.73056865278305294</v>
      </c>
      <c r="H58" s="5">
        <v>2.017398499552304</v>
      </c>
      <c r="I58" s="5">
        <v>6.7036295159698727E-3</v>
      </c>
      <c r="J58" s="5">
        <v>0.32888152731930953</v>
      </c>
      <c r="K58" s="5">
        <v>0.12317087372823501</v>
      </c>
      <c r="L58" s="5">
        <v>0.19371373010917262</v>
      </c>
      <c r="M58" s="5">
        <v>0.73757427214634375</v>
      </c>
      <c r="N58" s="5">
        <v>7.6964086625066607E-3</v>
      </c>
      <c r="O58" s="5">
        <v>9.3102221140077979E-3</v>
      </c>
      <c r="P58" s="5">
        <v>3.2762151985074541</v>
      </c>
      <c r="Q58" s="5">
        <v>1.574662844806282</v>
      </c>
      <c r="R58" s="5">
        <v>0</v>
      </c>
      <c r="S58" s="5">
        <v>1.5181510267331126</v>
      </c>
      <c r="T58" s="5">
        <v>0.18008786217744369</v>
      </c>
      <c r="U58" s="5">
        <f t="shared" si="0"/>
        <v>10.704134748155196</v>
      </c>
      <c r="V58" s="6" t="s">
        <v>205</v>
      </c>
      <c r="W58" s="4"/>
      <c r="X58" s="1"/>
    </row>
    <row r="59" spans="1:26" x14ac:dyDescent="0.25">
      <c r="A59" s="1" t="s">
        <v>178</v>
      </c>
      <c r="B59" s="1" t="s">
        <v>215</v>
      </c>
      <c r="C59" s="1" t="s">
        <v>216</v>
      </c>
      <c r="D59" s="1" t="s">
        <v>217</v>
      </c>
      <c r="E59" s="1" t="s">
        <v>218</v>
      </c>
      <c r="F59">
        <v>290015</v>
      </c>
      <c r="G59" s="5">
        <v>7.5199433803347622E-3</v>
      </c>
      <c r="H59" s="5">
        <v>1.2721216155921662E-3</v>
      </c>
      <c r="I59" s="5">
        <v>1.9408222707673881E-2</v>
      </c>
      <c r="J59" s="5">
        <v>2.6295820007133871E-4</v>
      </c>
      <c r="K59" s="5">
        <v>4.4131068080476537</v>
      </c>
      <c r="L59" s="5">
        <v>1.1108114639781391E-3</v>
      </c>
      <c r="M59" s="5">
        <v>7.3356620682804563E-4</v>
      </c>
      <c r="N59" s="5">
        <v>7.8459501097187881E-4</v>
      </c>
      <c r="O59" s="5">
        <v>0.55219336184201739</v>
      </c>
      <c r="P59" s="5">
        <v>8.133367427505804E-3</v>
      </c>
      <c r="Q59" s="5">
        <v>0</v>
      </c>
      <c r="R59" s="5">
        <v>1.2068465530839694E-3</v>
      </c>
      <c r="S59" s="5">
        <v>1.2778751113261947E-3</v>
      </c>
      <c r="T59" s="5">
        <v>1.9407765891440745E-2</v>
      </c>
      <c r="U59" s="5">
        <f t="shared" si="0"/>
        <v>5.0264182434584797</v>
      </c>
      <c r="V59" s="6" t="s">
        <v>219</v>
      </c>
      <c r="W59" s="4"/>
      <c r="X59" s="1"/>
    </row>
    <row r="60" spans="1:26" x14ac:dyDescent="0.25">
      <c r="A60" s="10"/>
      <c r="B60" s="10" t="s">
        <v>220</v>
      </c>
      <c r="C60" s="10"/>
      <c r="D60" s="10"/>
      <c r="E60" s="10"/>
      <c r="F60" s="14"/>
      <c r="G60" s="24">
        <f>SUM(G40:G59)</f>
        <v>10.336379154425597</v>
      </c>
      <c r="H60" s="24">
        <f t="shared" ref="H60:T60" si="2">SUM(H40:H59)</f>
        <v>11.228011585614652</v>
      </c>
      <c r="I60" s="24">
        <f t="shared" si="2"/>
        <v>3.3474502622839535</v>
      </c>
      <c r="J60" s="24">
        <f t="shared" si="2"/>
        <v>8.9012982244686381</v>
      </c>
      <c r="K60" s="24">
        <f t="shared" si="2"/>
        <v>12.068332602898511</v>
      </c>
      <c r="L60" s="24">
        <f t="shared" si="2"/>
        <v>9.0235990947449292</v>
      </c>
      <c r="M60" s="24">
        <f t="shared" si="2"/>
        <v>19.810480529330473</v>
      </c>
      <c r="N60" s="24">
        <f t="shared" si="2"/>
        <v>9.127807369179763</v>
      </c>
      <c r="O60" s="24">
        <f t="shared" si="2"/>
        <v>1.8254377161548598</v>
      </c>
      <c r="P60" s="24">
        <f t="shared" si="2"/>
        <v>47.493726122278751</v>
      </c>
      <c r="Q60" s="24">
        <f t="shared" si="2"/>
        <v>15.44495356770711</v>
      </c>
      <c r="R60" s="24">
        <f t="shared" si="2"/>
        <v>14.637048003138178</v>
      </c>
      <c r="S60" s="24">
        <f t="shared" si="2"/>
        <v>25.955758538027716</v>
      </c>
      <c r="T60" s="24">
        <f t="shared" si="2"/>
        <v>3.3309205347439645</v>
      </c>
      <c r="U60" s="12">
        <f t="shared" si="0"/>
        <v>192.53120330499709</v>
      </c>
      <c r="V60" s="13"/>
      <c r="W60" s="15"/>
      <c r="X60" s="10"/>
    </row>
    <row r="61" spans="1:26" x14ac:dyDescent="0.25">
      <c r="A61" s="1" t="s">
        <v>221</v>
      </c>
      <c r="B61" s="1" t="s">
        <v>222</v>
      </c>
      <c r="C61" s="1" t="s">
        <v>223</v>
      </c>
      <c r="D61" s="1" t="s">
        <v>44</v>
      </c>
      <c r="E61" s="1" t="s">
        <v>224</v>
      </c>
      <c r="F61">
        <v>5503</v>
      </c>
      <c r="G61" s="5">
        <v>4.5728128282079415E-2</v>
      </c>
      <c r="H61" s="5">
        <v>0.34266117705320842</v>
      </c>
      <c r="I61" s="5">
        <v>7.2030821966072803E-3</v>
      </c>
      <c r="J61" s="5">
        <v>0.38110123856559253</v>
      </c>
      <c r="K61" s="5">
        <v>2.150650075553266</v>
      </c>
      <c r="L61" s="5">
        <v>6.5045729950455305E-3</v>
      </c>
      <c r="M61" s="5">
        <v>2.5773239260189672E-2</v>
      </c>
      <c r="N61" s="5">
        <v>0.3556026113247831</v>
      </c>
      <c r="O61" s="5">
        <v>2.0007756990778891E-2</v>
      </c>
      <c r="P61" s="5">
        <v>0.1550395158783705</v>
      </c>
      <c r="Q61" s="5">
        <v>7.238429132064704E-2</v>
      </c>
      <c r="R61" s="5">
        <v>0</v>
      </c>
      <c r="S61" s="5">
        <v>8.9794160860443714E-2</v>
      </c>
      <c r="T61" s="5">
        <v>0.22114888586593798</v>
      </c>
      <c r="U61" s="5">
        <f t="shared" si="0"/>
        <v>3.8735987361469499</v>
      </c>
      <c r="V61" s="6" t="s">
        <v>225</v>
      </c>
      <c r="W61" s="4"/>
      <c r="X61" s="1" t="s">
        <v>18</v>
      </c>
    </row>
    <row r="62" spans="1:26" x14ac:dyDescent="0.25">
      <c r="A62" s="1" t="s">
        <v>221</v>
      </c>
      <c r="B62" s="1" t="s">
        <v>226</v>
      </c>
      <c r="C62" s="1" t="s">
        <v>227</v>
      </c>
      <c r="D62" s="1" t="s">
        <v>228</v>
      </c>
      <c r="E62" s="1" t="s">
        <v>229</v>
      </c>
      <c r="F62">
        <v>7039</v>
      </c>
      <c r="G62" s="5">
        <v>0.1310821039588537</v>
      </c>
      <c r="H62" s="5">
        <v>3.494192833697609E-2</v>
      </c>
      <c r="I62" s="5">
        <v>6.7575328304469148E-2</v>
      </c>
      <c r="J62" s="5">
        <v>3.7919644605471307E-2</v>
      </c>
      <c r="K62" s="5">
        <v>1.94002000378708E-2</v>
      </c>
      <c r="L62" s="5">
        <v>1.5255575447536108E-2</v>
      </c>
      <c r="M62" s="5">
        <v>0</v>
      </c>
      <c r="N62" s="5">
        <v>2.5860982765393885E-2</v>
      </c>
      <c r="O62" s="5">
        <v>0.13295536825148144</v>
      </c>
      <c r="P62" s="5">
        <v>0.18537679861649378</v>
      </c>
      <c r="Q62" s="5">
        <v>2.1220916774622851E-2</v>
      </c>
      <c r="R62" s="5">
        <v>3.3148989259141677E-2</v>
      </c>
      <c r="S62" s="5">
        <v>4.0949955847245735E-2</v>
      </c>
      <c r="T62" s="5">
        <v>3.047210309840819</v>
      </c>
      <c r="U62" s="5">
        <f t="shared" si="0"/>
        <v>3.7928981020463755</v>
      </c>
      <c r="V62" s="6">
        <v>0</v>
      </c>
      <c r="W62" s="4"/>
      <c r="X62" s="1"/>
    </row>
    <row r="63" spans="1:26" x14ac:dyDescent="0.25">
      <c r="A63" s="1"/>
      <c r="B63" s="10" t="s">
        <v>230</v>
      </c>
      <c r="C63" s="10"/>
      <c r="D63" s="10"/>
      <c r="E63" s="10"/>
      <c r="F63" s="14"/>
      <c r="G63" s="11">
        <f>SUM(G61:G62)</f>
        <v>0.17681023224093312</v>
      </c>
      <c r="H63" s="11">
        <f t="shared" ref="H63:T63" si="3">SUM(H61:H62)</f>
        <v>0.37760310539018449</v>
      </c>
      <c r="I63" s="11">
        <f t="shared" si="3"/>
        <v>7.4778410501076434E-2</v>
      </c>
      <c r="J63" s="11">
        <f t="shared" si="3"/>
        <v>0.41902088317106384</v>
      </c>
      <c r="K63" s="11">
        <f t="shared" si="3"/>
        <v>2.1700502755911368</v>
      </c>
      <c r="L63" s="11">
        <f t="shared" si="3"/>
        <v>2.1760148442581638E-2</v>
      </c>
      <c r="M63" s="11">
        <f t="shared" si="3"/>
        <v>2.5773239260189672E-2</v>
      </c>
      <c r="N63" s="11">
        <f t="shared" si="3"/>
        <v>0.38146359409017699</v>
      </c>
      <c r="O63" s="11">
        <f t="shared" si="3"/>
        <v>0.15296312524226033</v>
      </c>
      <c r="P63" s="11">
        <f t="shared" si="3"/>
        <v>0.34041631449486431</v>
      </c>
      <c r="Q63" s="11">
        <f t="shared" si="3"/>
        <v>9.3605208095269898E-2</v>
      </c>
      <c r="R63" s="11">
        <f t="shared" si="3"/>
        <v>3.3148989259141677E-2</v>
      </c>
      <c r="S63" s="11">
        <f t="shared" si="3"/>
        <v>0.13074411670768946</v>
      </c>
      <c r="T63" s="11">
        <f t="shared" si="3"/>
        <v>3.2683591957067568</v>
      </c>
      <c r="U63" s="12">
        <f t="shared" si="0"/>
        <v>7.6664968381933258</v>
      </c>
      <c r="V63" s="13"/>
      <c r="W63" s="15"/>
      <c r="X63" s="10"/>
    </row>
    <row r="64" spans="1:26" s="7" customFormat="1" x14ac:dyDescent="0.25">
      <c r="A64" s="16" t="s">
        <v>231</v>
      </c>
      <c r="B64" s="16" t="s">
        <v>232</v>
      </c>
      <c r="C64" s="16" t="s">
        <v>233</v>
      </c>
      <c r="D64" s="16" t="s">
        <v>234</v>
      </c>
      <c r="E64" s="16" t="s">
        <v>235</v>
      </c>
      <c r="F64" s="7">
        <v>3206</v>
      </c>
      <c r="G64" s="25">
        <v>9.1572740151485824E-2</v>
      </c>
      <c r="H64" s="25">
        <v>0.10228997029069441</v>
      </c>
      <c r="I64" s="25">
        <v>4.9455472648696021E-2</v>
      </c>
      <c r="J64" s="25">
        <v>0.14272331078045408</v>
      </c>
      <c r="K64" s="25">
        <v>0.26976524779214794</v>
      </c>
      <c r="L64" s="25">
        <v>3.3494696062135579E-2</v>
      </c>
      <c r="M64" s="25">
        <v>0.32073252759013482</v>
      </c>
      <c r="N64" s="25">
        <v>1.2207618029446545</v>
      </c>
      <c r="O64" s="25">
        <v>3.8635534173514734</v>
      </c>
      <c r="P64" s="25">
        <v>0.43831618591249577</v>
      </c>
      <c r="Q64" s="25">
        <v>0.54357362873569959</v>
      </c>
      <c r="R64" s="25">
        <v>0.44881587698163011</v>
      </c>
      <c r="S64" s="25">
        <v>0.32110188397732237</v>
      </c>
      <c r="T64" s="25">
        <v>1.5658303385982717</v>
      </c>
      <c r="U64" s="5">
        <f t="shared" si="0"/>
        <v>9.4119870998172956</v>
      </c>
      <c r="V64" s="6" t="s">
        <v>236</v>
      </c>
      <c r="W64" s="17"/>
      <c r="X64" s="8"/>
      <c r="Y64"/>
      <c r="Z64"/>
    </row>
    <row r="65" spans="1:26" s="7" customFormat="1" x14ac:dyDescent="0.25">
      <c r="A65" s="16" t="s">
        <v>231</v>
      </c>
      <c r="B65" s="16" t="s">
        <v>237</v>
      </c>
      <c r="C65" s="16" t="s">
        <v>238</v>
      </c>
      <c r="D65" s="16" t="s">
        <v>239</v>
      </c>
      <c r="E65" s="16" t="s">
        <v>240</v>
      </c>
      <c r="F65" s="7">
        <v>2538</v>
      </c>
      <c r="G65" s="25">
        <v>0.13219957443461153</v>
      </c>
      <c r="H65" s="25">
        <v>0.35533472146095635</v>
      </c>
      <c r="I65" s="25">
        <v>6.2472121872229884E-2</v>
      </c>
      <c r="J65" s="25">
        <v>0.27043199430386278</v>
      </c>
      <c r="K65" s="25">
        <v>0.35870241152238658</v>
      </c>
      <c r="L65" s="25">
        <v>0.16924191580016809</v>
      </c>
      <c r="M65" s="25">
        <v>0.20955989309814388</v>
      </c>
      <c r="N65" s="25">
        <v>95.76944242502266</v>
      </c>
      <c r="O65" s="25">
        <v>2.602900395277925</v>
      </c>
      <c r="P65" s="25">
        <v>1.8983339304768136</v>
      </c>
      <c r="Q65" s="25">
        <v>0.37274844107628508</v>
      </c>
      <c r="R65" s="25">
        <v>3.06456179925267E-2</v>
      </c>
      <c r="S65" s="25">
        <v>0.29204330213653767</v>
      </c>
      <c r="T65" s="25">
        <v>0.79917409963242503</v>
      </c>
      <c r="U65" s="5">
        <f t="shared" si="0"/>
        <v>103.32323084410753</v>
      </c>
      <c r="V65" s="6" t="s">
        <v>241</v>
      </c>
      <c r="W65" s="17"/>
      <c r="X65" s="1" t="s">
        <v>18</v>
      </c>
      <c r="Y65"/>
      <c r="Z65"/>
    </row>
    <row r="66" spans="1:26" x14ac:dyDescent="0.25">
      <c r="A66" s="1" t="s">
        <v>242</v>
      </c>
      <c r="B66" s="1" t="s">
        <v>243</v>
      </c>
      <c r="C66" s="1" t="s">
        <v>244</v>
      </c>
      <c r="D66" s="1" t="s">
        <v>245</v>
      </c>
      <c r="E66" s="1" t="s">
        <v>246</v>
      </c>
      <c r="F66">
        <v>5093</v>
      </c>
      <c r="G66" s="5">
        <v>0</v>
      </c>
      <c r="H66" s="5">
        <v>1.6097665656389468E-2</v>
      </c>
      <c r="I66" s="5">
        <v>7.0046544659605095E-2</v>
      </c>
      <c r="J66" s="5">
        <v>0</v>
      </c>
      <c r="K66" s="5">
        <v>1.6177105478139691</v>
      </c>
      <c r="L66" s="5">
        <v>0</v>
      </c>
      <c r="M66" s="5">
        <v>1.3924026668841917E-2</v>
      </c>
      <c r="N66" s="5">
        <v>1.7871142517730958E-2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f t="shared" si="0"/>
        <v>1.7356499273165364</v>
      </c>
      <c r="V66" s="6" t="s">
        <v>247</v>
      </c>
      <c r="W66" s="4"/>
      <c r="X66" s="1"/>
    </row>
    <row r="67" spans="1:26" x14ac:dyDescent="0.25">
      <c r="A67" s="1" t="s">
        <v>248</v>
      </c>
      <c r="B67" s="1" t="s">
        <v>249</v>
      </c>
      <c r="C67" s="1" t="s">
        <v>250</v>
      </c>
      <c r="D67" s="1" t="s">
        <v>251</v>
      </c>
      <c r="E67" s="1" t="s">
        <v>252</v>
      </c>
      <c r="F67">
        <v>4659</v>
      </c>
      <c r="G67" s="5">
        <v>0.98121792956481546</v>
      </c>
      <c r="H67" s="5">
        <v>0.62470102965737295</v>
      </c>
      <c r="I67" s="5">
        <v>0.47644546777507446</v>
      </c>
      <c r="J67" s="5">
        <v>4.018518436928681</v>
      </c>
      <c r="K67" s="5">
        <v>2.3936976444380251</v>
      </c>
      <c r="L67" s="5">
        <v>0.56853514148710693</v>
      </c>
      <c r="M67" s="5">
        <v>0.38813784707501675</v>
      </c>
      <c r="N67" s="5">
        <v>14.12445115976543</v>
      </c>
      <c r="O67" s="5">
        <v>4.7973482301378008</v>
      </c>
      <c r="P67" s="5">
        <v>2.1436474466858066</v>
      </c>
      <c r="Q67" s="5">
        <v>1.9236836210762429</v>
      </c>
      <c r="R67" s="5">
        <v>0.13355411627393476</v>
      </c>
      <c r="S67" s="5">
        <v>2.412883200073352</v>
      </c>
      <c r="T67" s="5">
        <v>4.2773310736894619</v>
      </c>
      <c r="U67" s="5">
        <f t="shared" si="0"/>
        <v>39.264152344628116</v>
      </c>
      <c r="V67" s="6" t="s">
        <v>253</v>
      </c>
      <c r="W67" s="4"/>
      <c r="X67" s="1" t="s">
        <v>18</v>
      </c>
    </row>
    <row r="68" spans="1:26" x14ac:dyDescent="0.25">
      <c r="A68" s="1" t="s">
        <v>248</v>
      </c>
      <c r="B68" s="1" t="s">
        <v>249</v>
      </c>
      <c r="C68" s="1" t="s">
        <v>254</v>
      </c>
      <c r="D68" s="1" t="s">
        <v>251</v>
      </c>
      <c r="E68" s="1" t="s">
        <v>255</v>
      </c>
      <c r="F68">
        <v>5955</v>
      </c>
      <c r="G68" s="5">
        <v>0.71133027941686489</v>
      </c>
      <c r="H68" s="5">
        <v>0.5713508924100168</v>
      </c>
      <c r="I68" s="5">
        <v>0.84535638768213128</v>
      </c>
      <c r="J68" s="5">
        <v>3.291232301457288</v>
      </c>
      <c r="K68" s="5">
        <v>1.9186151707086321</v>
      </c>
      <c r="L68" s="5">
        <v>0.59507503845202681</v>
      </c>
      <c r="M68" s="5">
        <v>0.36916324140331963</v>
      </c>
      <c r="N68" s="5">
        <v>11.822369984871322</v>
      </c>
      <c r="O68" s="5">
        <v>4.3541868551839356</v>
      </c>
      <c r="P68" s="5">
        <v>1.7866812925004067</v>
      </c>
      <c r="Q68" s="5">
        <v>1.3210801702713744</v>
      </c>
      <c r="R68" s="5">
        <v>0.10448843454580388</v>
      </c>
      <c r="S68" s="5">
        <v>1.7978685904828668</v>
      </c>
      <c r="T68" s="5">
        <v>3.0399012584280132</v>
      </c>
      <c r="U68" s="5">
        <f t="shared" ref="U68:U125" si="4">SUM(G68:T68)</f>
        <v>32.528699897814008</v>
      </c>
      <c r="V68" s="6" t="s">
        <v>253</v>
      </c>
      <c r="W68" s="4"/>
      <c r="X68" s="1" t="s">
        <v>18</v>
      </c>
    </row>
    <row r="69" spans="1:26" x14ac:dyDescent="0.25">
      <c r="A69" s="1" t="s">
        <v>248</v>
      </c>
      <c r="B69" s="1" t="s">
        <v>249</v>
      </c>
      <c r="C69" s="1" t="s">
        <v>256</v>
      </c>
      <c r="D69" s="1" t="s">
        <v>251</v>
      </c>
      <c r="E69" s="1" t="s">
        <v>257</v>
      </c>
      <c r="F69">
        <v>3945</v>
      </c>
      <c r="G69" s="5">
        <v>0.46777537630741245</v>
      </c>
      <c r="H69" s="5">
        <v>0.48837950897789656</v>
      </c>
      <c r="I69" s="5">
        <v>0.45215088967220374</v>
      </c>
      <c r="J69" s="5">
        <v>3.2959799032000068</v>
      </c>
      <c r="K69" s="5">
        <v>2.111543343995165</v>
      </c>
      <c r="L69" s="5">
        <v>0.47181814701400476</v>
      </c>
      <c r="M69" s="5">
        <v>0.34154278546611549</v>
      </c>
      <c r="N69" s="5">
        <v>7.8443669978588808</v>
      </c>
      <c r="O69" s="5">
        <v>5.205108003378399</v>
      </c>
      <c r="P69" s="5">
        <v>1.3103376270111582</v>
      </c>
      <c r="Q69" s="5">
        <v>5.6291355130334031</v>
      </c>
      <c r="R69" s="5">
        <v>0.13801015190246624</v>
      </c>
      <c r="S69" s="5">
        <v>2.4529416517855962</v>
      </c>
      <c r="T69" s="5">
        <v>3.5733109913374665</v>
      </c>
      <c r="U69" s="5">
        <f t="shared" si="4"/>
        <v>33.782400890940174</v>
      </c>
      <c r="V69" s="6" t="s">
        <v>258</v>
      </c>
      <c r="W69" s="4"/>
      <c r="X69" s="1"/>
    </row>
    <row r="70" spans="1:26" x14ac:dyDescent="0.25">
      <c r="A70" s="1" t="s">
        <v>248</v>
      </c>
      <c r="B70" s="1" t="s">
        <v>249</v>
      </c>
      <c r="C70" s="1" t="s">
        <v>259</v>
      </c>
      <c r="D70" s="1" t="s">
        <v>260</v>
      </c>
      <c r="E70" s="1" t="s">
        <v>261</v>
      </c>
      <c r="F70">
        <v>14766</v>
      </c>
      <c r="G70" s="5">
        <v>0.34936060840402294</v>
      </c>
      <c r="H70" s="5">
        <v>0.82174189731970426</v>
      </c>
      <c r="I70" s="5">
        <v>0.52615183667034082</v>
      </c>
      <c r="J70" s="5">
        <v>1.7766535895590625</v>
      </c>
      <c r="K70" s="5">
        <v>2.2072223074555501</v>
      </c>
      <c r="L70" s="5">
        <v>1.1054020945030079</v>
      </c>
      <c r="M70" s="5">
        <v>0.27855031381659817</v>
      </c>
      <c r="N70" s="5">
        <v>4.7555314778696411</v>
      </c>
      <c r="O70" s="5">
        <v>2.251863157897696</v>
      </c>
      <c r="P70" s="5">
        <v>1.2575690922513127</v>
      </c>
      <c r="Q70" s="5">
        <v>1.3488106296137095</v>
      </c>
      <c r="R70" s="5">
        <v>8.6912267687460409E-2</v>
      </c>
      <c r="S70" s="5">
        <v>1.7791975737233277</v>
      </c>
      <c r="T70" s="5">
        <v>2.7026194325653585</v>
      </c>
      <c r="U70" s="5">
        <f t="shared" si="4"/>
        <v>21.24758627933679</v>
      </c>
      <c r="V70" s="6" t="s">
        <v>262</v>
      </c>
      <c r="W70" s="4"/>
      <c r="X70" s="1"/>
    </row>
    <row r="71" spans="1:26" x14ac:dyDescent="0.25">
      <c r="A71" s="1" t="s">
        <v>248</v>
      </c>
      <c r="B71" s="1" t="s">
        <v>249</v>
      </c>
      <c r="C71" s="1" t="s">
        <v>263</v>
      </c>
      <c r="D71" s="1" t="s">
        <v>44</v>
      </c>
      <c r="E71" s="1" t="s">
        <v>264</v>
      </c>
      <c r="F71">
        <v>2675</v>
      </c>
      <c r="G71" s="5">
        <v>0.47035867277809906</v>
      </c>
      <c r="H71" s="5">
        <v>0.53635315730461774</v>
      </c>
      <c r="I71" s="5">
        <v>0.37045384418626037</v>
      </c>
      <c r="J71" s="5">
        <v>3.7917093003217488</v>
      </c>
      <c r="K71" s="5">
        <v>2.0419889056683749</v>
      </c>
      <c r="L71" s="5">
        <v>0.37467313097891419</v>
      </c>
      <c r="M71" s="5">
        <v>0.35788912733815342</v>
      </c>
      <c r="N71" s="5">
        <v>7.8938740529085898</v>
      </c>
      <c r="O71" s="5">
        <v>8.2937164015445344</v>
      </c>
      <c r="P71" s="5">
        <v>3.6585064078359806</v>
      </c>
      <c r="Q71" s="5">
        <v>2.9223331101210626</v>
      </c>
      <c r="R71" s="5">
        <v>0.74144065452648056</v>
      </c>
      <c r="S71" s="5">
        <v>4.1101137179567235</v>
      </c>
      <c r="T71" s="5">
        <v>5.5920527115494663</v>
      </c>
      <c r="U71" s="5">
        <f t="shared" si="4"/>
        <v>41.155463195019003</v>
      </c>
      <c r="V71" s="6" t="s">
        <v>265</v>
      </c>
      <c r="W71" s="4"/>
      <c r="X71" s="1"/>
    </row>
    <row r="72" spans="1:26" x14ac:dyDescent="0.25">
      <c r="A72" s="1" t="s">
        <v>248</v>
      </c>
      <c r="B72" s="1" t="s">
        <v>249</v>
      </c>
      <c r="C72" s="8" t="s">
        <v>266</v>
      </c>
      <c r="D72" s="1" t="s">
        <v>60</v>
      </c>
      <c r="E72" s="1" t="s">
        <v>267</v>
      </c>
      <c r="F72">
        <v>3872</v>
      </c>
      <c r="G72" s="5">
        <v>0.98568405579380836</v>
      </c>
      <c r="H72" s="5">
        <v>0.40230444539561977</v>
      </c>
      <c r="I72" s="5">
        <v>0.27640525719372577</v>
      </c>
      <c r="J72" s="5">
        <v>2.9149663518249009</v>
      </c>
      <c r="K72" s="5">
        <v>1.1168225521973478</v>
      </c>
      <c r="L72" s="5">
        <v>0.4252465389514038</v>
      </c>
      <c r="M72" s="5">
        <v>1.117205355704836</v>
      </c>
      <c r="N72" s="5">
        <v>4.7130822915759705</v>
      </c>
      <c r="O72" s="5">
        <v>11.104106189116751</v>
      </c>
      <c r="P72" s="5">
        <v>5.7938222802893602</v>
      </c>
      <c r="Q72" s="5">
        <v>2.3018209313538289</v>
      </c>
      <c r="R72" s="5">
        <v>0.76332282584484623</v>
      </c>
      <c r="S72" s="5">
        <v>4.5517120860887852</v>
      </c>
      <c r="T72" s="5">
        <v>8.237365256982196</v>
      </c>
      <c r="U72" s="5">
        <f t="shared" si="4"/>
        <v>44.703866418313382</v>
      </c>
      <c r="V72" s="6" t="s">
        <v>268</v>
      </c>
      <c r="W72" s="4"/>
      <c r="X72" s="1"/>
    </row>
    <row r="73" spans="1:26" x14ac:dyDescent="0.25">
      <c r="A73" s="1" t="s">
        <v>269</v>
      </c>
      <c r="B73" s="1" t="s">
        <v>270</v>
      </c>
      <c r="C73" s="1" t="s">
        <v>271</v>
      </c>
      <c r="D73" s="1" t="s">
        <v>272</v>
      </c>
      <c r="E73" s="1" t="s">
        <v>273</v>
      </c>
      <c r="F73">
        <v>9110</v>
      </c>
      <c r="G73" s="5">
        <v>0.74120644492758081</v>
      </c>
      <c r="H73" s="5">
        <v>1.1879335100784729</v>
      </c>
      <c r="I73" s="5">
        <v>0.46991927809181394</v>
      </c>
      <c r="J73" s="5">
        <v>2.5448511534227825</v>
      </c>
      <c r="K73" s="5">
        <v>1.5089834773547353</v>
      </c>
      <c r="L73" s="5">
        <v>1.1040945026210418</v>
      </c>
      <c r="M73" s="5">
        <v>0.40867629646340548</v>
      </c>
      <c r="N73" s="5">
        <v>2.8923855653119315</v>
      </c>
      <c r="O73" s="5">
        <v>2.3386245752326653</v>
      </c>
      <c r="P73" s="5">
        <v>1.9557033114026532</v>
      </c>
      <c r="Q73" s="5">
        <v>1.7599135998117679</v>
      </c>
      <c r="R73" s="5">
        <v>4.2688572154244101E-3</v>
      </c>
      <c r="S73" s="5">
        <v>2.1289668208770149</v>
      </c>
      <c r="T73" s="5">
        <v>0.52321779170556226</v>
      </c>
      <c r="U73" s="5">
        <f t="shared" si="4"/>
        <v>19.568745184516853</v>
      </c>
      <c r="V73" s="6" t="s">
        <v>274</v>
      </c>
      <c r="W73" s="4"/>
      <c r="X73" s="1"/>
    </row>
    <row r="74" spans="1:26" x14ac:dyDescent="0.25">
      <c r="A74" s="1" t="s">
        <v>269</v>
      </c>
      <c r="B74" s="1" t="s">
        <v>270</v>
      </c>
      <c r="C74" s="1" t="s">
        <v>275</v>
      </c>
      <c r="D74" s="1" t="s">
        <v>276</v>
      </c>
      <c r="E74" s="1" t="s">
        <v>277</v>
      </c>
      <c r="F74">
        <v>73486</v>
      </c>
      <c r="G74" s="5">
        <v>0.12727172852831631</v>
      </c>
      <c r="H74" s="5">
        <v>0.11881781960538201</v>
      </c>
      <c r="I74" s="5">
        <v>0.10626237081351798</v>
      </c>
      <c r="J74" s="5">
        <v>0.2371312415556433</v>
      </c>
      <c r="K74" s="5">
        <v>0.60394296357994826</v>
      </c>
      <c r="L74" s="5">
        <v>0.12567051709805641</v>
      </c>
      <c r="M74" s="5">
        <v>0.21326824142278838</v>
      </c>
      <c r="N74" s="5">
        <v>0.48180465013540907</v>
      </c>
      <c r="O74" s="5">
        <v>1.3192365301851454</v>
      </c>
      <c r="P74" s="5">
        <v>0.29230224814015954</v>
      </c>
      <c r="Q74" s="5">
        <v>0.1931052602097566</v>
      </c>
      <c r="R74" s="5">
        <v>5.2920677724350735E-4</v>
      </c>
      <c r="S74" s="5">
        <v>10.132864540013561</v>
      </c>
      <c r="T74" s="5">
        <v>0.5899762554981105</v>
      </c>
      <c r="U74" s="5">
        <f t="shared" si="4"/>
        <v>14.542183573563037</v>
      </c>
      <c r="V74" s="6" t="s">
        <v>278</v>
      </c>
      <c r="W74" s="4"/>
      <c r="X74" s="1"/>
    </row>
    <row r="75" spans="1:26" x14ac:dyDescent="0.25">
      <c r="A75" s="1" t="s">
        <v>269</v>
      </c>
      <c r="B75" s="1" t="s">
        <v>270</v>
      </c>
      <c r="C75" s="1" t="s">
        <v>279</v>
      </c>
      <c r="D75" s="1" t="s">
        <v>74</v>
      </c>
      <c r="E75" s="1" t="s">
        <v>280</v>
      </c>
      <c r="F75">
        <v>10368</v>
      </c>
      <c r="G75" s="5">
        <v>0.73622080710525195</v>
      </c>
      <c r="H75" s="5">
        <v>1.3482361697099308</v>
      </c>
      <c r="I75" s="5">
        <v>0.60023670220727121</v>
      </c>
      <c r="J75" s="5">
        <v>1.5667214669999827</v>
      </c>
      <c r="K75" s="5">
        <v>2.4542157442519952</v>
      </c>
      <c r="L75" s="5">
        <v>0.84584230053773257</v>
      </c>
      <c r="M75" s="5">
        <v>0.21203386405833027</v>
      </c>
      <c r="N75" s="5">
        <v>3.2086207457604918</v>
      </c>
      <c r="O75" s="5">
        <v>4.73097482001101</v>
      </c>
      <c r="P75" s="5">
        <v>1.5538283425077957</v>
      </c>
      <c r="Q75" s="5">
        <v>1.7048540952186997</v>
      </c>
      <c r="R75" s="5">
        <v>1.5003583808841195E-2</v>
      </c>
      <c r="S75" s="5">
        <v>2.4385953741482074</v>
      </c>
      <c r="T75" s="5">
        <v>0.4108254355922934</v>
      </c>
      <c r="U75" s="5">
        <f t="shared" si="4"/>
        <v>21.826209451917833</v>
      </c>
      <c r="V75" s="6" t="s">
        <v>281</v>
      </c>
      <c r="W75" s="4"/>
      <c r="X75" s="1"/>
    </row>
    <row r="76" spans="1:26" x14ac:dyDescent="0.25">
      <c r="A76" s="1" t="s">
        <v>624</v>
      </c>
      <c r="B76" s="1" t="s">
        <v>631</v>
      </c>
      <c r="C76" s="1" t="s">
        <v>641</v>
      </c>
      <c r="D76" s="1" t="s">
        <v>282</v>
      </c>
      <c r="E76" s="1" t="s">
        <v>283</v>
      </c>
      <c r="F76">
        <v>31592</v>
      </c>
      <c r="G76" s="5">
        <v>1.2465800131371325</v>
      </c>
      <c r="H76" s="5">
        <v>1.6401234448851187</v>
      </c>
      <c r="I76" s="5">
        <v>0.72772744904404019</v>
      </c>
      <c r="J76" s="5">
        <v>2.8110563489950362</v>
      </c>
      <c r="K76" s="5">
        <v>1.5330644950497301</v>
      </c>
      <c r="L76" s="5">
        <v>1.5114612359386945</v>
      </c>
      <c r="M76" s="5">
        <v>0.32436146178233466</v>
      </c>
      <c r="N76" s="5">
        <v>6.1279662334972027</v>
      </c>
      <c r="O76" s="5">
        <v>0.83294954818122424</v>
      </c>
      <c r="P76" s="5">
        <v>1.7236362232962184</v>
      </c>
      <c r="Q76" s="5">
        <v>1.1599908037684192</v>
      </c>
      <c r="R76" s="5">
        <v>2.7081677738521156E-2</v>
      </c>
      <c r="S76" s="5">
        <v>1.1939460854250019</v>
      </c>
      <c r="T76" s="5">
        <v>0.96786150806759474</v>
      </c>
      <c r="U76" s="5">
        <f t="shared" si="4"/>
        <v>21.827806528806271</v>
      </c>
      <c r="V76" s="6" t="s">
        <v>284</v>
      </c>
      <c r="W76" s="4"/>
      <c r="X76" s="1"/>
    </row>
    <row r="77" spans="1:26" x14ac:dyDescent="0.25">
      <c r="A77" s="1" t="s">
        <v>625</v>
      </c>
      <c r="B77" s="1" t="s">
        <v>287</v>
      </c>
      <c r="C77" s="1" t="s">
        <v>642</v>
      </c>
      <c r="D77" s="1" t="s">
        <v>272</v>
      </c>
      <c r="E77" s="1" t="s">
        <v>285</v>
      </c>
      <c r="F77">
        <v>14716</v>
      </c>
      <c r="G77" s="5">
        <v>2.590632395035803</v>
      </c>
      <c r="H77" s="5">
        <v>1.0139538486147368</v>
      </c>
      <c r="I77" s="5">
        <v>0.75150574955778959</v>
      </c>
      <c r="J77" s="5">
        <v>0.83693152463854459</v>
      </c>
      <c r="K77" s="5">
        <v>1.6362957838909327</v>
      </c>
      <c r="L77" s="5">
        <v>0.82943604446737051</v>
      </c>
      <c r="M77" s="5">
        <v>0.39996946380987947</v>
      </c>
      <c r="N77" s="5">
        <v>0.28760018967045231</v>
      </c>
      <c r="O77" s="5">
        <v>4.3806145062999473</v>
      </c>
      <c r="P77" s="5">
        <v>1.9882535686538316</v>
      </c>
      <c r="Q77" s="5">
        <v>0.39586757908985049</v>
      </c>
      <c r="R77" s="5">
        <v>5.2853070443756971E-3</v>
      </c>
      <c r="S77" s="5">
        <v>1.4438639909109769</v>
      </c>
      <c r="T77" s="5">
        <v>1.6780782518861699</v>
      </c>
      <c r="U77" s="5">
        <f t="shared" si="4"/>
        <v>18.238288203570665</v>
      </c>
      <c r="V77" s="6" t="s">
        <v>281</v>
      </c>
      <c r="W77" s="4"/>
      <c r="X77" s="1"/>
    </row>
    <row r="78" spans="1:26" x14ac:dyDescent="0.25">
      <c r="A78" s="1" t="s">
        <v>286</v>
      </c>
      <c r="B78" s="1" t="s">
        <v>287</v>
      </c>
      <c r="C78" s="1" t="s">
        <v>288</v>
      </c>
      <c r="D78" s="9" t="s">
        <v>272</v>
      </c>
      <c r="E78" s="1" t="s">
        <v>289</v>
      </c>
      <c r="F78">
        <v>13148</v>
      </c>
      <c r="G78" s="5">
        <v>0.84850348244411422</v>
      </c>
      <c r="H78" s="5">
        <v>1.7397269334841534</v>
      </c>
      <c r="I78" s="5">
        <v>0.75972904279269271</v>
      </c>
      <c r="J78" s="5">
        <v>1.5631701502205102</v>
      </c>
      <c r="K78" s="5">
        <v>2.0633955178906107</v>
      </c>
      <c r="L78" s="5">
        <v>1.0862542905006454</v>
      </c>
      <c r="M78" s="5">
        <v>0.48003050170160155</v>
      </c>
      <c r="N78" s="5">
        <v>3.0182331742822059</v>
      </c>
      <c r="O78" s="5">
        <v>3.5506190423934165</v>
      </c>
      <c r="P78" s="5">
        <v>1.5115707713450246</v>
      </c>
      <c r="Q78" s="5">
        <v>1.4428431862963509</v>
      </c>
      <c r="R78" s="5">
        <v>5.9156205099659834E-3</v>
      </c>
      <c r="S78" s="5">
        <v>2.04199306754002</v>
      </c>
      <c r="T78" s="5">
        <v>0.40495114430150009</v>
      </c>
      <c r="U78" s="5">
        <f t="shared" si="4"/>
        <v>20.516935925702814</v>
      </c>
      <c r="V78" s="6" t="s">
        <v>281</v>
      </c>
      <c r="W78" s="4"/>
      <c r="X78" s="1"/>
    </row>
    <row r="79" spans="1:26" x14ac:dyDescent="0.25">
      <c r="A79" s="1" t="s">
        <v>248</v>
      </c>
      <c r="B79" s="1" t="s">
        <v>290</v>
      </c>
      <c r="C79" s="1" t="s">
        <v>291</v>
      </c>
      <c r="D79" s="1" t="s">
        <v>292</v>
      </c>
      <c r="E79" s="1" t="s">
        <v>293</v>
      </c>
      <c r="F79">
        <v>7856</v>
      </c>
      <c r="G79" s="5">
        <v>0.11744996560162566</v>
      </c>
      <c r="H79" s="5">
        <v>0.11479627330294136</v>
      </c>
      <c r="I79" s="5">
        <v>3.0273850301372092E-2</v>
      </c>
      <c r="J79" s="5">
        <v>0.25724774610905887</v>
      </c>
      <c r="K79" s="5">
        <v>0.19120902351480373</v>
      </c>
      <c r="L79" s="5">
        <v>3.6450779217653315E-2</v>
      </c>
      <c r="M79" s="5">
        <v>0.1128358385699018</v>
      </c>
      <c r="N79" s="5">
        <v>0.851553343934073</v>
      </c>
      <c r="O79" s="5">
        <v>8.2829286980233494</v>
      </c>
      <c r="P79" s="5">
        <v>1.9229058285872211</v>
      </c>
      <c r="Q79" s="5">
        <v>0.56408218570581936</v>
      </c>
      <c r="R79" s="5">
        <v>0.70788802956337094</v>
      </c>
      <c r="S79" s="5">
        <v>1.8083562159409212</v>
      </c>
      <c r="T79" s="5">
        <v>2.2462122739745065</v>
      </c>
      <c r="U79" s="5">
        <f t="shared" si="4"/>
        <v>17.244190052346617</v>
      </c>
      <c r="V79" s="6" t="s">
        <v>294</v>
      </c>
      <c r="W79" s="4"/>
      <c r="X79" s="1"/>
    </row>
    <row r="80" spans="1:26" x14ac:dyDescent="0.25">
      <c r="A80" s="1" t="s">
        <v>248</v>
      </c>
      <c r="B80" s="1" t="s">
        <v>290</v>
      </c>
      <c r="C80" s="1" t="s">
        <v>295</v>
      </c>
      <c r="D80" s="1" t="s">
        <v>296</v>
      </c>
      <c r="E80" s="1" t="s">
        <v>297</v>
      </c>
      <c r="F80">
        <v>18726</v>
      </c>
      <c r="G80" s="5">
        <v>3.3595253916517548E-2</v>
      </c>
      <c r="H80" s="5">
        <v>0.11602122164273079</v>
      </c>
      <c r="I80" s="5">
        <v>0.87210761866426911</v>
      </c>
      <c r="J80" s="5">
        <v>0.31969203556042991</v>
      </c>
      <c r="K80" s="5">
        <v>0.41566840007447592</v>
      </c>
      <c r="L80" s="5">
        <v>0.69196137986800554</v>
      </c>
      <c r="M80" s="5">
        <v>0.1382249266042419</v>
      </c>
      <c r="N80" s="5">
        <v>3.8713884985204108</v>
      </c>
      <c r="O80" s="5">
        <v>1.093618483924365</v>
      </c>
      <c r="P80" s="5">
        <v>0.48241464229715569</v>
      </c>
      <c r="Q80" s="5">
        <v>0.26855312312352869</v>
      </c>
      <c r="R80" s="5">
        <v>0.33435734093961006</v>
      </c>
      <c r="S80" s="5">
        <v>0.77404107506358211</v>
      </c>
      <c r="T80" s="5">
        <v>0.69321503445206689</v>
      </c>
      <c r="U80" s="5">
        <f t="shared" si="4"/>
        <v>10.104859034651389</v>
      </c>
      <c r="V80" s="6" t="s">
        <v>294</v>
      </c>
      <c r="W80" s="4"/>
      <c r="X80" s="1"/>
    </row>
    <row r="81" spans="1:24" x14ac:dyDescent="0.25">
      <c r="A81" s="1" t="s">
        <v>248</v>
      </c>
      <c r="B81" s="1" t="s">
        <v>290</v>
      </c>
      <c r="C81" s="1" t="s">
        <v>298</v>
      </c>
      <c r="D81" s="1" t="s">
        <v>299</v>
      </c>
      <c r="E81" s="1" t="s">
        <v>300</v>
      </c>
      <c r="F81">
        <v>10307</v>
      </c>
      <c r="G81" s="5">
        <v>0.12614240464449361</v>
      </c>
      <c r="H81" s="5">
        <v>0.20681291266981477</v>
      </c>
      <c r="I81" s="5">
        <v>0.14614003400226397</v>
      </c>
      <c r="J81" s="5">
        <v>0.34775450203777991</v>
      </c>
      <c r="K81" s="5">
        <v>0.3135609641579073</v>
      </c>
      <c r="L81" s="5">
        <v>0.1840610512430372</v>
      </c>
      <c r="M81" s="5">
        <v>0.11008451394106822</v>
      </c>
      <c r="N81" s="5">
        <v>1.2318786430165058</v>
      </c>
      <c r="O81" s="5">
        <v>4.310316686875268</v>
      </c>
      <c r="P81" s="5">
        <v>3.0043178837748257</v>
      </c>
      <c r="Q81" s="5">
        <v>0.87437987144527074</v>
      </c>
      <c r="R81" s="5">
        <v>0.60369518552465518</v>
      </c>
      <c r="S81" s="5">
        <v>2.5049648017837285</v>
      </c>
      <c r="T81" s="5">
        <v>3.645515581319775</v>
      </c>
      <c r="U81" s="5">
        <f t="shared" si="4"/>
        <v>17.609625036436395</v>
      </c>
      <c r="V81" s="6" t="s">
        <v>294</v>
      </c>
      <c r="W81" s="4"/>
      <c r="X81" s="1"/>
    </row>
    <row r="82" spans="1:24" x14ac:dyDescent="0.25">
      <c r="A82" s="1" t="s">
        <v>248</v>
      </c>
      <c r="B82" s="1" t="s">
        <v>290</v>
      </c>
      <c r="C82" s="1" t="s">
        <v>301</v>
      </c>
      <c r="D82" s="1" t="s">
        <v>296</v>
      </c>
      <c r="E82" s="1" t="s">
        <v>302</v>
      </c>
      <c r="F82">
        <v>4786</v>
      </c>
      <c r="G82" s="5">
        <v>0.21907811841506741</v>
      </c>
      <c r="H82" s="5">
        <v>0.29121437321267379</v>
      </c>
      <c r="I82" s="5">
        <v>0.2319013199293849</v>
      </c>
      <c r="J82" s="5">
        <v>0.47803064601142475</v>
      </c>
      <c r="K82" s="5">
        <v>1.4361512200900166</v>
      </c>
      <c r="L82" s="5">
        <v>0.23185010884743046</v>
      </c>
      <c r="M82" s="5">
        <v>0.20003205508348526</v>
      </c>
      <c r="N82" s="5">
        <v>1.2076109029498621</v>
      </c>
      <c r="O82" s="5">
        <v>2.3005158111211079</v>
      </c>
      <c r="P82" s="5">
        <v>1.6568278561101046</v>
      </c>
      <c r="Q82" s="5">
        <v>1.2588283893554115</v>
      </c>
      <c r="R82" s="5">
        <v>0.75568405738069855</v>
      </c>
      <c r="S82" s="5">
        <v>1.5314882567954082</v>
      </c>
      <c r="T82" s="5">
        <v>1.8541223169230125</v>
      </c>
      <c r="U82" s="5">
        <f t="shared" si="4"/>
        <v>13.653335432225086</v>
      </c>
      <c r="V82" s="6" t="s">
        <v>303</v>
      </c>
      <c r="W82" s="4"/>
      <c r="X82" s="1" t="s">
        <v>18</v>
      </c>
    </row>
    <row r="83" spans="1:24" x14ac:dyDescent="0.25">
      <c r="A83" s="1" t="s">
        <v>248</v>
      </c>
      <c r="B83" s="1" t="s">
        <v>290</v>
      </c>
      <c r="C83" s="1" t="s">
        <v>304</v>
      </c>
      <c r="D83" s="1" t="s">
        <v>296</v>
      </c>
      <c r="E83" s="1" t="s">
        <v>305</v>
      </c>
      <c r="F83">
        <v>43664</v>
      </c>
      <c r="G83" s="5">
        <v>4.0342003241892202E-2</v>
      </c>
      <c r="H83" s="5">
        <v>6.0084581303035227E-2</v>
      </c>
      <c r="I83" s="5">
        <v>0.23875370165915979</v>
      </c>
      <c r="J83" s="5">
        <v>7.1608984933612618E-2</v>
      </c>
      <c r="K83" s="5">
        <v>7.4016875631539733E-2</v>
      </c>
      <c r="L83" s="5">
        <v>4.4267861862259984E-2</v>
      </c>
      <c r="M83" s="5">
        <v>5.0347359439281057E-2</v>
      </c>
      <c r="N83" s="5">
        <v>0.17926723801028593</v>
      </c>
      <c r="O83" s="5">
        <v>0.67200361879232973</v>
      </c>
      <c r="P83" s="5">
        <v>0.84940324361210118</v>
      </c>
      <c r="Q83" s="5">
        <v>0.13569920260788337</v>
      </c>
      <c r="R83" s="5">
        <v>7.8813512371412937</v>
      </c>
      <c r="S83" s="5">
        <v>1.3325545807660502</v>
      </c>
      <c r="T83" s="5">
        <v>0.35420064514500726</v>
      </c>
      <c r="U83" s="5">
        <f t="shared" si="4"/>
        <v>11.983901134145732</v>
      </c>
      <c r="V83" s="6" t="s">
        <v>294</v>
      </c>
      <c r="W83" s="4"/>
      <c r="X83" s="1"/>
    </row>
    <row r="84" spans="1:24" x14ac:dyDescent="0.25">
      <c r="A84" s="1" t="s">
        <v>248</v>
      </c>
      <c r="B84" s="1" t="s">
        <v>290</v>
      </c>
      <c r="C84" s="1" t="s">
        <v>306</v>
      </c>
      <c r="D84" s="1" t="s">
        <v>296</v>
      </c>
      <c r="E84" s="1" t="s">
        <v>307</v>
      </c>
      <c r="F84">
        <v>6099</v>
      </c>
      <c r="G84" s="5">
        <v>0.15816154201602747</v>
      </c>
      <c r="H84" s="5">
        <v>0.26884870040331715</v>
      </c>
      <c r="I84" s="5">
        <v>0.18847651721757108</v>
      </c>
      <c r="J84" s="5">
        <v>0.38762362587381016</v>
      </c>
      <c r="K84" s="5">
        <v>0.34331684817523844</v>
      </c>
      <c r="L84" s="5">
        <v>0.1584613805831874</v>
      </c>
      <c r="M84" s="5">
        <v>0.13371426135116193</v>
      </c>
      <c r="N84" s="5">
        <v>1.8206530445683</v>
      </c>
      <c r="O84" s="5">
        <v>6.4447711361094395</v>
      </c>
      <c r="P84" s="5">
        <v>3.2174449065764024</v>
      </c>
      <c r="Q84" s="5">
        <v>0.93067933443345952</v>
      </c>
      <c r="R84" s="5">
        <v>0.86718205207775501</v>
      </c>
      <c r="S84" s="5">
        <v>3.4905854395552041</v>
      </c>
      <c r="T84" s="5">
        <v>4.8803671449294335</v>
      </c>
      <c r="U84" s="5">
        <f t="shared" si="4"/>
        <v>23.290285933870308</v>
      </c>
      <c r="V84" s="6" t="s">
        <v>294</v>
      </c>
      <c r="W84" s="4"/>
      <c r="X84" s="1"/>
    </row>
    <row r="85" spans="1:24" x14ac:dyDescent="0.25">
      <c r="A85" s="1" t="s">
        <v>248</v>
      </c>
      <c r="B85" s="1" t="s">
        <v>308</v>
      </c>
      <c r="C85" s="9" t="s">
        <v>309</v>
      </c>
      <c r="D85" s="1" t="s">
        <v>310</v>
      </c>
      <c r="E85" s="1" t="s">
        <v>311</v>
      </c>
      <c r="F85">
        <v>2255</v>
      </c>
      <c r="G85" s="5">
        <v>0.1859880930792927</v>
      </c>
      <c r="H85" s="5">
        <v>0.10907150047182913</v>
      </c>
      <c r="I85" s="5">
        <v>0.1757807597690903</v>
      </c>
      <c r="J85" s="5">
        <v>0.94693171930079834</v>
      </c>
      <c r="K85" s="5">
        <v>0.70650854136438135</v>
      </c>
      <c r="L85" s="5">
        <v>0.41271010864085339</v>
      </c>
      <c r="M85" s="5">
        <v>0.15723961823594654</v>
      </c>
      <c r="N85" s="5">
        <v>0.14126920219503911</v>
      </c>
      <c r="O85" s="5">
        <v>0.21971711318898138</v>
      </c>
      <c r="P85" s="5">
        <v>2.8042517135962646</v>
      </c>
      <c r="Q85" s="5">
        <v>0.44160837598394753</v>
      </c>
      <c r="R85" s="5">
        <v>1.7245804537701276E-2</v>
      </c>
      <c r="S85" s="5">
        <v>0.14608640568071599</v>
      </c>
      <c r="T85" s="5">
        <v>0.22486739078349163</v>
      </c>
      <c r="U85" s="5">
        <f t="shared" si="4"/>
        <v>6.6892763468283327</v>
      </c>
      <c r="V85" s="6" t="s">
        <v>312</v>
      </c>
      <c r="W85" s="4"/>
      <c r="X85" s="1"/>
    </row>
    <row r="86" spans="1:24" x14ac:dyDescent="0.25">
      <c r="A86" s="1" t="s">
        <v>248</v>
      </c>
      <c r="B86" s="1" t="s">
        <v>308</v>
      </c>
      <c r="C86" s="1" t="s">
        <v>313</v>
      </c>
      <c r="D86" s="1" t="s">
        <v>314</v>
      </c>
      <c r="E86" s="1" t="s">
        <v>315</v>
      </c>
      <c r="F86">
        <v>18626</v>
      </c>
      <c r="G86" s="5">
        <v>0.37153183578051019</v>
      </c>
      <c r="H86" s="5">
        <v>0.17826743010381502</v>
      </c>
      <c r="I86" s="5">
        <v>0.53628892164921749</v>
      </c>
      <c r="J86" s="5">
        <v>2.8578735118004475</v>
      </c>
      <c r="K86" s="5">
        <v>0.22483511833144842</v>
      </c>
      <c r="L86" s="5">
        <v>0.45161313862653579</v>
      </c>
      <c r="M86" s="5">
        <v>0.56538642606706557</v>
      </c>
      <c r="N86" s="5">
        <v>0.28830913785705053</v>
      </c>
      <c r="O86" s="5">
        <v>0.17142585176030445</v>
      </c>
      <c r="P86" s="5">
        <v>0.84067472487587236</v>
      </c>
      <c r="Q86" s="5">
        <v>0.42771475908678264</v>
      </c>
      <c r="R86" s="5">
        <v>1.6703227416521586E-2</v>
      </c>
      <c r="S86" s="5">
        <v>0.22107862987894245</v>
      </c>
      <c r="T86" s="5">
        <v>1.9655795533582656</v>
      </c>
      <c r="U86" s="5">
        <f t="shared" si="4"/>
        <v>9.1172822665927793</v>
      </c>
      <c r="V86" s="6" t="s">
        <v>316</v>
      </c>
      <c r="W86" s="4"/>
      <c r="X86" s="1"/>
    </row>
    <row r="87" spans="1:24" x14ac:dyDescent="0.25">
      <c r="A87" s="1" t="s">
        <v>248</v>
      </c>
      <c r="B87" s="1" t="s">
        <v>308</v>
      </c>
      <c r="C87" s="1" t="s">
        <v>317</v>
      </c>
      <c r="D87" s="1" t="s">
        <v>314</v>
      </c>
      <c r="E87" s="1" t="s">
        <v>318</v>
      </c>
      <c r="F87">
        <v>6454</v>
      </c>
      <c r="G87" s="5">
        <v>0.41589404389841222</v>
      </c>
      <c r="H87" s="5">
        <v>0.25406077219706097</v>
      </c>
      <c r="I87" s="5">
        <v>0.47905295686063354</v>
      </c>
      <c r="J87" s="5">
        <v>3.089939038727882</v>
      </c>
      <c r="K87" s="5">
        <v>0.20453373793671131</v>
      </c>
      <c r="L87" s="5">
        <v>0.60452719335283156</v>
      </c>
      <c r="M87" s="5">
        <v>0.49444965170414235</v>
      </c>
      <c r="N87" s="5">
        <v>0.28910186570769714</v>
      </c>
      <c r="O87" s="5">
        <v>0.17059604388016147</v>
      </c>
      <c r="P87" s="5">
        <v>0.48989677828940009</v>
      </c>
      <c r="Q87" s="5">
        <v>0.40116980297395172</v>
      </c>
      <c r="R87" s="5">
        <v>1.2051220710417225E-2</v>
      </c>
      <c r="S87" s="5">
        <v>0.18502712464150955</v>
      </c>
      <c r="T87" s="5">
        <v>2.0663306339481169</v>
      </c>
      <c r="U87" s="5">
        <f t="shared" si="4"/>
        <v>9.1566308648289283</v>
      </c>
      <c r="V87" s="6" t="s">
        <v>316</v>
      </c>
      <c r="W87" s="4"/>
      <c r="X87" s="1"/>
    </row>
    <row r="88" spans="1:24" x14ac:dyDescent="0.25">
      <c r="A88" s="1" t="s">
        <v>319</v>
      </c>
      <c r="B88" s="1" t="s">
        <v>320</v>
      </c>
      <c r="C88" s="1" t="s">
        <v>321</v>
      </c>
      <c r="D88" s="1" t="s">
        <v>322</v>
      </c>
      <c r="E88" s="1" t="s">
        <v>323</v>
      </c>
      <c r="F88">
        <v>34826</v>
      </c>
      <c r="G88" s="5">
        <v>0.60334513896742759</v>
      </c>
      <c r="H88" s="5">
        <v>0.28367432516375651</v>
      </c>
      <c r="I88" s="5">
        <v>0.35852945553029075</v>
      </c>
      <c r="J88" s="5">
        <v>0.52883564314236386</v>
      </c>
      <c r="K88" s="5">
        <v>0.38035165630441453</v>
      </c>
      <c r="L88" s="5">
        <v>3.5901557892015248</v>
      </c>
      <c r="M88" s="5">
        <v>5.0906698891928358E-2</v>
      </c>
      <c r="N88" s="5">
        <v>0.83631979640777598</v>
      </c>
      <c r="O88" s="5">
        <v>2.8453574354858614E-2</v>
      </c>
      <c r="P88" s="5">
        <v>0.38332843491462937</v>
      </c>
      <c r="Q88" s="5">
        <v>0.20444961373925177</v>
      </c>
      <c r="R88" s="5">
        <v>1.1166740146016302E-3</v>
      </c>
      <c r="S88" s="5">
        <v>0.79102258792963487</v>
      </c>
      <c r="T88" s="5">
        <v>0.46884069695572589</v>
      </c>
      <c r="U88" s="5">
        <f t="shared" si="4"/>
        <v>8.5093300855181848</v>
      </c>
      <c r="V88" s="6" t="s">
        <v>324</v>
      </c>
      <c r="W88" s="4"/>
      <c r="X88" s="1" t="s">
        <v>18</v>
      </c>
    </row>
    <row r="89" spans="1:24" x14ac:dyDescent="0.25">
      <c r="A89" s="1" t="s">
        <v>319</v>
      </c>
      <c r="B89" s="1" t="s">
        <v>320</v>
      </c>
      <c r="C89" s="1" t="s">
        <v>325</v>
      </c>
      <c r="D89" s="1" t="s">
        <v>282</v>
      </c>
      <c r="E89" s="1" t="s">
        <v>326</v>
      </c>
      <c r="F89">
        <v>36276</v>
      </c>
      <c r="G89" s="5">
        <v>1.1838924509076425</v>
      </c>
      <c r="H89" s="5">
        <v>1.7583154125112317</v>
      </c>
      <c r="I89" s="5">
        <v>0.79329571959634682</v>
      </c>
      <c r="J89" s="5">
        <v>2.0970109118344107</v>
      </c>
      <c r="K89" s="5">
        <v>1.4543199484430258</v>
      </c>
      <c r="L89" s="5">
        <v>1.550154896245908</v>
      </c>
      <c r="M89" s="5">
        <v>0.34112579488807682</v>
      </c>
      <c r="N89" s="5">
        <v>4.7935100604856276</v>
      </c>
      <c r="O89" s="5">
        <v>0.16693262128167638</v>
      </c>
      <c r="P89" s="5">
        <v>1.2077800327912176</v>
      </c>
      <c r="Q89" s="5">
        <v>2.1782683744185043</v>
      </c>
      <c r="R89" s="5">
        <v>1.0720390680481965E-3</v>
      </c>
      <c r="S89" s="5">
        <v>0.57551272300790246</v>
      </c>
      <c r="T89" s="5">
        <v>0.79396611757395363</v>
      </c>
      <c r="U89" s="5">
        <f t="shared" si="4"/>
        <v>18.895157103053577</v>
      </c>
      <c r="V89" s="6" t="s">
        <v>284</v>
      </c>
      <c r="W89" s="4"/>
      <c r="X89" s="1"/>
    </row>
    <row r="90" spans="1:24" x14ac:dyDescent="0.25">
      <c r="A90" s="1" t="s">
        <v>319</v>
      </c>
      <c r="B90" s="1" t="s">
        <v>320</v>
      </c>
      <c r="C90" s="1" t="s">
        <v>327</v>
      </c>
      <c r="D90" s="1" t="s">
        <v>282</v>
      </c>
      <c r="E90" s="1" t="s">
        <v>328</v>
      </c>
      <c r="F90">
        <v>9200</v>
      </c>
      <c r="G90" s="5">
        <v>2.680533175408232</v>
      </c>
      <c r="H90" s="5">
        <v>2.3570805716547576</v>
      </c>
      <c r="I90" s="5">
        <v>2.0293219984190181</v>
      </c>
      <c r="J90" s="5">
        <v>3.3571780510265397</v>
      </c>
      <c r="K90" s="5">
        <v>1.8603554722112785</v>
      </c>
      <c r="L90" s="5">
        <v>2.785758725791593</v>
      </c>
      <c r="M90" s="5">
        <v>1.1485157723736272</v>
      </c>
      <c r="N90" s="5">
        <v>5.609462201507581</v>
      </c>
      <c r="O90" s="5">
        <v>0.13762835840032028</v>
      </c>
      <c r="P90" s="5">
        <v>3.0003219356347195</v>
      </c>
      <c r="Q90" s="5">
        <v>1.7048123351673778</v>
      </c>
      <c r="R90" s="5">
        <v>4.2270966557083015E-3</v>
      </c>
      <c r="S90" s="5">
        <v>0.9488867812462376</v>
      </c>
      <c r="T90" s="5">
        <v>5.0321777951729816</v>
      </c>
      <c r="U90" s="5">
        <f t="shared" si="4"/>
        <v>32.656260270669968</v>
      </c>
      <c r="V90" s="6" t="s">
        <v>329</v>
      </c>
      <c r="W90" s="4"/>
      <c r="X90" s="1"/>
    </row>
    <row r="91" spans="1:24" x14ac:dyDescent="0.25">
      <c r="A91" s="1" t="s">
        <v>319</v>
      </c>
      <c r="B91" s="1" t="s">
        <v>320</v>
      </c>
      <c r="C91" s="1" t="s">
        <v>330</v>
      </c>
      <c r="D91" s="1" t="s">
        <v>331</v>
      </c>
      <c r="E91" s="1" t="s">
        <v>332</v>
      </c>
      <c r="F91">
        <v>41993</v>
      </c>
      <c r="G91" s="5">
        <v>1.4791419164925708</v>
      </c>
      <c r="H91" s="5">
        <v>1.9865252752549574</v>
      </c>
      <c r="I91" s="5">
        <v>0.79290337712145076</v>
      </c>
      <c r="J91" s="5">
        <v>3.649373278882639</v>
      </c>
      <c r="K91" s="5">
        <v>1.6422211814735586</v>
      </c>
      <c r="L91" s="5">
        <v>1.957101214017213</v>
      </c>
      <c r="M91" s="5">
        <v>0.4458261592561793</v>
      </c>
      <c r="N91" s="5">
        <v>7.2056876035982462</v>
      </c>
      <c r="O91" s="5">
        <v>0.15993770128201437</v>
      </c>
      <c r="P91" s="5">
        <v>1.5130378720576678</v>
      </c>
      <c r="Q91" s="5">
        <v>0.9295933608810284</v>
      </c>
      <c r="R91" s="5">
        <v>1.574352670570758E-2</v>
      </c>
      <c r="S91" s="5">
        <v>0.54521055209906444</v>
      </c>
      <c r="T91" s="5">
        <v>0.86700293797452788</v>
      </c>
      <c r="U91" s="5">
        <f t="shared" si="4"/>
        <v>23.189305957096831</v>
      </c>
      <c r="V91" s="6" t="s">
        <v>284</v>
      </c>
      <c r="W91" s="4"/>
      <c r="X91" s="1"/>
    </row>
    <row r="92" spans="1:24" x14ac:dyDescent="0.25">
      <c r="A92" s="1" t="s">
        <v>319</v>
      </c>
      <c r="B92" s="1" t="s">
        <v>320</v>
      </c>
      <c r="C92" s="1" t="s">
        <v>333</v>
      </c>
      <c r="D92" s="1" t="s">
        <v>60</v>
      </c>
      <c r="E92" s="1" t="s">
        <v>334</v>
      </c>
      <c r="F92">
        <v>4821</v>
      </c>
      <c r="G92" s="5">
        <v>2.3401669222450439</v>
      </c>
      <c r="H92" s="5">
        <v>1.1138860055618021</v>
      </c>
      <c r="I92" s="5">
        <v>2.1459582050590531</v>
      </c>
      <c r="J92" s="5">
        <v>2.4677129834921243</v>
      </c>
      <c r="K92" s="5">
        <v>1.6712139547661859</v>
      </c>
      <c r="L92" s="5">
        <v>2.3684916399426763</v>
      </c>
      <c r="M92" s="5">
        <v>0.91935111782321988</v>
      </c>
      <c r="N92" s="5">
        <v>6.3812471165458771</v>
      </c>
      <c r="O92" s="5">
        <v>0.2854767857297662</v>
      </c>
      <c r="P92" s="5">
        <v>1.7697209207190896</v>
      </c>
      <c r="Q92" s="5">
        <v>3.0157794155817266</v>
      </c>
      <c r="R92" s="5">
        <v>0.16133287381255498</v>
      </c>
      <c r="S92" s="5">
        <v>3.0151153862770981</v>
      </c>
      <c r="T92" s="5">
        <v>2.7031429852252815</v>
      </c>
      <c r="U92" s="5">
        <f t="shared" si="4"/>
        <v>30.358596312781497</v>
      </c>
      <c r="V92" s="6" t="s">
        <v>335</v>
      </c>
      <c r="W92" s="4"/>
      <c r="X92" s="1" t="s">
        <v>18</v>
      </c>
    </row>
    <row r="93" spans="1:24" x14ac:dyDescent="0.25">
      <c r="A93" s="18" t="s">
        <v>319</v>
      </c>
      <c r="B93" s="18" t="s">
        <v>320</v>
      </c>
      <c r="C93" s="18" t="s">
        <v>336</v>
      </c>
      <c r="D93" s="1" t="s">
        <v>74</v>
      </c>
      <c r="E93" s="1" t="s">
        <v>337</v>
      </c>
      <c r="F93">
        <v>3612</v>
      </c>
      <c r="G93" s="5">
        <v>3.645974226651572</v>
      </c>
      <c r="H93" s="5">
        <v>3.4841529948385124</v>
      </c>
      <c r="I93" s="5">
        <v>2.5130760088859185</v>
      </c>
      <c r="J93" s="5">
        <v>4.0432278483918891</v>
      </c>
      <c r="K93" s="5">
        <v>2.0541671571475941</v>
      </c>
      <c r="L93" s="5">
        <v>3.2207270728997939</v>
      </c>
      <c r="M93" s="5">
        <v>0.5497292079411773</v>
      </c>
      <c r="N93" s="5">
        <v>8.2273777594616373</v>
      </c>
      <c r="O93" s="5">
        <v>0.28958347836169274</v>
      </c>
      <c r="P93" s="5">
        <v>2.9456498053266671</v>
      </c>
      <c r="Q93" s="5">
        <v>1.8196172369238899</v>
      </c>
      <c r="R93" s="5">
        <v>2.1533382742257131E-2</v>
      </c>
      <c r="S93" s="5">
        <v>1.5504491588511204</v>
      </c>
      <c r="T93" s="5">
        <v>6.3595075497286393</v>
      </c>
      <c r="U93" s="5">
        <f t="shared" si="4"/>
        <v>40.724772888152359</v>
      </c>
      <c r="V93" s="6" t="s">
        <v>335</v>
      </c>
      <c r="W93" s="4"/>
      <c r="X93" s="1" t="s">
        <v>18</v>
      </c>
    </row>
    <row r="94" spans="1:24" x14ac:dyDescent="0.25">
      <c r="A94" s="1" t="s">
        <v>136</v>
      </c>
      <c r="B94" s="1" t="s">
        <v>338</v>
      </c>
      <c r="C94" s="1" t="s">
        <v>339</v>
      </c>
      <c r="D94" s="1" t="s">
        <v>60</v>
      </c>
      <c r="E94" s="1" t="s">
        <v>340</v>
      </c>
      <c r="F94">
        <v>3416</v>
      </c>
      <c r="G94" s="5">
        <v>0</v>
      </c>
      <c r="H94" s="5">
        <v>0</v>
      </c>
      <c r="I94" s="5">
        <v>0</v>
      </c>
      <c r="J94" s="5">
        <v>0</v>
      </c>
      <c r="K94" s="5">
        <v>2.0787518792335402</v>
      </c>
      <c r="L94" s="5">
        <v>0</v>
      </c>
      <c r="M94" s="5">
        <v>0</v>
      </c>
      <c r="N94" s="5">
        <v>1.0657813681827142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f t="shared" si="4"/>
        <v>3.1445332474162546</v>
      </c>
      <c r="V94" s="6" t="s">
        <v>341</v>
      </c>
      <c r="W94" s="4"/>
      <c r="X94" s="1" t="s">
        <v>18</v>
      </c>
    </row>
    <row r="95" spans="1:24" x14ac:dyDescent="0.25">
      <c r="A95" s="1" t="s">
        <v>136</v>
      </c>
      <c r="B95" s="1" t="s">
        <v>342</v>
      </c>
      <c r="C95" s="1" t="s">
        <v>343</v>
      </c>
      <c r="D95" s="1" t="s">
        <v>344</v>
      </c>
      <c r="E95" s="1" t="s">
        <v>345</v>
      </c>
      <c r="F95">
        <v>85833</v>
      </c>
      <c r="G95" s="5">
        <v>0.12411123935202835</v>
      </c>
      <c r="H95" s="5">
        <v>0.10793461097996164</v>
      </c>
      <c r="I95" s="5">
        <v>4.5257406942983774E-2</v>
      </c>
      <c r="J95" s="5">
        <v>0.10972860165228558</v>
      </c>
      <c r="K95" s="5">
        <v>8.9094502717230711E-2</v>
      </c>
      <c r="L95" s="5">
        <v>0.52044950263052636</v>
      </c>
      <c r="M95" s="5">
        <v>0.11236295159344327</v>
      </c>
      <c r="N95" s="5">
        <v>0</v>
      </c>
      <c r="O95" s="5">
        <v>0</v>
      </c>
      <c r="P95" s="5">
        <v>0</v>
      </c>
      <c r="Q95" s="5">
        <v>0</v>
      </c>
      <c r="R95" s="5">
        <v>8.3987598534730949</v>
      </c>
      <c r="S95" s="5">
        <v>4.7974678272053663E-4</v>
      </c>
      <c r="T95" s="5">
        <v>0</v>
      </c>
      <c r="U95" s="5">
        <f t="shared" si="4"/>
        <v>9.5081784161242755</v>
      </c>
      <c r="V95" s="6" t="s">
        <v>346</v>
      </c>
      <c r="W95" s="4"/>
      <c r="X95" s="1"/>
    </row>
    <row r="96" spans="1:24" x14ac:dyDescent="0.25">
      <c r="A96" s="1" t="s">
        <v>21</v>
      </c>
      <c r="B96" s="1" t="s">
        <v>22</v>
      </c>
      <c r="C96" s="1" t="s">
        <v>23</v>
      </c>
      <c r="D96" s="1" t="s">
        <v>24</v>
      </c>
      <c r="E96" s="1" t="s">
        <v>25</v>
      </c>
      <c r="F96">
        <v>14999</v>
      </c>
      <c r="G96" s="5">
        <v>0</v>
      </c>
      <c r="H96" s="5">
        <v>8.199087724647466E-3</v>
      </c>
      <c r="I96" s="5">
        <v>2.6427469383245457E-3</v>
      </c>
      <c r="J96" s="5">
        <v>7.6266906854146246E-3</v>
      </c>
      <c r="K96" s="5">
        <v>2.7161681271992011</v>
      </c>
      <c r="L96" s="5">
        <v>7.159410332369269E-3</v>
      </c>
      <c r="M96" s="5">
        <v>9.4559727747732369E-3</v>
      </c>
      <c r="N96" s="5">
        <v>1.0558760463129446</v>
      </c>
      <c r="O96" s="5">
        <v>0.35235208764399617</v>
      </c>
      <c r="P96" s="5">
        <v>6.0228659188322799E-2</v>
      </c>
      <c r="Q96" s="5">
        <v>1.6598221345486393E-2</v>
      </c>
      <c r="R96" s="5">
        <v>0</v>
      </c>
      <c r="S96" s="5">
        <v>1.647234039652716E-2</v>
      </c>
      <c r="T96" s="5">
        <v>1.3522927294266915E-2</v>
      </c>
      <c r="U96" s="5">
        <f t="shared" si="4"/>
        <v>4.2663023178362742</v>
      </c>
      <c r="V96" s="6" t="s">
        <v>26</v>
      </c>
      <c r="W96" s="4"/>
      <c r="X96" s="1" t="s">
        <v>18</v>
      </c>
    </row>
    <row r="97" spans="1:26" x14ac:dyDescent="0.25">
      <c r="A97" s="1"/>
      <c r="B97" s="10" t="s">
        <v>347</v>
      </c>
      <c r="C97" s="10"/>
      <c r="D97" s="10"/>
      <c r="E97" s="10"/>
      <c r="F97" s="14"/>
      <c r="G97" s="24">
        <f>SUM(G66:G96)</f>
        <v>23.981490124061576</v>
      </c>
      <c r="H97" s="24">
        <f t="shared" ref="H97:T97" si="5">SUM(H66:H96)</f>
        <v>23.20866637209626</v>
      </c>
      <c r="I97" s="24">
        <f t="shared" si="5"/>
        <v>18.012151418892817</v>
      </c>
      <c r="J97" s="24">
        <f t="shared" si="5"/>
        <v>53.666317588587106</v>
      </c>
      <c r="K97" s="24">
        <f t="shared" si="5"/>
        <v>41.063943063067583</v>
      </c>
      <c r="L97" s="24">
        <f t="shared" si="5"/>
        <v>27.859410235853403</v>
      </c>
      <c r="M97" s="24">
        <f t="shared" si="5"/>
        <v>10.444340853249944</v>
      </c>
      <c r="N97" s="24">
        <f t="shared" si="5"/>
        <v>112.24445149528688</v>
      </c>
      <c r="O97" s="24">
        <f t="shared" si="5"/>
        <v>78.245605910292142</v>
      </c>
      <c r="P97" s="24">
        <f t="shared" si="5"/>
        <v>51.124063850271376</v>
      </c>
      <c r="Q97" s="24">
        <f t="shared" si="5"/>
        <v>37.275272102637786</v>
      </c>
      <c r="R97" s="24">
        <f t="shared" si="5"/>
        <v>21.825756305639359</v>
      </c>
      <c r="S97" s="24">
        <f t="shared" si="5"/>
        <v>55.922278505721792</v>
      </c>
      <c r="T97" s="24">
        <f t="shared" si="5"/>
        <v>66.166062696362246</v>
      </c>
      <c r="U97" s="12">
        <f t="shared" si="4"/>
        <v>621.03981052202028</v>
      </c>
      <c r="V97" s="13"/>
      <c r="W97" s="15"/>
      <c r="X97" s="10"/>
    </row>
    <row r="98" spans="1:26" x14ac:dyDescent="0.25">
      <c r="A98" s="1" t="s">
        <v>348</v>
      </c>
      <c r="B98" s="1" t="s">
        <v>349</v>
      </c>
      <c r="C98" s="1" t="s">
        <v>350</v>
      </c>
      <c r="D98" s="1" t="s">
        <v>351</v>
      </c>
      <c r="E98" s="1" t="s">
        <v>352</v>
      </c>
      <c r="F98">
        <v>41820</v>
      </c>
      <c r="G98" s="5">
        <v>0.22665019578192239</v>
      </c>
      <c r="H98" s="5">
        <v>4.3129580251932441E-2</v>
      </c>
      <c r="I98" s="5">
        <v>0.14407128937937205</v>
      </c>
      <c r="J98" s="5">
        <v>0.13585618766929347</v>
      </c>
      <c r="K98" s="5">
        <v>5.3334468318683687E-2</v>
      </c>
      <c r="L98" s="5">
        <v>8.0456684075158824E-2</v>
      </c>
      <c r="M98" s="5">
        <v>0.23824885292515233</v>
      </c>
      <c r="N98" s="5">
        <v>3.7575827079651054</v>
      </c>
      <c r="O98" s="5">
        <v>0.18034514682777503</v>
      </c>
      <c r="P98" s="5">
        <v>0.18721194913364417</v>
      </c>
      <c r="Q98" s="5">
        <v>3.5718324528113403E-2</v>
      </c>
      <c r="R98" s="5">
        <v>0</v>
      </c>
      <c r="S98" s="5">
        <v>0.10141905492417352</v>
      </c>
      <c r="T98" s="5">
        <v>1.5762763177470246E-2</v>
      </c>
      <c r="U98" s="5">
        <f t="shared" si="4"/>
        <v>5.1997872049577962</v>
      </c>
      <c r="V98" s="6" t="s">
        <v>353</v>
      </c>
      <c r="W98" s="4"/>
      <c r="X98" s="1"/>
    </row>
    <row r="99" spans="1:26" x14ac:dyDescent="0.25">
      <c r="A99" s="1" t="s">
        <v>348</v>
      </c>
      <c r="B99" s="1" t="s">
        <v>349</v>
      </c>
      <c r="C99" s="1" t="s">
        <v>354</v>
      </c>
      <c r="D99" s="1" t="s">
        <v>351</v>
      </c>
      <c r="E99" s="1" t="s">
        <v>355</v>
      </c>
      <c r="F99">
        <v>16176</v>
      </c>
      <c r="G99" s="5">
        <v>0.28001693984007753</v>
      </c>
      <c r="H99" s="5">
        <v>0.4003985833241428</v>
      </c>
      <c r="I99" s="5">
        <v>0.20338777140320097</v>
      </c>
      <c r="J99" s="5">
        <v>0.28522751328005702</v>
      </c>
      <c r="K99" s="5">
        <v>0.91173744258097411</v>
      </c>
      <c r="L99" s="5">
        <v>0.49788573616101012</v>
      </c>
      <c r="M99" s="5">
        <v>0.1885106278715202</v>
      </c>
      <c r="N99" s="5">
        <v>3.5476433009018162</v>
      </c>
      <c r="O99" s="5">
        <v>0.53771712728117216</v>
      </c>
      <c r="P99" s="5">
        <v>8.687201360258788E-2</v>
      </c>
      <c r="Q99" s="5">
        <v>0.44324638924798287</v>
      </c>
      <c r="R99" s="5">
        <v>1.9233080728247469E-2</v>
      </c>
      <c r="S99" s="5">
        <v>0.12982711335706248</v>
      </c>
      <c r="T99" s="5">
        <v>0.17241084410189508</v>
      </c>
      <c r="U99" s="5">
        <f t="shared" si="4"/>
        <v>7.7041144836817459</v>
      </c>
      <c r="V99" s="6" t="s">
        <v>353</v>
      </c>
      <c r="W99" s="4"/>
      <c r="X99" s="1"/>
    </row>
    <row r="100" spans="1:26" x14ac:dyDescent="0.25">
      <c r="A100" s="1" t="s">
        <v>348</v>
      </c>
      <c r="B100" s="1" t="s">
        <v>349</v>
      </c>
      <c r="C100" s="1" t="s">
        <v>356</v>
      </c>
      <c r="D100" s="1" t="s">
        <v>60</v>
      </c>
      <c r="E100" s="1" t="s">
        <v>357</v>
      </c>
      <c r="F100">
        <v>6349</v>
      </c>
      <c r="G100" s="5">
        <v>1.2286814597613442</v>
      </c>
      <c r="H100" s="5">
        <v>0.58754704820501125</v>
      </c>
      <c r="I100" s="5">
        <v>0.28719071051894368</v>
      </c>
      <c r="J100" s="5">
        <v>0.58256392913749111</v>
      </c>
      <c r="K100" s="5">
        <v>1.2690065326709374</v>
      </c>
      <c r="L100" s="5">
        <v>1.2290497734758783</v>
      </c>
      <c r="M100" s="5">
        <v>0.69250814382005621</v>
      </c>
      <c r="N100" s="5">
        <v>1.6056049189469246</v>
      </c>
      <c r="O100" s="5">
        <v>1.7515154132534065</v>
      </c>
      <c r="P100" s="5">
        <v>2.3160892365861336</v>
      </c>
      <c r="Q100" s="5">
        <v>0.49407067202834704</v>
      </c>
      <c r="R100" s="5">
        <v>2.1438417437991388</v>
      </c>
      <c r="S100" s="5">
        <v>1.4722680692210053</v>
      </c>
      <c r="T100" s="5">
        <v>1.0143116665542644</v>
      </c>
      <c r="U100" s="5">
        <f t="shared" si="4"/>
        <v>16.67424931797888</v>
      </c>
      <c r="V100" s="6" t="s">
        <v>358</v>
      </c>
      <c r="W100" s="4"/>
      <c r="X100" s="1"/>
    </row>
    <row r="101" spans="1:26" x14ac:dyDescent="0.25">
      <c r="A101" s="1" t="s">
        <v>348</v>
      </c>
      <c r="B101" s="1" t="s">
        <v>349</v>
      </c>
      <c r="C101" s="1" t="s">
        <v>359</v>
      </c>
      <c r="D101" s="1" t="s">
        <v>60</v>
      </c>
      <c r="E101" s="1" t="s">
        <v>360</v>
      </c>
      <c r="F101">
        <v>5985</v>
      </c>
      <c r="G101" s="5">
        <v>2.6138241421953095</v>
      </c>
      <c r="H101" s="5">
        <v>0.59588394096535224</v>
      </c>
      <c r="I101" s="5">
        <v>0.47023188876909278</v>
      </c>
      <c r="J101" s="5">
        <v>0.64347903607039425</v>
      </c>
      <c r="K101" s="5">
        <v>1.1788633389205652</v>
      </c>
      <c r="L101" s="5">
        <v>1.3875292104398744</v>
      </c>
      <c r="M101" s="5">
        <v>1.1078627972568942</v>
      </c>
      <c r="N101" s="5">
        <v>0.66913618531050389</v>
      </c>
      <c r="O101" s="5">
        <v>1.637283060668806</v>
      </c>
      <c r="P101" s="5">
        <v>2.2976263493120683</v>
      </c>
      <c r="Q101" s="5">
        <v>1.1647098103436277</v>
      </c>
      <c r="R101" s="5">
        <v>2.2287428916880732</v>
      </c>
      <c r="S101" s="5">
        <v>1.6512523549374161</v>
      </c>
      <c r="T101" s="5">
        <v>1.1691977165900544</v>
      </c>
      <c r="U101" s="5">
        <f t="shared" si="4"/>
        <v>18.815622723468035</v>
      </c>
      <c r="V101" s="6" t="s">
        <v>361</v>
      </c>
      <c r="W101" s="4"/>
      <c r="X101" s="1"/>
    </row>
    <row r="102" spans="1:26" x14ac:dyDescent="0.25">
      <c r="A102" s="1" t="s">
        <v>348</v>
      </c>
      <c r="B102" s="1" t="s">
        <v>349</v>
      </c>
      <c r="C102" s="1" t="s">
        <v>362</v>
      </c>
      <c r="D102" s="1" t="s">
        <v>363</v>
      </c>
      <c r="E102" s="1" t="s">
        <v>364</v>
      </c>
      <c r="F102">
        <v>4523</v>
      </c>
      <c r="G102" s="5">
        <v>0.87163157395573021</v>
      </c>
      <c r="H102" s="5">
        <v>0.78849555310140029</v>
      </c>
      <c r="I102" s="5">
        <v>0.39436994467319114</v>
      </c>
      <c r="J102" s="5">
        <v>0.51425725912171649</v>
      </c>
      <c r="K102" s="5">
        <v>0.58371025630932338</v>
      </c>
      <c r="L102" s="5">
        <v>0.46692134563617022</v>
      </c>
      <c r="M102" s="5">
        <v>0.43116612097530993</v>
      </c>
      <c r="N102" s="5">
        <v>1.1470286411761696</v>
      </c>
      <c r="O102" s="5">
        <v>6.0857111828574083E-2</v>
      </c>
      <c r="P102" s="5">
        <v>0.82110392289112899</v>
      </c>
      <c r="Q102" s="5">
        <v>0.40731367289653619</v>
      </c>
      <c r="R102" s="5">
        <v>0</v>
      </c>
      <c r="S102" s="5">
        <v>0.54624946630004623</v>
      </c>
      <c r="T102" s="5">
        <v>0.30269845429699072</v>
      </c>
      <c r="U102" s="5">
        <f t="shared" si="4"/>
        <v>7.3358033231622874</v>
      </c>
      <c r="V102" s="6" t="s">
        <v>365</v>
      </c>
      <c r="W102" s="4"/>
      <c r="X102" s="1"/>
    </row>
    <row r="103" spans="1:26" x14ac:dyDescent="0.25">
      <c r="A103" s="1" t="s">
        <v>136</v>
      </c>
      <c r="B103" s="1" t="s">
        <v>349</v>
      </c>
      <c r="C103" s="1" t="s">
        <v>366</v>
      </c>
      <c r="D103" s="1" t="s">
        <v>351</v>
      </c>
      <c r="E103" s="1" t="s">
        <v>367</v>
      </c>
      <c r="F103">
        <v>2039</v>
      </c>
      <c r="G103" s="5">
        <v>0.57593370264965871</v>
      </c>
      <c r="H103" s="5">
        <v>0.80417274338392897</v>
      </c>
      <c r="I103" s="5">
        <v>1.1664118095516389</v>
      </c>
      <c r="J103" s="5">
        <v>0.67322844683001837</v>
      </c>
      <c r="K103" s="5">
        <v>1.3394605989855084</v>
      </c>
      <c r="L103" s="5">
        <v>0.68464538620779136</v>
      </c>
      <c r="M103" s="5">
        <v>0.26084502632814571</v>
      </c>
      <c r="N103" s="5">
        <v>0.98204513709744157</v>
      </c>
      <c r="O103" s="5">
        <v>1.4309569387380039</v>
      </c>
      <c r="P103" s="5">
        <v>0.27074999321078391</v>
      </c>
      <c r="Q103" s="5">
        <v>0.39071187360227627</v>
      </c>
      <c r="R103" s="5">
        <v>0.11443635870284369</v>
      </c>
      <c r="S103" s="5">
        <v>0.32312392820992109</v>
      </c>
      <c r="T103" s="5">
        <v>0.27355741188742083</v>
      </c>
      <c r="U103" s="5">
        <f t="shared" si="4"/>
        <v>9.2902793553853797</v>
      </c>
      <c r="V103" s="6" t="s">
        <v>368</v>
      </c>
      <c r="W103" s="4"/>
      <c r="X103" s="1"/>
    </row>
    <row r="104" spans="1:26" x14ac:dyDescent="0.25">
      <c r="A104" s="1" t="s">
        <v>348</v>
      </c>
      <c r="B104" s="1" t="s">
        <v>349</v>
      </c>
      <c r="C104" s="1" t="s">
        <v>369</v>
      </c>
      <c r="D104" s="1" t="s">
        <v>60</v>
      </c>
      <c r="E104" s="1" t="s">
        <v>370</v>
      </c>
      <c r="F104">
        <v>3611</v>
      </c>
      <c r="G104" s="5">
        <v>1.8002627591675375</v>
      </c>
      <c r="H104" s="5">
        <v>1.1352175462197669</v>
      </c>
      <c r="I104" s="5">
        <v>0.74644756862343686</v>
      </c>
      <c r="J104" s="5">
        <v>0.78141440835405818</v>
      </c>
      <c r="K104" s="5">
        <v>1.9791015661822111</v>
      </c>
      <c r="L104" s="5">
        <v>1.5959404862557254</v>
      </c>
      <c r="M104" s="5">
        <v>1.4238001709415289</v>
      </c>
      <c r="N104" s="5">
        <v>1.2350785691767889</v>
      </c>
      <c r="O104" s="5">
        <v>2.7289367104577491</v>
      </c>
      <c r="P104" s="5">
        <v>3.7803708928437465</v>
      </c>
      <c r="Q104" s="5">
        <v>0.85490538696089313</v>
      </c>
      <c r="R104" s="5">
        <v>3.8124642448936026</v>
      </c>
      <c r="S104" s="5">
        <v>2.2807037164913773</v>
      </c>
      <c r="T104" s="5">
        <v>1.7131893624604368</v>
      </c>
      <c r="U104" s="5">
        <f t="shared" si="4"/>
        <v>25.86783338902886</v>
      </c>
      <c r="V104" s="6" t="s">
        <v>371</v>
      </c>
      <c r="W104" s="4"/>
      <c r="X104" s="1"/>
    </row>
    <row r="105" spans="1:26" x14ac:dyDescent="0.25">
      <c r="A105" s="1" t="s">
        <v>348</v>
      </c>
      <c r="B105" s="1" t="s">
        <v>349</v>
      </c>
      <c r="C105" s="1" t="s">
        <v>372</v>
      </c>
      <c r="D105" s="1" t="s">
        <v>60</v>
      </c>
      <c r="E105" s="1" t="s">
        <v>373</v>
      </c>
      <c r="F105">
        <v>6927</v>
      </c>
      <c r="G105" s="5">
        <v>0.86580988068159559</v>
      </c>
      <c r="H105" s="5">
        <v>1.0178642070401724</v>
      </c>
      <c r="I105" s="5">
        <v>0.51500945856989855</v>
      </c>
      <c r="J105" s="5">
        <v>0.51193514382944316</v>
      </c>
      <c r="K105" s="5">
        <v>2.4708055932357098</v>
      </c>
      <c r="L105" s="5">
        <v>0.68726583954104647</v>
      </c>
      <c r="M105" s="5">
        <v>0.440211912292437</v>
      </c>
      <c r="N105" s="5">
        <v>0.40075656557030681</v>
      </c>
      <c r="O105" s="5">
        <v>0.34173635982178557</v>
      </c>
      <c r="P105" s="5">
        <v>0.57236741153045767</v>
      </c>
      <c r="Q105" s="5">
        <v>0.27314437518452767</v>
      </c>
      <c r="R105" s="5">
        <v>0.58948684414814778</v>
      </c>
      <c r="S105" s="5">
        <v>0.48151097931303549</v>
      </c>
      <c r="T105" s="5">
        <v>0.59294287950857028</v>
      </c>
      <c r="U105" s="5">
        <f t="shared" si="4"/>
        <v>9.7608474502671339</v>
      </c>
      <c r="V105" s="6" t="s">
        <v>353</v>
      </c>
      <c r="W105" s="4"/>
      <c r="X105" s="1"/>
    </row>
    <row r="106" spans="1:26" x14ac:dyDescent="0.25">
      <c r="A106" s="1" t="s">
        <v>348</v>
      </c>
      <c r="B106" s="1" t="s">
        <v>349</v>
      </c>
      <c r="C106" s="1" t="s">
        <v>374</v>
      </c>
      <c r="D106" s="1" t="s">
        <v>351</v>
      </c>
      <c r="E106" s="1" t="s">
        <v>375</v>
      </c>
      <c r="F106">
        <v>6648</v>
      </c>
      <c r="G106" s="5">
        <v>0.73181055035621823</v>
      </c>
      <c r="H106" s="5">
        <v>0.53029071616781553</v>
      </c>
      <c r="I106" s="5">
        <v>1.1328710367488979</v>
      </c>
      <c r="J106" s="5">
        <v>0.40723446073645764</v>
      </c>
      <c r="K106" s="5">
        <v>0.69155429275590796</v>
      </c>
      <c r="L106" s="5">
        <v>1.3406846619648245</v>
      </c>
      <c r="M106" s="5">
        <v>0.27201176737703114</v>
      </c>
      <c r="N106" s="5">
        <v>0.61609473494677647</v>
      </c>
      <c r="O106" s="5">
        <v>1.1758860946357088</v>
      </c>
      <c r="P106" s="5">
        <v>0.21892733082467541</v>
      </c>
      <c r="Q106" s="5">
        <v>0.70402923779570825</v>
      </c>
      <c r="R106" s="5">
        <v>0.93596363977175401</v>
      </c>
      <c r="S106" s="5">
        <v>0.35925543394593945</v>
      </c>
      <c r="T106" s="5">
        <v>0.46527728548771347</v>
      </c>
      <c r="U106" s="5">
        <f t="shared" si="4"/>
        <v>9.5818912435154306</v>
      </c>
      <c r="V106" s="6" t="s">
        <v>353</v>
      </c>
      <c r="W106" s="4"/>
      <c r="X106" s="1"/>
    </row>
    <row r="107" spans="1:26" x14ac:dyDescent="0.25">
      <c r="A107" s="1" t="s">
        <v>348</v>
      </c>
      <c r="B107" s="1" t="s">
        <v>349</v>
      </c>
      <c r="C107" s="1" t="s">
        <v>376</v>
      </c>
      <c r="D107" s="9" t="s">
        <v>377</v>
      </c>
      <c r="E107" s="1" t="s">
        <v>378</v>
      </c>
      <c r="F107">
        <v>4434</v>
      </c>
      <c r="G107" s="5">
        <v>0.19863478005795907</v>
      </c>
      <c r="H107" s="5">
        <v>0.97997897901749065</v>
      </c>
      <c r="I107" s="5">
        <v>0.19667306026487524</v>
      </c>
      <c r="J107" s="5">
        <v>0.28378891959762592</v>
      </c>
      <c r="K107" s="5">
        <v>0.50303280674049433</v>
      </c>
      <c r="L107" s="5">
        <v>0.77498598520672379</v>
      </c>
      <c r="M107" s="5">
        <v>0.32786623599468734</v>
      </c>
      <c r="N107" s="5">
        <v>0.39001733153208651</v>
      </c>
      <c r="O107" s="5">
        <v>6.2078646098475534E-2</v>
      </c>
      <c r="P107" s="5">
        <v>0.18109951569501404</v>
      </c>
      <c r="Q107" s="5">
        <v>0.17967106681890874</v>
      </c>
      <c r="R107" s="5">
        <v>0</v>
      </c>
      <c r="S107" s="5">
        <v>6.5008285793586543E-2</v>
      </c>
      <c r="T107" s="5">
        <v>0.13723300844838257</v>
      </c>
      <c r="U107" s="5">
        <f t="shared" si="4"/>
        <v>4.2800686212663113</v>
      </c>
      <c r="V107" s="6" t="s">
        <v>368</v>
      </c>
      <c r="W107" s="4"/>
      <c r="X107" s="1"/>
    </row>
    <row r="108" spans="1:26" x14ac:dyDescent="0.25">
      <c r="A108" s="1" t="s">
        <v>348</v>
      </c>
      <c r="B108" s="1" t="s">
        <v>349</v>
      </c>
      <c r="C108" s="1" t="s">
        <v>379</v>
      </c>
      <c r="D108" s="1" t="s">
        <v>35</v>
      </c>
      <c r="E108" s="1" t="s">
        <v>380</v>
      </c>
      <c r="F108">
        <v>7440</v>
      </c>
      <c r="G108" s="5">
        <v>0.32131692935412481</v>
      </c>
      <c r="H108" s="5">
        <v>0.60607494829832476</v>
      </c>
      <c r="I108" s="5">
        <v>0.181143963057744</v>
      </c>
      <c r="J108" s="5">
        <v>0.57913883941444155</v>
      </c>
      <c r="K108" s="5">
        <v>0.96055588111343604</v>
      </c>
      <c r="L108" s="5">
        <v>0.37526665120367925</v>
      </c>
      <c r="M108" s="5">
        <v>0.30977684197491751</v>
      </c>
      <c r="N108" s="5">
        <v>1.0826705648639965</v>
      </c>
      <c r="O108" s="5">
        <v>1.3022898429277618</v>
      </c>
      <c r="P108" s="5">
        <v>0.45195465325641282</v>
      </c>
      <c r="Q108" s="5">
        <v>0.95031866985093982</v>
      </c>
      <c r="R108" s="5">
        <v>7.8405825065557211E-2</v>
      </c>
      <c r="S108" s="5">
        <v>0.81913435873457907</v>
      </c>
      <c r="T108" s="5">
        <v>0.86557322190228836</v>
      </c>
      <c r="U108" s="5">
        <f t="shared" si="4"/>
        <v>8.8836211910182055</v>
      </c>
      <c r="V108" s="6" t="s">
        <v>381</v>
      </c>
      <c r="W108" s="4"/>
      <c r="X108" s="1"/>
    </row>
    <row r="109" spans="1:26" x14ac:dyDescent="0.25">
      <c r="A109" s="1" t="s">
        <v>348</v>
      </c>
      <c r="B109" s="1" t="s">
        <v>349</v>
      </c>
      <c r="C109" s="1" t="s">
        <v>382</v>
      </c>
      <c r="D109" s="1" t="s">
        <v>60</v>
      </c>
      <c r="E109" s="1" t="s">
        <v>383</v>
      </c>
      <c r="F109">
        <v>4060</v>
      </c>
      <c r="G109" s="5">
        <v>2.6755028527708253</v>
      </c>
      <c r="H109" s="5">
        <v>1.4135415722067513</v>
      </c>
      <c r="I109" s="5">
        <v>0.67366027872590151</v>
      </c>
      <c r="J109" s="5">
        <v>1.0424953553817133</v>
      </c>
      <c r="K109" s="5">
        <v>2.2311201646344778</v>
      </c>
      <c r="L109" s="5">
        <v>2.2217378394870346</v>
      </c>
      <c r="M109" s="5">
        <v>1.6506093372923454</v>
      </c>
      <c r="N109" s="5">
        <v>1.3562986687166574</v>
      </c>
      <c r="O109" s="5">
        <v>3.0373154957312058</v>
      </c>
      <c r="P109" s="5">
        <v>4.4500968431805603</v>
      </c>
      <c r="Q109" s="5">
        <v>1.9744843465868482</v>
      </c>
      <c r="R109" s="5">
        <v>4.348703771320797</v>
      </c>
      <c r="S109" s="5">
        <v>3.0325747721118952</v>
      </c>
      <c r="T109" s="5">
        <v>2.4104842729023965</v>
      </c>
      <c r="U109" s="5">
        <f t="shared" si="4"/>
        <v>32.518625571049412</v>
      </c>
      <c r="V109" s="6" t="s">
        <v>361</v>
      </c>
      <c r="W109" s="4"/>
      <c r="X109" s="1"/>
      <c r="Y109" s="7"/>
      <c r="Z109" s="7"/>
    </row>
    <row r="110" spans="1:26" x14ac:dyDescent="0.25">
      <c r="A110" s="1" t="s">
        <v>348</v>
      </c>
      <c r="B110" s="1" t="s">
        <v>349</v>
      </c>
      <c r="C110" s="1" t="s">
        <v>384</v>
      </c>
      <c r="D110" s="1" t="s">
        <v>351</v>
      </c>
      <c r="E110" s="1" t="s">
        <v>385</v>
      </c>
      <c r="F110">
        <v>13561</v>
      </c>
      <c r="G110" s="5">
        <v>0.10824504274229907</v>
      </c>
      <c r="H110" s="5">
        <v>0.32948933778818235</v>
      </c>
      <c r="I110" s="5">
        <v>0.44721627337019904</v>
      </c>
      <c r="J110" s="5">
        <v>0.26993344700959271</v>
      </c>
      <c r="K110" s="5">
        <v>0.47328562636449456</v>
      </c>
      <c r="L110" s="5">
        <v>0.22172051294932427</v>
      </c>
      <c r="M110" s="5">
        <v>0.13073347803335278</v>
      </c>
      <c r="N110" s="5">
        <v>0.90608313500320847</v>
      </c>
      <c r="O110" s="5">
        <v>3.3409966510866038</v>
      </c>
      <c r="P110" s="5">
        <v>0.45890518454285195</v>
      </c>
      <c r="Q110" s="5">
        <v>0.59113682229500797</v>
      </c>
      <c r="R110" s="5">
        <v>2.4117610975994599</v>
      </c>
      <c r="S110" s="5">
        <v>0.47065897560607856</v>
      </c>
      <c r="T110" s="5">
        <v>0.22061412880163445</v>
      </c>
      <c r="U110" s="5">
        <f t="shared" si="4"/>
        <v>10.380779713192288</v>
      </c>
      <c r="V110" s="6" t="s">
        <v>386</v>
      </c>
      <c r="W110" s="4"/>
      <c r="X110" s="1"/>
      <c r="Y110" s="7"/>
      <c r="Z110" s="7"/>
    </row>
    <row r="111" spans="1:26" x14ac:dyDescent="0.25">
      <c r="A111" s="1" t="s">
        <v>348</v>
      </c>
      <c r="B111" s="1" t="s">
        <v>349</v>
      </c>
      <c r="C111" s="1" t="s">
        <v>387</v>
      </c>
      <c r="D111" s="1" t="s">
        <v>60</v>
      </c>
      <c r="E111" s="1" t="s">
        <v>388</v>
      </c>
      <c r="F111">
        <v>45346</v>
      </c>
      <c r="G111" s="5">
        <v>0.46059799904537319</v>
      </c>
      <c r="H111" s="5">
        <v>0.29018344497138993</v>
      </c>
      <c r="I111" s="5">
        <v>0.60053128461799965</v>
      </c>
      <c r="J111" s="5">
        <v>0.32121924926552853</v>
      </c>
      <c r="K111" s="5">
        <v>0.29512382107626056</v>
      </c>
      <c r="L111" s="5">
        <v>0.97092220230747439</v>
      </c>
      <c r="M111" s="5">
        <v>0.76629434203594193</v>
      </c>
      <c r="N111" s="5">
        <v>0.11641662490368762</v>
      </c>
      <c r="O111" s="5">
        <v>0.32657370801998992</v>
      </c>
      <c r="P111" s="5">
        <v>0.42167610047941756</v>
      </c>
      <c r="Q111" s="5">
        <v>0.33160556623387744</v>
      </c>
      <c r="R111" s="5">
        <v>26.815822690475944</v>
      </c>
      <c r="S111" s="5">
        <v>0.37140751534671179</v>
      </c>
      <c r="T111" s="5">
        <v>0.2124651205865721</v>
      </c>
      <c r="U111" s="5">
        <f t="shared" si="4"/>
        <v>32.300839669366169</v>
      </c>
      <c r="V111" s="6" t="s">
        <v>361</v>
      </c>
      <c r="W111" s="4"/>
      <c r="X111" s="1"/>
      <c r="Y111" s="7"/>
      <c r="Z111" s="7"/>
    </row>
    <row r="112" spans="1:26" x14ac:dyDescent="0.25">
      <c r="A112" s="1" t="s">
        <v>348</v>
      </c>
      <c r="B112" s="1" t="s">
        <v>349</v>
      </c>
      <c r="C112" s="1" t="s">
        <v>389</v>
      </c>
      <c r="D112" s="1" t="s">
        <v>60</v>
      </c>
      <c r="E112" s="1" t="s">
        <v>390</v>
      </c>
      <c r="F112">
        <v>8315</v>
      </c>
      <c r="G112" s="5">
        <v>1.7552891901749146</v>
      </c>
      <c r="H112" s="5">
        <v>0.6458261494664399</v>
      </c>
      <c r="I112" s="5">
        <v>0.42904035111409355</v>
      </c>
      <c r="J112" s="5">
        <v>0.66494072441881824</v>
      </c>
      <c r="K112" s="5">
        <v>1.3028986137440077</v>
      </c>
      <c r="L112" s="5">
        <v>1.145084899699538</v>
      </c>
      <c r="M112" s="5">
        <v>1.6843927715359408</v>
      </c>
      <c r="N112" s="5">
        <v>2.7639178031037828</v>
      </c>
      <c r="O112" s="5">
        <v>4.8662341996024248</v>
      </c>
      <c r="P112" s="5">
        <v>6.4522092981097341</v>
      </c>
      <c r="Q112" s="5">
        <v>1.1018168813184577</v>
      </c>
      <c r="R112" s="5">
        <v>2.6050912931463168</v>
      </c>
      <c r="S112" s="5">
        <v>3.798389295990396</v>
      </c>
      <c r="T112" s="5">
        <v>4.0187980966548871</v>
      </c>
      <c r="U112" s="5">
        <f t="shared" si="4"/>
        <v>33.233929568079745</v>
      </c>
      <c r="V112" s="6" t="s">
        <v>391</v>
      </c>
      <c r="W112" s="4"/>
      <c r="X112" s="1"/>
      <c r="Y112" s="7"/>
      <c r="Z112" s="7"/>
    </row>
    <row r="113" spans="1:26" x14ac:dyDescent="0.25">
      <c r="A113" s="1" t="s">
        <v>348</v>
      </c>
      <c r="B113" s="1" t="s">
        <v>349</v>
      </c>
      <c r="C113" s="1" t="s">
        <v>392</v>
      </c>
      <c r="D113" s="1" t="s">
        <v>393</v>
      </c>
      <c r="E113" s="1" t="s">
        <v>394</v>
      </c>
      <c r="F113">
        <v>4753</v>
      </c>
      <c r="G113" s="5">
        <v>0.76768512604167971</v>
      </c>
      <c r="H113" s="5">
        <v>0.84521042461846985</v>
      </c>
      <c r="I113" s="5">
        <v>0.50872127940326561</v>
      </c>
      <c r="J113" s="5">
        <v>1.0188566635807428</v>
      </c>
      <c r="K113" s="5">
        <v>1.9920096555050912</v>
      </c>
      <c r="L113" s="5">
        <v>0.95643224896915957</v>
      </c>
      <c r="M113" s="5">
        <v>0.58934255818730685</v>
      </c>
      <c r="N113" s="5">
        <v>0.56491121415163303</v>
      </c>
      <c r="O113" s="5">
        <v>0.61386938735257524</v>
      </c>
      <c r="P113" s="5">
        <v>1.2142916848312197</v>
      </c>
      <c r="Q113" s="5">
        <v>0.30379738846486692</v>
      </c>
      <c r="R113" s="5">
        <v>1.0718487038627489</v>
      </c>
      <c r="S113" s="5">
        <v>0.75373347092550136</v>
      </c>
      <c r="T113" s="5">
        <v>0.82147800123483206</v>
      </c>
      <c r="U113" s="5">
        <f t="shared" si="4"/>
        <v>12.022187807129093</v>
      </c>
      <c r="V113" s="6" t="s">
        <v>391</v>
      </c>
      <c r="W113" s="4"/>
      <c r="X113" s="1"/>
    </row>
    <row r="114" spans="1:26" x14ac:dyDescent="0.25">
      <c r="A114" s="1" t="s">
        <v>348</v>
      </c>
      <c r="B114" s="1" t="s">
        <v>349</v>
      </c>
      <c r="C114" s="1" t="s">
        <v>395</v>
      </c>
      <c r="D114" s="1" t="s">
        <v>351</v>
      </c>
      <c r="E114" s="1" t="s">
        <v>396</v>
      </c>
      <c r="F114">
        <v>3817</v>
      </c>
      <c r="G114" s="5">
        <v>0.26370646050435737</v>
      </c>
      <c r="H114" s="5">
        <v>0.62289151806438448</v>
      </c>
      <c r="I114" s="5">
        <v>0.45692866084069</v>
      </c>
      <c r="J114" s="5">
        <v>0.48949820504201935</v>
      </c>
      <c r="K114" s="5">
        <v>1.0017354534618894</v>
      </c>
      <c r="L114" s="5">
        <v>0.32821935596299301</v>
      </c>
      <c r="M114" s="5">
        <v>0.32512802906135918</v>
      </c>
      <c r="N114" s="5">
        <v>0.48882982480415971</v>
      </c>
      <c r="O114" s="5">
        <v>1.3989992941924094</v>
      </c>
      <c r="P114" s="5">
        <v>0.14463170976075149</v>
      </c>
      <c r="Q114" s="5">
        <v>0.24784792859617807</v>
      </c>
      <c r="R114" s="5">
        <v>0.21395731566225937</v>
      </c>
      <c r="S114" s="5">
        <v>2.3410136011191103</v>
      </c>
      <c r="T114" s="5">
        <v>0.4782482259314606</v>
      </c>
      <c r="U114" s="5">
        <f t="shared" si="4"/>
        <v>8.8016355830040229</v>
      </c>
      <c r="V114" s="6" t="s">
        <v>353</v>
      </c>
      <c r="W114" s="4"/>
      <c r="X114" s="1"/>
    </row>
    <row r="115" spans="1:26" x14ac:dyDescent="0.25">
      <c r="A115" s="1" t="s">
        <v>348</v>
      </c>
      <c r="B115" s="1" t="s">
        <v>349</v>
      </c>
      <c r="C115" s="1" t="s">
        <v>397</v>
      </c>
      <c r="D115" s="1" t="s">
        <v>74</v>
      </c>
      <c r="E115" s="1" t="s">
        <v>398</v>
      </c>
      <c r="F115">
        <v>5116</v>
      </c>
      <c r="G115" s="5">
        <v>1.8199276637299593</v>
      </c>
      <c r="H115" s="5">
        <v>1.5544536523133663</v>
      </c>
      <c r="I115" s="5">
        <v>0.60434084901847718</v>
      </c>
      <c r="J115" s="5">
        <v>0.71551357992515374</v>
      </c>
      <c r="K115" s="5">
        <v>2.4556952193363326</v>
      </c>
      <c r="L115" s="5">
        <v>1.2943731549005235</v>
      </c>
      <c r="M115" s="5">
        <v>1.1574292735219689</v>
      </c>
      <c r="N115" s="5">
        <v>1.1564019497228784</v>
      </c>
      <c r="O115" s="5">
        <v>1.8293057801449919</v>
      </c>
      <c r="P115" s="5">
        <v>2.6977093244565498</v>
      </c>
      <c r="Q115" s="5">
        <v>0.72993565860325571</v>
      </c>
      <c r="R115" s="5">
        <v>2.6453230361445854</v>
      </c>
      <c r="S115" s="5">
        <v>1.7063640319517954</v>
      </c>
      <c r="T115" s="5">
        <v>1.6354091951870142</v>
      </c>
      <c r="U115" s="5">
        <f t="shared" si="4"/>
        <v>22.002182368956852</v>
      </c>
      <c r="V115" s="6" t="s">
        <v>371</v>
      </c>
      <c r="W115" s="4"/>
      <c r="X115" s="1"/>
    </row>
    <row r="116" spans="1:26" x14ac:dyDescent="0.25">
      <c r="A116" s="1" t="s">
        <v>348</v>
      </c>
      <c r="B116" s="1" t="s">
        <v>349</v>
      </c>
      <c r="C116" s="1" t="s">
        <v>399</v>
      </c>
      <c r="D116" s="1" t="s">
        <v>74</v>
      </c>
      <c r="E116" s="1" t="s">
        <v>400</v>
      </c>
      <c r="F116">
        <v>4109</v>
      </c>
      <c r="G116" s="5">
        <v>0.29600124962084073</v>
      </c>
      <c r="H116" s="5">
        <v>0.99763216339731775</v>
      </c>
      <c r="I116" s="5">
        <v>0.4341044681812713</v>
      </c>
      <c r="J116" s="5">
        <v>0.28767540693652571</v>
      </c>
      <c r="K116" s="5">
        <v>1.561992304485011</v>
      </c>
      <c r="L116" s="5">
        <v>0.44427547451411864</v>
      </c>
      <c r="M116" s="5">
        <v>0.25024786650133179</v>
      </c>
      <c r="N116" s="5">
        <v>0.74205254714868008</v>
      </c>
      <c r="O116" s="5">
        <v>0.21436395564907515</v>
      </c>
      <c r="P116" s="5">
        <v>0.25649337284657975</v>
      </c>
      <c r="Q116" s="5">
        <v>0.83611651571212364</v>
      </c>
      <c r="R116" s="5">
        <v>0</v>
      </c>
      <c r="S116" s="5">
        <v>1.0722943050216462</v>
      </c>
      <c r="T116" s="5">
        <v>0.98724938664740547</v>
      </c>
      <c r="U116" s="5">
        <f t="shared" si="4"/>
        <v>8.3804990166619273</v>
      </c>
      <c r="V116" s="6" t="s">
        <v>368</v>
      </c>
      <c r="W116" s="4" t="s">
        <v>18</v>
      </c>
      <c r="X116" s="1"/>
    </row>
    <row r="117" spans="1:26" x14ac:dyDescent="0.25">
      <c r="A117" s="1" t="s">
        <v>348</v>
      </c>
      <c r="B117" s="1" t="s">
        <v>349</v>
      </c>
      <c r="C117" s="1" t="s">
        <v>401</v>
      </c>
      <c r="D117" s="1" t="s">
        <v>74</v>
      </c>
      <c r="E117" s="1" t="s">
        <v>402</v>
      </c>
      <c r="F117">
        <v>19479</v>
      </c>
      <c r="G117" s="5">
        <v>0.30574078384373077</v>
      </c>
      <c r="H117" s="5">
        <v>2.5800635072764941</v>
      </c>
      <c r="I117" s="5">
        <v>0.33169492768892483</v>
      </c>
      <c r="J117" s="5">
        <v>0.34061186653580616</v>
      </c>
      <c r="K117" s="5">
        <v>1.5656838202611978</v>
      </c>
      <c r="L117" s="5">
        <v>0.51452878760131193</v>
      </c>
      <c r="M117" s="5">
        <v>0.28214578553272351</v>
      </c>
      <c r="N117" s="5">
        <v>0.39016275775830978</v>
      </c>
      <c r="O117" s="5">
        <v>0.98634010127238103</v>
      </c>
      <c r="P117" s="5">
        <v>0.61062514395063616</v>
      </c>
      <c r="Q117" s="5">
        <v>0.63392645460563379</v>
      </c>
      <c r="R117" s="5">
        <v>4.7915341731115203E-2</v>
      </c>
      <c r="S117" s="5">
        <v>0.54329139789115033</v>
      </c>
      <c r="T117" s="5">
        <v>0.40349491638995799</v>
      </c>
      <c r="U117" s="5">
        <f t="shared" si="4"/>
        <v>9.5362255923393739</v>
      </c>
      <c r="V117" s="6" t="s">
        <v>403</v>
      </c>
      <c r="W117" s="4"/>
      <c r="X117" s="1"/>
    </row>
    <row r="118" spans="1:26" x14ac:dyDescent="0.25">
      <c r="A118" s="1" t="s">
        <v>348</v>
      </c>
      <c r="B118" s="1" t="s">
        <v>349</v>
      </c>
      <c r="C118" s="1" t="s">
        <v>404</v>
      </c>
      <c r="D118" s="1" t="s">
        <v>60</v>
      </c>
      <c r="E118" s="1" t="s">
        <v>405</v>
      </c>
      <c r="F118">
        <v>15504</v>
      </c>
      <c r="G118" s="5">
        <v>0.5978334373486256</v>
      </c>
      <c r="H118" s="5">
        <v>0.44683741262805005</v>
      </c>
      <c r="I118" s="5">
        <v>0.20964667369003154</v>
      </c>
      <c r="J118" s="5">
        <v>0.36153534223014472</v>
      </c>
      <c r="K118" s="5">
        <v>0.83675250040792015</v>
      </c>
      <c r="L118" s="5">
        <v>0.50561349825787449</v>
      </c>
      <c r="M118" s="5">
        <v>0.37964077847176125</v>
      </c>
      <c r="N118" s="5">
        <v>0.47845361846546103</v>
      </c>
      <c r="O118" s="5">
        <v>1.2569772671236681</v>
      </c>
      <c r="P118" s="5">
        <v>1.0229073941360889</v>
      </c>
      <c r="Q118" s="5">
        <v>0.53311165951390316</v>
      </c>
      <c r="R118" s="5">
        <v>0.98577726189234627</v>
      </c>
      <c r="S118" s="5">
        <v>0.95880392944091242</v>
      </c>
      <c r="T118" s="5">
        <v>3.2902375000907784</v>
      </c>
      <c r="U118" s="5">
        <f t="shared" si="4"/>
        <v>11.864128273697567</v>
      </c>
      <c r="V118" s="6" t="s">
        <v>406</v>
      </c>
      <c r="W118" s="4" t="s">
        <v>18</v>
      </c>
      <c r="X118" s="1"/>
    </row>
    <row r="119" spans="1:26" x14ac:dyDescent="0.25">
      <c r="A119" s="1" t="s">
        <v>348</v>
      </c>
      <c r="B119" s="1" t="s">
        <v>349</v>
      </c>
      <c r="C119" s="1" t="s">
        <v>407</v>
      </c>
      <c r="D119" s="1" t="s">
        <v>351</v>
      </c>
      <c r="E119" s="1" t="s">
        <v>408</v>
      </c>
      <c r="F119">
        <v>2868</v>
      </c>
      <c r="G119" s="5">
        <v>0.26322373424297385</v>
      </c>
      <c r="H119" s="5">
        <v>0.38591459241209419</v>
      </c>
      <c r="I119" s="5">
        <v>0.24877758155604512</v>
      </c>
      <c r="J119" s="5">
        <v>0.21272474865743182</v>
      </c>
      <c r="K119" s="5">
        <v>0.84118717195819925</v>
      </c>
      <c r="L119" s="5">
        <v>0.29953694721117619</v>
      </c>
      <c r="M119" s="5">
        <v>0.14835788247784912</v>
      </c>
      <c r="N119" s="5">
        <v>0.39669512222281983</v>
      </c>
      <c r="O119" s="5">
        <v>1.0749216276733522</v>
      </c>
      <c r="P119" s="5">
        <v>1.1724346653513638</v>
      </c>
      <c r="Q119" s="5">
        <v>0.22569298364660778</v>
      </c>
      <c r="R119" s="5">
        <v>4.0679172837360229E-2</v>
      </c>
      <c r="S119" s="5">
        <v>0.22972443850070751</v>
      </c>
      <c r="T119" s="5">
        <v>1.290674530468078</v>
      </c>
      <c r="U119" s="5">
        <f t="shared" si="4"/>
        <v>6.8305451992160595</v>
      </c>
      <c r="V119" s="6" t="s">
        <v>368</v>
      </c>
      <c r="W119" s="4"/>
      <c r="X119" s="1"/>
    </row>
    <row r="120" spans="1:26" x14ac:dyDescent="0.25">
      <c r="A120" s="1" t="s">
        <v>409</v>
      </c>
      <c r="B120" s="1" t="s">
        <v>410</v>
      </c>
      <c r="C120" s="9" t="s">
        <v>411</v>
      </c>
      <c r="D120" s="1" t="s">
        <v>314</v>
      </c>
      <c r="E120" s="1" t="s">
        <v>412</v>
      </c>
      <c r="F120">
        <v>2456</v>
      </c>
      <c r="G120" s="5">
        <v>0.85383377421377249</v>
      </c>
      <c r="H120" s="5">
        <v>0.26705345663840901</v>
      </c>
      <c r="I120" s="5">
        <v>0.88767136524272894</v>
      </c>
      <c r="J120" s="5">
        <v>2.1425349125262874</v>
      </c>
      <c r="K120" s="5">
        <v>1.464180596804999</v>
      </c>
      <c r="L120" s="5">
        <v>0.53925187788852424</v>
      </c>
      <c r="M120" s="5">
        <v>0.90953771843199283</v>
      </c>
      <c r="N120" s="5">
        <v>0.24088568301230642</v>
      </c>
      <c r="O120" s="5">
        <v>0.47071588377959711</v>
      </c>
      <c r="P120" s="5">
        <v>0.1839107612307927</v>
      </c>
      <c r="Q120" s="5">
        <v>0.72984055297998496</v>
      </c>
      <c r="R120" s="5">
        <v>0.17417841268635184</v>
      </c>
      <c r="S120" s="5">
        <v>0.21796228534864562</v>
      </c>
      <c r="T120" s="5">
        <v>1.7962381539437826</v>
      </c>
      <c r="U120" s="5">
        <f t="shared" si="4"/>
        <v>10.877795434728178</v>
      </c>
      <c r="V120" s="6" t="s">
        <v>413</v>
      </c>
      <c r="W120" s="4"/>
      <c r="X120" s="1" t="s">
        <v>18</v>
      </c>
    </row>
    <row r="121" spans="1:26" x14ac:dyDescent="0.25">
      <c r="A121" s="1"/>
      <c r="B121" s="10" t="s">
        <v>414</v>
      </c>
      <c r="C121" s="9"/>
      <c r="D121" s="1"/>
      <c r="E121" s="1"/>
      <c r="G121" s="24">
        <f>SUM(G98:G120)</f>
        <v>19.882160228080831</v>
      </c>
      <c r="H121" s="24">
        <f t="shared" ref="H121:T121" si="6">SUM(H98:H120)</f>
        <v>17.868151077756689</v>
      </c>
      <c r="I121" s="24">
        <f t="shared" si="6"/>
        <v>11.270142495009923</v>
      </c>
      <c r="J121" s="24">
        <f t="shared" si="6"/>
        <v>13.265663645550759</v>
      </c>
      <c r="K121" s="24">
        <f t="shared" si="6"/>
        <v>27.962827725853629</v>
      </c>
      <c r="L121" s="24">
        <f t="shared" si="6"/>
        <v>18.562328559916935</v>
      </c>
      <c r="M121" s="24">
        <f t="shared" si="6"/>
        <v>13.966668318841553</v>
      </c>
      <c r="N121" s="24">
        <f t="shared" si="6"/>
        <v>25.034767606501504</v>
      </c>
      <c r="O121" s="24">
        <f t="shared" si="6"/>
        <v>30.626215804167497</v>
      </c>
      <c r="P121" s="24">
        <f t="shared" si="6"/>
        <v>30.270264751763197</v>
      </c>
      <c r="Q121" s="24">
        <f t="shared" si="6"/>
        <v>14.137152237814606</v>
      </c>
      <c r="R121" s="24">
        <f t="shared" si="6"/>
        <v>51.28363272615664</v>
      </c>
      <c r="S121" s="24">
        <f t="shared" si="6"/>
        <v>23.725970780482687</v>
      </c>
      <c r="T121" s="24">
        <f t="shared" si="6"/>
        <v>24.287546143254289</v>
      </c>
      <c r="U121" s="12">
        <f t="shared" si="4"/>
        <v>322.14349210115074</v>
      </c>
      <c r="V121" s="13"/>
      <c r="W121" s="4"/>
      <c r="X121" s="1"/>
    </row>
    <row r="122" spans="1:26" s="7" customFormat="1" x14ac:dyDescent="0.25">
      <c r="A122" s="16" t="s">
        <v>415</v>
      </c>
      <c r="B122" s="16" t="s">
        <v>416</v>
      </c>
      <c r="C122" s="16" t="s">
        <v>417</v>
      </c>
      <c r="D122" s="16" t="s">
        <v>418</v>
      </c>
      <c r="E122" s="16" t="s">
        <v>419</v>
      </c>
      <c r="F122" s="7">
        <v>33873</v>
      </c>
      <c r="G122" s="25">
        <v>7.3051651296709763E-2</v>
      </c>
      <c r="H122" s="25">
        <v>0.649871074424342</v>
      </c>
      <c r="I122" s="25">
        <v>5.8510556088816838E-3</v>
      </c>
      <c r="J122" s="25">
        <v>0.14746699042856107</v>
      </c>
      <c r="K122" s="25">
        <v>0.76329179171034178</v>
      </c>
      <c r="L122" s="25">
        <v>1.2680777678411321E-2</v>
      </c>
      <c r="M122" s="25">
        <v>1.0467786706877436E-3</v>
      </c>
      <c r="N122" s="25">
        <v>1.7250725331998946</v>
      </c>
      <c r="O122" s="25">
        <v>0.27141305290766671</v>
      </c>
      <c r="P122" s="25">
        <v>0.362998990503064</v>
      </c>
      <c r="Q122" s="25">
        <v>0</v>
      </c>
      <c r="R122" s="25">
        <v>1.7542831738341755</v>
      </c>
      <c r="S122" s="25">
        <v>0.48383331943725749</v>
      </c>
      <c r="T122" s="25">
        <v>0.1302382695977897</v>
      </c>
      <c r="U122" s="5">
        <f t="shared" si="4"/>
        <v>6.3810994592977837</v>
      </c>
      <c r="V122" s="6" t="s">
        <v>420</v>
      </c>
      <c r="W122" s="19"/>
      <c r="X122" s="9"/>
      <c r="Y122"/>
      <c r="Z122"/>
    </row>
    <row r="123" spans="1:26" s="7" customFormat="1" x14ac:dyDescent="0.25">
      <c r="A123" s="16" t="s">
        <v>415</v>
      </c>
      <c r="B123" s="16" t="s">
        <v>416</v>
      </c>
      <c r="C123" s="16" t="s">
        <v>421</v>
      </c>
      <c r="D123" s="16" t="s">
        <v>418</v>
      </c>
      <c r="E123" s="16" t="s">
        <v>422</v>
      </c>
      <c r="F123" s="7">
        <v>105072</v>
      </c>
      <c r="G123" s="25">
        <v>6.7058520997182167E-2</v>
      </c>
      <c r="H123" s="25">
        <v>0.98588174809680351</v>
      </c>
      <c r="I123" s="25">
        <v>1.9239822481007529E-2</v>
      </c>
      <c r="J123" s="25">
        <v>0.16838684706997029</v>
      </c>
      <c r="K123" s="25">
        <v>0.9140950872432495</v>
      </c>
      <c r="L123" s="25">
        <v>2.7934773733461964E-2</v>
      </c>
      <c r="M123" s="25">
        <v>2.6996751874680935E-3</v>
      </c>
      <c r="N123" s="25">
        <v>1.6722792516658358</v>
      </c>
      <c r="O123" s="25">
        <v>0.34475201700704561</v>
      </c>
      <c r="P123" s="25">
        <v>0.47955641940886901</v>
      </c>
      <c r="Q123" s="25">
        <v>4.7387833478176955E-3</v>
      </c>
      <c r="R123" s="25">
        <v>3.6245889433344081</v>
      </c>
      <c r="S123" s="25">
        <v>0.51143432893286145</v>
      </c>
      <c r="T123" s="25">
        <v>0.11244546608849956</v>
      </c>
      <c r="U123" s="5">
        <f t="shared" si="4"/>
        <v>8.9350916845944806</v>
      </c>
      <c r="V123" s="6" t="s">
        <v>423</v>
      </c>
      <c r="W123" s="19"/>
      <c r="X123" s="9"/>
      <c r="Y123"/>
      <c r="Z123"/>
    </row>
    <row r="124" spans="1:26" s="7" customFormat="1" x14ac:dyDescent="0.25">
      <c r="A124" s="16" t="s">
        <v>136</v>
      </c>
      <c r="B124" s="16" t="s">
        <v>424</v>
      </c>
      <c r="C124" s="16" t="s">
        <v>425</v>
      </c>
      <c r="D124" s="16" t="s">
        <v>426</v>
      </c>
      <c r="E124" s="16" t="s">
        <v>427</v>
      </c>
      <c r="F124" s="7">
        <v>2565</v>
      </c>
      <c r="G124" s="25">
        <v>1.6350999995859844E-2</v>
      </c>
      <c r="H124" s="25">
        <v>1.5981561635086076E-2</v>
      </c>
      <c r="I124" s="25">
        <v>0</v>
      </c>
      <c r="J124" s="25">
        <v>0</v>
      </c>
      <c r="K124" s="25">
        <v>8.8731649166064033E-2</v>
      </c>
      <c r="L124" s="25">
        <v>0</v>
      </c>
      <c r="M124" s="25">
        <v>0.49764959876780268</v>
      </c>
      <c r="N124" s="25">
        <v>0</v>
      </c>
      <c r="O124" s="25">
        <v>8.5850048124956113E-2</v>
      </c>
      <c r="P124" s="25">
        <v>5.8698483376585682E-2</v>
      </c>
      <c r="Q124" s="25">
        <v>1.9411830172393795E-2</v>
      </c>
      <c r="R124" s="25">
        <v>0</v>
      </c>
      <c r="S124" s="25">
        <v>0.14448458105702391</v>
      </c>
      <c r="T124" s="25">
        <v>2.3525161785495539</v>
      </c>
      <c r="U124" s="5">
        <f t="shared" si="4"/>
        <v>3.2796749308453261</v>
      </c>
      <c r="V124" s="6" t="s">
        <v>428</v>
      </c>
      <c r="W124" s="19"/>
      <c r="X124" s="1" t="s">
        <v>18</v>
      </c>
      <c r="Y124"/>
      <c r="Z124"/>
    </row>
    <row r="125" spans="1:26" s="7" customFormat="1" x14ac:dyDescent="0.25">
      <c r="A125" s="16" t="s">
        <v>136</v>
      </c>
      <c r="B125" s="16" t="s">
        <v>429</v>
      </c>
      <c r="C125" s="16" t="s">
        <v>430</v>
      </c>
      <c r="D125" s="16" t="s">
        <v>431</v>
      </c>
      <c r="E125" s="16" t="s">
        <v>432</v>
      </c>
      <c r="F125" s="7">
        <v>3538</v>
      </c>
      <c r="G125" s="26">
        <v>1.7662823440977093</v>
      </c>
      <c r="H125" s="26">
        <v>2.467904548197033</v>
      </c>
      <c r="I125" s="26">
        <v>0.87388575002219593</v>
      </c>
      <c r="J125" s="26">
        <v>0.96997795582702617</v>
      </c>
      <c r="K125" s="26">
        <v>0.97780371330879157</v>
      </c>
      <c r="L125" s="26">
        <v>1.8109793864671184</v>
      </c>
      <c r="M125" s="26">
        <v>2.1246458986398133</v>
      </c>
      <c r="N125" s="26">
        <v>2.2638666303467305</v>
      </c>
      <c r="O125" s="26">
        <v>0.48236055516223053</v>
      </c>
      <c r="P125" s="26">
        <v>3.1774826275533328</v>
      </c>
      <c r="Q125" s="26">
        <v>5.0804622175185479</v>
      </c>
      <c r="R125" s="26">
        <v>0</v>
      </c>
      <c r="S125" s="26">
        <v>1.0824092201572693</v>
      </c>
      <c r="T125" s="26">
        <v>1.8918605862242543</v>
      </c>
      <c r="U125" s="5">
        <f t="shared" si="4"/>
        <v>24.969921433522053</v>
      </c>
      <c r="V125" s="6" t="s">
        <v>433</v>
      </c>
      <c r="W125" s="4"/>
      <c r="X125" s="1"/>
      <c r="Y125"/>
      <c r="Z125"/>
    </row>
    <row r="126" spans="1:26" x14ac:dyDescent="0.25">
      <c r="A126" s="1" t="s">
        <v>136</v>
      </c>
      <c r="B126" s="1" t="s">
        <v>434</v>
      </c>
      <c r="C126" s="1" t="s">
        <v>435</v>
      </c>
      <c r="D126" s="1" t="s">
        <v>35</v>
      </c>
      <c r="E126" s="1" t="s">
        <v>436</v>
      </c>
      <c r="F126">
        <v>10648</v>
      </c>
      <c r="G126" s="20">
        <v>1.2289047968338389</v>
      </c>
      <c r="H126" s="20">
        <v>2.7256607400966391</v>
      </c>
      <c r="I126" s="20">
        <v>1.2247451800233775</v>
      </c>
      <c r="J126" s="20">
        <v>1.246201831001309</v>
      </c>
      <c r="K126" s="20">
        <v>2.3426555353268772</v>
      </c>
      <c r="L126" s="20">
        <v>1.801835137375118</v>
      </c>
      <c r="M126" s="20">
        <v>0.48284583182474283</v>
      </c>
      <c r="N126" s="20">
        <v>1.7950528791311788</v>
      </c>
      <c r="O126" s="20">
        <v>1.5717137848872036</v>
      </c>
      <c r="P126" s="20">
        <v>2.1398375556244615</v>
      </c>
      <c r="Q126" s="20">
        <v>1.1456498287083556</v>
      </c>
      <c r="R126" s="20">
        <v>0.23374478877545532</v>
      </c>
      <c r="S126" s="20">
        <v>1.5584876556446734</v>
      </c>
      <c r="T126" s="20">
        <v>2.5049019367958576</v>
      </c>
      <c r="U126" s="5">
        <f>SUM(G126:T126)</f>
        <v>22.002237482049082</v>
      </c>
      <c r="V126" s="6" t="s">
        <v>437</v>
      </c>
      <c r="W126" s="4"/>
      <c r="X126" s="1"/>
    </row>
    <row r="127" spans="1:26" x14ac:dyDescent="0.25">
      <c r="A127" s="1" t="s">
        <v>136</v>
      </c>
      <c r="B127" s="1" t="s">
        <v>434</v>
      </c>
      <c r="C127" s="1" t="s">
        <v>438</v>
      </c>
      <c r="D127" s="1" t="s">
        <v>439</v>
      </c>
      <c r="E127" s="1" t="s">
        <v>440</v>
      </c>
      <c r="F127">
        <v>2004</v>
      </c>
      <c r="G127" s="20">
        <v>1.8835470803613998</v>
      </c>
      <c r="H127" s="20">
        <v>10.493641701457005</v>
      </c>
      <c r="I127" s="20">
        <v>3.8570456381967677</v>
      </c>
      <c r="J127" s="20">
        <v>3.2346581354608737</v>
      </c>
      <c r="K127" s="20">
        <v>8.7676964593641067</v>
      </c>
      <c r="L127" s="20">
        <v>8.1627554853408917</v>
      </c>
      <c r="M127" s="20">
        <v>1.0969895721341159</v>
      </c>
      <c r="N127" s="20">
        <v>4.6099298790142633</v>
      </c>
      <c r="O127" s="20">
        <v>5.7688533461212099</v>
      </c>
      <c r="P127" s="20">
        <v>16.428545586955781</v>
      </c>
      <c r="Q127" s="20">
        <v>7.4786400509227624</v>
      </c>
      <c r="R127" s="20">
        <v>0.64039248736179655</v>
      </c>
      <c r="S127" s="20">
        <v>4.623290299541746</v>
      </c>
      <c r="T127" s="20">
        <v>6.9836809718477815</v>
      </c>
      <c r="U127" s="5">
        <f t="shared" ref="U127:U190" si="7">SUM(G127:T127)</f>
        <v>84.029666694080504</v>
      </c>
      <c r="V127" s="6" t="s">
        <v>441</v>
      </c>
      <c r="W127" s="4"/>
      <c r="X127" s="1" t="s">
        <v>18</v>
      </c>
    </row>
    <row r="128" spans="1:26" x14ac:dyDescent="0.25">
      <c r="A128" s="1" t="s">
        <v>136</v>
      </c>
      <c r="B128" s="1" t="s">
        <v>434</v>
      </c>
      <c r="C128" s="9" t="s">
        <v>442</v>
      </c>
      <c r="D128" s="1" t="s">
        <v>439</v>
      </c>
      <c r="E128" s="1" t="s">
        <v>443</v>
      </c>
      <c r="F128">
        <v>2606</v>
      </c>
      <c r="G128" s="20">
        <v>1.7542188541222083</v>
      </c>
      <c r="H128" s="20">
        <v>7.566190096205669</v>
      </c>
      <c r="I128" s="20">
        <v>3.026889372316977</v>
      </c>
      <c r="J128" s="20">
        <v>2.9702897056636468</v>
      </c>
      <c r="K128" s="20">
        <v>8.1571488573918387</v>
      </c>
      <c r="L128" s="20">
        <v>7.3210117218707023</v>
      </c>
      <c r="M128" s="20">
        <v>1.2925808601916979</v>
      </c>
      <c r="N128" s="20">
        <v>3.5799375312307706</v>
      </c>
      <c r="O128" s="20">
        <v>11.555289646197267</v>
      </c>
      <c r="P128" s="20">
        <v>13.018629862624326</v>
      </c>
      <c r="Q128" s="20">
        <v>8.2348693142877689</v>
      </c>
      <c r="R128" s="20">
        <v>0.40292049473443675</v>
      </c>
      <c r="S128" s="20">
        <v>5.3724312756813575</v>
      </c>
      <c r="T128" s="20">
        <v>7.4135051085414725</v>
      </c>
      <c r="U128" s="5">
        <f t="shared" si="7"/>
        <v>81.665912701060137</v>
      </c>
      <c r="V128" s="6" t="s">
        <v>441</v>
      </c>
      <c r="W128" s="4"/>
      <c r="X128" s="1" t="s">
        <v>18</v>
      </c>
    </row>
    <row r="129" spans="1:24" x14ac:dyDescent="0.25">
      <c r="A129" s="1" t="s">
        <v>136</v>
      </c>
      <c r="B129" s="1" t="s">
        <v>434</v>
      </c>
      <c r="C129" s="1" t="s">
        <v>444</v>
      </c>
      <c r="D129" s="1" t="s">
        <v>445</v>
      </c>
      <c r="E129" s="1" t="s">
        <v>446</v>
      </c>
      <c r="F129">
        <v>64988</v>
      </c>
      <c r="G129" s="20">
        <v>5.4209799641594787E-2</v>
      </c>
      <c r="H129" s="20">
        <v>0.26492485304176505</v>
      </c>
      <c r="I129" s="20">
        <v>0.20554864232646586</v>
      </c>
      <c r="J129" s="20">
        <v>0.15196507047428395</v>
      </c>
      <c r="K129" s="20">
        <v>0.19611950031103342</v>
      </c>
      <c r="L129" s="20">
        <v>0.11676723426860249</v>
      </c>
      <c r="M129" s="20">
        <v>6.0016137292156303E-2</v>
      </c>
      <c r="N129" s="20">
        <v>0.24649351074557557</v>
      </c>
      <c r="O129" s="20">
        <v>7.7086111986392231E-2</v>
      </c>
      <c r="P129" s="20">
        <v>4.7879710158687867E-2</v>
      </c>
      <c r="Q129" s="20">
        <v>7.6953324163715955</v>
      </c>
      <c r="R129" s="20">
        <v>5.984072326047328E-4</v>
      </c>
      <c r="S129" s="20">
        <v>1.6075099081426703</v>
      </c>
      <c r="T129" s="20">
        <v>0.13810618271122196</v>
      </c>
      <c r="U129" s="5">
        <f t="shared" si="7"/>
        <v>10.862557484704652</v>
      </c>
      <c r="V129" s="6" t="s">
        <v>447</v>
      </c>
      <c r="W129" s="4"/>
      <c r="X129" s="1"/>
    </row>
    <row r="130" spans="1:24" x14ac:dyDescent="0.25">
      <c r="A130" s="1" t="s">
        <v>136</v>
      </c>
      <c r="B130" s="1" t="s">
        <v>434</v>
      </c>
      <c r="C130" s="1" t="s">
        <v>448</v>
      </c>
      <c r="D130" s="1" t="s">
        <v>449</v>
      </c>
      <c r="E130" s="1" t="s">
        <v>450</v>
      </c>
      <c r="F130">
        <v>6649</v>
      </c>
      <c r="G130" s="20">
        <v>0.56769865378917816</v>
      </c>
      <c r="H130" s="20">
        <v>2.8421773618336674</v>
      </c>
      <c r="I130" s="20">
        <v>1.4725108509548317</v>
      </c>
      <c r="J130" s="20">
        <v>0.98065661222145206</v>
      </c>
      <c r="K130" s="20">
        <v>2.4508831848314521</v>
      </c>
      <c r="L130" s="20">
        <v>2.2556722387332226</v>
      </c>
      <c r="M130" s="20">
        <v>0.22397600004702203</v>
      </c>
      <c r="N130" s="20">
        <v>1.2320041503763484</v>
      </c>
      <c r="O130" s="20">
        <v>1.8877585029491968</v>
      </c>
      <c r="P130" s="20">
        <v>2.4304826979106342</v>
      </c>
      <c r="Q130" s="20">
        <v>2.7333194018874085</v>
      </c>
      <c r="R130" s="20">
        <v>2.2693704650648749</v>
      </c>
      <c r="S130" s="20">
        <v>1.0218660586865018</v>
      </c>
      <c r="T130" s="20">
        <v>1.9142136790556501</v>
      </c>
      <c r="U130" s="5">
        <f t="shared" si="7"/>
        <v>24.282589858341442</v>
      </c>
      <c r="V130" s="6" t="s">
        <v>441</v>
      </c>
      <c r="W130" s="4"/>
      <c r="X130" s="1"/>
    </row>
    <row r="131" spans="1:24" x14ac:dyDescent="0.25">
      <c r="A131" s="1" t="s">
        <v>136</v>
      </c>
      <c r="B131" s="1" t="s">
        <v>434</v>
      </c>
      <c r="C131" s="1" t="s">
        <v>451</v>
      </c>
      <c r="D131" s="1" t="s">
        <v>439</v>
      </c>
      <c r="E131" s="1" t="s">
        <v>452</v>
      </c>
      <c r="F131">
        <v>2733</v>
      </c>
      <c r="G131" s="20">
        <v>1.2583629085727044</v>
      </c>
      <c r="H131" s="20">
        <v>5.3846986126031791</v>
      </c>
      <c r="I131" s="20">
        <v>2.6106626560656325</v>
      </c>
      <c r="J131" s="20">
        <v>2.3718459215014969</v>
      </c>
      <c r="K131" s="20">
        <v>4.7468023294271475</v>
      </c>
      <c r="L131" s="20">
        <v>5.1995909554039574</v>
      </c>
      <c r="M131" s="20">
        <v>0.96006495042196838</v>
      </c>
      <c r="N131" s="20">
        <v>2.8973810498806909</v>
      </c>
      <c r="O131" s="20">
        <v>2.1754647211466653</v>
      </c>
      <c r="P131" s="20">
        <v>4.6275796664175459</v>
      </c>
      <c r="Q131" s="20">
        <v>2.7145665255895799</v>
      </c>
      <c r="R131" s="20">
        <v>0.32727905318253814</v>
      </c>
      <c r="S131" s="20">
        <v>2.6668586503554965</v>
      </c>
      <c r="T131" s="20">
        <v>3.9705179937939832</v>
      </c>
      <c r="U131" s="5">
        <f t="shared" si="7"/>
        <v>41.911675994362582</v>
      </c>
      <c r="V131" s="6" t="s">
        <v>453</v>
      </c>
      <c r="W131" s="4"/>
      <c r="X131" s="1" t="s">
        <v>18</v>
      </c>
    </row>
    <row r="132" spans="1:24" x14ac:dyDescent="0.25">
      <c r="A132" s="1" t="s">
        <v>454</v>
      </c>
      <c r="B132" s="1" t="s">
        <v>455</v>
      </c>
      <c r="C132" s="1" t="s">
        <v>456</v>
      </c>
      <c r="D132" s="1" t="s">
        <v>457</v>
      </c>
      <c r="E132" s="1" t="s">
        <v>458</v>
      </c>
      <c r="F132">
        <v>12294</v>
      </c>
      <c r="G132" s="20">
        <v>0.75392952762754928</v>
      </c>
      <c r="H132" s="20">
        <v>2.7641900876380761</v>
      </c>
      <c r="I132" s="20">
        <v>1.2477731603960351</v>
      </c>
      <c r="J132" s="20">
        <v>1.2003141884804684</v>
      </c>
      <c r="K132" s="20">
        <v>2.3400211783003595</v>
      </c>
      <c r="L132" s="20">
        <v>3.5317170064726882</v>
      </c>
      <c r="M132" s="20">
        <v>1.35554261743426</v>
      </c>
      <c r="N132" s="20">
        <v>1.7175950131389683</v>
      </c>
      <c r="O132" s="20">
        <v>1.0791746990231719</v>
      </c>
      <c r="P132" s="20">
        <v>3.0576065773506258</v>
      </c>
      <c r="Q132" s="20">
        <v>1.3446174018388732</v>
      </c>
      <c r="R132" s="20">
        <v>0.24673536360308099</v>
      </c>
      <c r="S132" s="20">
        <v>1.5139501978010264</v>
      </c>
      <c r="T132" s="20">
        <v>2.2808931943864961</v>
      </c>
      <c r="U132" s="5">
        <f t="shared" si="7"/>
        <v>24.43406021349168</v>
      </c>
      <c r="V132" s="6" t="s">
        <v>459</v>
      </c>
      <c r="W132" s="4"/>
      <c r="X132" s="1"/>
    </row>
    <row r="133" spans="1:24" x14ac:dyDescent="0.25">
      <c r="A133" s="1" t="s">
        <v>460</v>
      </c>
      <c r="B133" s="1" t="s">
        <v>461</v>
      </c>
      <c r="C133" s="1" t="s">
        <v>462</v>
      </c>
      <c r="D133" s="1" t="s">
        <v>83</v>
      </c>
      <c r="E133" s="1" t="s">
        <v>463</v>
      </c>
      <c r="F133">
        <v>6135</v>
      </c>
      <c r="G133" s="20">
        <v>1.715895527682886</v>
      </c>
      <c r="H133" s="20">
        <v>1.389809741410126</v>
      </c>
      <c r="I133" s="20">
        <v>1.7444843616203849</v>
      </c>
      <c r="J133" s="20">
        <v>1.8894534643587244</v>
      </c>
      <c r="K133" s="20">
        <v>2.1220097966335101</v>
      </c>
      <c r="L133" s="20">
        <v>2.0712479450800525</v>
      </c>
      <c r="M133" s="20">
        <v>0.78601868167237288</v>
      </c>
      <c r="N133" s="20">
        <v>6.6761170300345077E-2</v>
      </c>
      <c r="O133" s="20">
        <v>0.38585293634645618</v>
      </c>
      <c r="P133" s="20">
        <v>2.5032248094239793</v>
      </c>
      <c r="Q133" s="20">
        <v>0.78724700994986763</v>
      </c>
      <c r="R133" s="20">
        <v>0.16481198370748587</v>
      </c>
      <c r="S133" s="20">
        <v>3.1479268992644012</v>
      </c>
      <c r="T133" s="20">
        <v>1.8018347291810377</v>
      </c>
      <c r="U133" s="5">
        <f t="shared" si="7"/>
        <v>20.57657905663163</v>
      </c>
      <c r="V133" s="6" t="s">
        <v>85</v>
      </c>
      <c r="W133" s="4"/>
      <c r="X133" s="1"/>
    </row>
    <row r="134" spans="1:24" x14ac:dyDescent="0.25">
      <c r="A134" s="1" t="s">
        <v>460</v>
      </c>
      <c r="B134" s="1" t="s">
        <v>461</v>
      </c>
      <c r="C134" s="1" t="s">
        <v>464</v>
      </c>
      <c r="D134" s="1" t="s">
        <v>83</v>
      </c>
      <c r="E134" s="1" t="s">
        <v>465</v>
      </c>
      <c r="F134">
        <v>5858</v>
      </c>
      <c r="G134" s="20">
        <v>0.96653167012058172</v>
      </c>
      <c r="H134" s="20">
        <v>1.6304712194265993</v>
      </c>
      <c r="I134" s="20">
        <v>2.4156651406744554</v>
      </c>
      <c r="J134" s="20">
        <v>1.6338099539788338</v>
      </c>
      <c r="K134" s="20">
        <v>2.3000552172360011</v>
      </c>
      <c r="L134" s="20">
        <v>2.0592014628908983</v>
      </c>
      <c r="M134" s="20">
        <v>0.87160889097945649</v>
      </c>
      <c r="N134" s="20">
        <v>0</v>
      </c>
      <c r="O134" s="20">
        <v>0.15036215325402011</v>
      </c>
      <c r="P134" s="20">
        <v>1.9105063729936347</v>
      </c>
      <c r="Q134" s="20">
        <v>0.83297230290792568</v>
      </c>
      <c r="R134" s="20">
        <v>1.3808419529469795</v>
      </c>
      <c r="S134" s="20">
        <v>2.5165178909607633</v>
      </c>
      <c r="T134" s="20">
        <v>0.80501988491225585</v>
      </c>
      <c r="U134" s="5">
        <f t="shared" si="7"/>
        <v>19.473564113282404</v>
      </c>
      <c r="V134" s="6" t="s">
        <v>85</v>
      </c>
      <c r="W134" s="4"/>
      <c r="X134" s="1"/>
    </row>
    <row r="135" spans="1:24" x14ac:dyDescent="0.25">
      <c r="A135" s="1" t="s">
        <v>460</v>
      </c>
      <c r="B135" s="1" t="s">
        <v>461</v>
      </c>
      <c r="C135" s="1" t="s">
        <v>466</v>
      </c>
      <c r="D135" s="1" t="s">
        <v>467</v>
      </c>
      <c r="E135" s="1" t="s">
        <v>468</v>
      </c>
      <c r="F135">
        <v>214076</v>
      </c>
      <c r="G135" s="20">
        <v>3.6243942679400738E-2</v>
      </c>
      <c r="H135" s="20">
        <v>6.1850202296663985E-2</v>
      </c>
      <c r="I135" s="20">
        <v>5.7399960816057173E-2</v>
      </c>
      <c r="J135" s="20">
        <v>6.5903871255220209E-2</v>
      </c>
      <c r="K135" s="20">
        <v>8.9517930386135536E-2</v>
      </c>
      <c r="L135" s="20">
        <v>0.1347675598597641</v>
      </c>
      <c r="M135" s="20">
        <v>4.6542195432135641E-2</v>
      </c>
      <c r="N135" s="20">
        <v>2.1258274828286163E-3</v>
      </c>
      <c r="O135" s="20">
        <v>1.9286845568908275E-2</v>
      </c>
      <c r="P135" s="20">
        <v>0.14089626663182908</v>
      </c>
      <c r="Q135" s="20">
        <v>7.9544833527013803E-2</v>
      </c>
      <c r="R135" s="20">
        <v>4.7231895216905484E-3</v>
      </c>
      <c r="S135" s="20">
        <v>1.2077828671605417</v>
      </c>
      <c r="T135" s="20">
        <v>7.3137505413382726</v>
      </c>
      <c r="U135" s="5">
        <f t="shared" si="7"/>
        <v>9.2603360339564631</v>
      </c>
      <c r="V135" s="6" t="s">
        <v>469</v>
      </c>
      <c r="W135" s="4"/>
      <c r="X135" s="1"/>
    </row>
    <row r="136" spans="1:24" x14ac:dyDescent="0.25">
      <c r="A136" s="1" t="s">
        <v>470</v>
      </c>
      <c r="B136" s="1" t="s">
        <v>471</v>
      </c>
      <c r="C136" s="1" t="s">
        <v>472</v>
      </c>
      <c r="D136" s="1" t="s">
        <v>74</v>
      </c>
      <c r="E136" s="1" t="s">
        <v>473</v>
      </c>
      <c r="F136">
        <v>33330</v>
      </c>
      <c r="G136" s="20">
        <v>6.2916764160486803E-3</v>
      </c>
      <c r="H136" s="20">
        <v>4.0082576516901369</v>
      </c>
      <c r="I136" s="20">
        <v>1.1892757674146373E-3</v>
      </c>
      <c r="J136" s="20">
        <v>4.5761669603173894E-3</v>
      </c>
      <c r="K136" s="20">
        <v>3.0045766351281093E-2</v>
      </c>
      <c r="L136" s="20">
        <v>2.1478947009742306E-2</v>
      </c>
      <c r="M136" s="20">
        <v>2.1276648012124779E-3</v>
      </c>
      <c r="N136" s="20">
        <v>0.20890657835206988</v>
      </c>
      <c r="O136" s="20">
        <v>4.955116414052935E-3</v>
      </c>
      <c r="P136" s="20">
        <v>8.5828700490786183E-2</v>
      </c>
      <c r="Q136" s="20">
        <v>1.4938897207377763E-3</v>
      </c>
      <c r="R136" s="20">
        <v>1.8668725704178279E-2</v>
      </c>
      <c r="S136" s="20">
        <v>0.13466587190328377</v>
      </c>
      <c r="T136" s="20">
        <v>1.0649660256577905E-2</v>
      </c>
      <c r="U136" s="5">
        <f t="shared" si="7"/>
        <v>4.539135691837842</v>
      </c>
      <c r="V136" s="6" t="s">
        <v>474</v>
      </c>
      <c r="W136" s="4"/>
      <c r="X136" s="1" t="s">
        <v>18</v>
      </c>
    </row>
    <row r="137" spans="1:24" x14ac:dyDescent="0.25">
      <c r="A137" s="1" t="s">
        <v>622</v>
      </c>
      <c r="B137" s="1" t="s">
        <v>629</v>
      </c>
      <c r="C137" s="1" t="s">
        <v>638</v>
      </c>
      <c r="D137" s="1" t="s">
        <v>121</v>
      </c>
      <c r="E137" s="1" t="s">
        <v>122</v>
      </c>
      <c r="F137" s="1">
        <v>12629</v>
      </c>
      <c r="G137" s="21">
        <v>2.6567623716449759E-2</v>
      </c>
      <c r="H137" s="21">
        <v>0.19150919550603779</v>
      </c>
      <c r="I137" s="21">
        <v>9.4160807652062389E-3</v>
      </c>
      <c r="J137" s="21">
        <v>1.5096567898030188E-2</v>
      </c>
      <c r="K137" s="21">
        <v>0.1441739995951884</v>
      </c>
      <c r="L137" s="21">
        <v>7.0858075048965782E-2</v>
      </c>
      <c r="M137" s="21">
        <v>5.6152559841960471E-3</v>
      </c>
      <c r="N137" s="21">
        <v>4.8143038139989649</v>
      </c>
      <c r="O137" s="21">
        <v>0.22667430950405115</v>
      </c>
      <c r="P137" s="21">
        <v>0.35368288008086846</v>
      </c>
      <c r="Q137" s="21">
        <v>3.942619715907046E-3</v>
      </c>
      <c r="R137" s="21">
        <v>0.43111097415094568</v>
      </c>
      <c r="S137" s="21">
        <v>0.14672695795837609</v>
      </c>
      <c r="T137" s="21">
        <v>8.0303423266572752E-3</v>
      </c>
      <c r="U137" s="5">
        <f t="shared" si="7"/>
        <v>6.4477086962498458</v>
      </c>
      <c r="V137" s="6" t="s">
        <v>123</v>
      </c>
      <c r="W137" s="4"/>
      <c r="X137" s="1" t="s">
        <v>646</v>
      </c>
    </row>
    <row r="138" spans="1:24" x14ac:dyDescent="0.25">
      <c r="A138" s="1" t="s">
        <v>77</v>
      </c>
      <c r="B138" s="1" t="s">
        <v>78</v>
      </c>
      <c r="C138" s="1" t="s">
        <v>79</v>
      </c>
      <c r="D138" s="1" t="s">
        <v>80</v>
      </c>
      <c r="E138" s="1" t="s">
        <v>81</v>
      </c>
      <c r="F138" s="1">
        <v>43883</v>
      </c>
      <c r="G138" s="21">
        <v>0.66614405459057513</v>
      </c>
      <c r="H138" s="21">
        <v>0.18962967972976194</v>
      </c>
      <c r="I138" s="21">
        <v>0.17613926711816244</v>
      </c>
      <c r="J138" s="21">
        <v>0.49354778752154044</v>
      </c>
      <c r="K138" s="21">
        <v>0.82879359847162892</v>
      </c>
      <c r="L138" s="21">
        <v>1.4698627412781138</v>
      </c>
      <c r="M138" s="21">
        <v>0.92677782734316738</v>
      </c>
      <c r="N138" s="21">
        <v>7.2593498837776188E-3</v>
      </c>
      <c r="O138" s="21">
        <v>4.3907595597486131E-2</v>
      </c>
      <c r="P138" s="21">
        <v>0.42544127846220281</v>
      </c>
      <c r="Q138" s="21">
        <v>8.9942799488843246</v>
      </c>
      <c r="R138" s="21">
        <v>2.5699915405577898E-2</v>
      </c>
      <c r="S138" s="21">
        <v>0.31716609377716004</v>
      </c>
      <c r="T138" s="21">
        <v>0.2322591190428446</v>
      </c>
      <c r="U138" s="5">
        <f t="shared" si="7"/>
        <v>14.796908257106324</v>
      </c>
      <c r="V138" s="6" t="s">
        <v>76</v>
      </c>
      <c r="W138" s="4"/>
      <c r="X138" s="1"/>
    </row>
    <row r="139" spans="1:24" x14ac:dyDescent="0.25">
      <c r="A139" s="1" t="s">
        <v>77</v>
      </c>
      <c r="B139" s="1" t="s">
        <v>78</v>
      </c>
      <c r="C139" s="1" t="s">
        <v>82</v>
      </c>
      <c r="D139" s="1" t="s">
        <v>83</v>
      </c>
      <c r="E139" s="1" t="s">
        <v>84</v>
      </c>
      <c r="F139" s="1">
        <v>26049</v>
      </c>
      <c r="G139" s="21">
        <v>0.36870252725894032</v>
      </c>
      <c r="H139" s="21">
        <v>0.34935623793109383</v>
      </c>
      <c r="I139" s="21">
        <v>0.48998490335880135</v>
      </c>
      <c r="J139" s="21">
        <v>0.40254906442213823</v>
      </c>
      <c r="K139" s="21">
        <v>0.56966883731560591</v>
      </c>
      <c r="L139" s="21">
        <v>0.3765111237489171</v>
      </c>
      <c r="M139" s="21">
        <v>0.22187331673728622</v>
      </c>
      <c r="N139" s="21">
        <v>3.4940968498907354E-3</v>
      </c>
      <c r="O139" s="21">
        <v>6.5514670204766839E-2</v>
      </c>
      <c r="P139" s="21">
        <v>0.52982766723942221</v>
      </c>
      <c r="Q139" s="21">
        <v>0.23319682198346153</v>
      </c>
      <c r="R139" s="21">
        <v>2.0259037002773512</v>
      </c>
      <c r="S139" s="21">
        <v>0.61809049445619635</v>
      </c>
      <c r="T139" s="21">
        <v>0.20828871889590683</v>
      </c>
      <c r="U139" s="5">
        <f t="shared" si="7"/>
        <v>6.4629621806797779</v>
      </c>
      <c r="V139" s="6" t="s">
        <v>85</v>
      </c>
      <c r="W139" s="4"/>
      <c r="X139" s="1"/>
    </row>
    <row r="140" spans="1:24" x14ac:dyDescent="0.25">
      <c r="A140" s="1" t="s">
        <v>77</v>
      </c>
      <c r="B140" s="1" t="s">
        <v>78</v>
      </c>
      <c r="C140" s="1" t="s">
        <v>86</v>
      </c>
      <c r="D140" s="1" t="s">
        <v>83</v>
      </c>
      <c r="E140" s="1" t="s">
        <v>87</v>
      </c>
      <c r="F140" s="1">
        <v>14594</v>
      </c>
      <c r="G140" s="21">
        <v>0.91674390034345488</v>
      </c>
      <c r="H140" s="21">
        <v>0.81738230285410252</v>
      </c>
      <c r="I140" s="21">
        <v>0.67358936613173948</v>
      </c>
      <c r="J140" s="21">
        <v>0.89879631709706453</v>
      </c>
      <c r="K140" s="21">
        <v>1.4035700431674583</v>
      </c>
      <c r="L140" s="21">
        <v>1.8027325555656868</v>
      </c>
      <c r="M140" s="21">
        <v>1.3362781726540542</v>
      </c>
      <c r="N140" s="21">
        <v>9.354981037700813E-3</v>
      </c>
      <c r="O140" s="21">
        <v>0.21124264959347502</v>
      </c>
      <c r="P140" s="21">
        <v>1.5784518506731651</v>
      </c>
      <c r="Q140" s="21">
        <v>2.7464733613617249</v>
      </c>
      <c r="R140" s="21">
        <v>7.4612861347845602E-2</v>
      </c>
      <c r="S140" s="21">
        <v>1.6534445581974484</v>
      </c>
      <c r="T140" s="21">
        <v>0.40999701256392557</v>
      </c>
      <c r="U140" s="5">
        <f t="shared" si="7"/>
        <v>14.532669932588844</v>
      </c>
      <c r="V140" s="6" t="s">
        <v>76</v>
      </c>
      <c r="W140" s="4"/>
      <c r="X140" s="1"/>
    </row>
    <row r="141" spans="1:24" x14ac:dyDescent="0.25">
      <c r="A141" s="1" t="s">
        <v>77</v>
      </c>
      <c r="B141" s="1" t="s">
        <v>78</v>
      </c>
      <c r="C141" s="1" t="s">
        <v>88</v>
      </c>
      <c r="D141" s="8" t="s">
        <v>83</v>
      </c>
      <c r="E141" s="1" t="s">
        <v>89</v>
      </c>
      <c r="F141" s="1">
        <v>87266</v>
      </c>
      <c r="G141" s="21">
        <v>0.17782316762623226</v>
      </c>
      <c r="H141" s="21">
        <v>0.9404280773632292</v>
      </c>
      <c r="I141" s="21">
        <v>9.7204548440136929E-2</v>
      </c>
      <c r="J141" s="21">
        <v>2.3219542788718686</v>
      </c>
      <c r="K141" s="21">
        <v>0.4178143624524428</v>
      </c>
      <c r="L141" s="21">
        <v>0.27358927512304465</v>
      </c>
      <c r="M141" s="21">
        <v>0.50951971587910816</v>
      </c>
      <c r="N141" s="21">
        <v>7.3009431152983575E-3</v>
      </c>
      <c r="O141" s="21">
        <v>2.8388037164597497E-2</v>
      </c>
      <c r="P141" s="21">
        <v>0.32838554622494459</v>
      </c>
      <c r="Q141" s="21">
        <v>9.8708575846823327E-2</v>
      </c>
      <c r="R141" s="21">
        <v>1.5151786880406538E-2</v>
      </c>
      <c r="S141" s="21">
        <v>0.26377467777943031</v>
      </c>
      <c r="T141" s="21">
        <v>5.810693353846557E-2</v>
      </c>
      <c r="U141" s="5">
        <f t="shared" si="7"/>
        <v>5.5381499263060281</v>
      </c>
      <c r="V141" s="6" t="s">
        <v>76</v>
      </c>
      <c r="W141" s="4"/>
      <c r="X141" s="1"/>
    </row>
    <row r="142" spans="1:24" x14ac:dyDescent="0.25">
      <c r="A142" s="1" t="s">
        <v>77</v>
      </c>
      <c r="B142" s="1" t="s">
        <v>78</v>
      </c>
      <c r="C142" s="1" t="s">
        <v>90</v>
      </c>
      <c r="D142" s="1" t="s">
        <v>83</v>
      </c>
      <c r="E142" s="1" t="s">
        <v>91</v>
      </c>
      <c r="F142" s="1">
        <v>42129</v>
      </c>
      <c r="G142" s="21">
        <v>0.11747150819499394</v>
      </c>
      <c r="H142" s="21">
        <v>0.18292930408201494</v>
      </c>
      <c r="I142" s="21">
        <v>0.20417213340361223</v>
      </c>
      <c r="J142" s="21">
        <v>0.21812883283342971</v>
      </c>
      <c r="K142" s="21">
        <v>0.2841649546354339</v>
      </c>
      <c r="L142" s="21">
        <v>0.24639685028373118</v>
      </c>
      <c r="M142" s="21">
        <v>0.11109673802870194</v>
      </c>
      <c r="N142" s="21">
        <v>0</v>
      </c>
      <c r="O142" s="21">
        <v>4.3122180229396082E-2</v>
      </c>
      <c r="P142" s="21">
        <v>0.29662734976994964</v>
      </c>
      <c r="Q142" s="21">
        <v>0.22219309135587686</v>
      </c>
      <c r="R142" s="21">
        <v>4.0616409746984751E-2</v>
      </c>
      <c r="S142" s="21">
        <v>3.5500220642252747</v>
      </c>
      <c r="T142" s="21">
        <v>0.1203626875113992</v>
      </c>
      <c r="U142" s="5">
        <f t="shared" si="7"/>
        <v>5.6373041043007994</v>
      </c>
      <c r="V142" s="6" t="s">
        <v>76</v>
      </c>
      <c r="W142" s="4"/>
      <c r="X142" s="1"/>
    </row>
    <row r="143" spans="1:24" x14ac:dyDescent="0.25">
      <c r="A143" s="1" t="s">
        <v>94</v>
      </c>
      <c r="B143" s="1" t="s">
        <v>95</v>
      </c>
      <c r="C143" s="1" t="s">
        <v>636</v>
      </c>
      <c r="D143" s="1" t="s">
        <v>92</v>
      </c>
      <c r="E143" s="1" t="s">
        <v>93</v>
      </c>
      <c r="F143" s="1">
        <v>10509</v>
      </c>
      <c r="G143" s="21">
        <v>0.64652498128077285</v>
      </c>
      <c r="H143" s="21">
        <v>0.83475487649777314</v>
      </c>
      <c r="I143" s="21">
        <v>0.87884525543892444</v>
      </c>
      <c r="J143" s="21">
        <v>0.93975697021436533</v>
      </c>
      <c r="K143" s="21">
        <v>1.3687420480552204</v>
      </c>
      <c r="L143" s="21">
        <v>1.284098275505215</v>
      </c>
      <c r="M143" s="21">
        <v>0.63094098787539354</v>
      </c>
      <c r="N143" s="21">
        <v>6.4956986042537676E-2</v>
      </c>
      <c r="O143" s="21">
        <v>1.0267450089052346</v>
      </c>
      <c r="P143" s="21">
        <v>1.57596127935138</v>
      </c>
      <c r="Q143" s="21">
        <v>0.82440707243706113</v>
      </c>
      <c r="R143" s="21">
        <v>8.8813677950365696E-2</v>
      </c>
      <c r="S143" s="21">
        <v>1.8847339227521291</v>
      </c>
      <c r="T143" s="21">
        <v>0.87817894996148815</v>
      </c>
      <c r="U143" s="5">
        <f t="shared" si="7"/>
        <v>12.927460292267863</v>
      </c>
      <c r="V143" s="6" t="s">
        <v>76</v>
      </c>
      <c r="W143" s="4"/>
      <c r="X143" s="1"/>
    </row>
    <row r="144" spans="1:24" x14ac:dyDescent="0.25">
      <c r="A144" s="1" t="s">
        <v>94</v>
      </c>
      <c r="B144" s="1" t="s">
        <v>95</v>
      </c>
      <c r="C144" s="1" t="s">
        <v>96</v>
      </c>
      <c r="D144" s="1" t="s">
        <v>83</v>
      </c>
      <c r="E144" s="1" t="s">
        <v>97</v>
      </c>
      <c r="F144" s="1">
        <v>119019</v>
      </c>
      <c r="G144" s="21">
        <v>0.1293246927053886</v>
      </c>
      <c r="H144" s="21">
        <v>8.9205175214418786E-2</v>
      </c>
      <c r="I144" s="21">
        <v>9.0254918289256275E-2</v>
      </c>
      <c r="J144" s="21">
        <v>9.6753755126888011E-2</v>
      </c>
      <c r="K144" s="21">
        <v>3.6050148408671809</v>
      </c>
      <c r="L144" s="21">
        <v>0.22676360542912147</v>
      </c>
      <c r="M144" s="21">
        <v>0.15700115420002295</v>
      </c>
      <c r="N144" s="21">
        <v>3.8236638201801301E-4</v>
      </c>
      <c r="O144" s="21">
        <v>2.2664581492419508E-2</v>
      </c>
      <c r="P144" s="21">
        <v>0.11764701196504453</v>
      </c>
      <c r="Q144" s="21">
        <v>1.629883277056374</v>
      </c>
      <c r="R144" s="21">
        <v>1.4050188936205179E-2</v>
      </c>
      <c r="S144" s="21">
        <v>0.15465272942773475</v>
      </c>
      <c r="T144" s="21">
        <v>6.475902743675345E-2</v>
      </c>
      <c r="U144" s="5">
        <f t="shared" si="7"/>
        <v>6.3983573245288268</v>
      </c>
      <c r="V144" s="6" t="s">
        <v>76</v>
      </c>
      <c r="W144" s="4"/>
      <c r="X144" s="1"/>
    </row>
    <row r="145" spans="1:24" x14ac:dyDescent="0.25">
      <c r="A145" s="1" t="s">
        <v>94</v>
      </c>
      <c r="B145" s="1" t="s">
        <v>95</v>
      </c>
      <c r="C145" s="1" t="s">
        <v>98</v>
      </c>
      <c r="D145" s="9" t="s">
        <v>83</v>
      </c>
      <c r="E145" s="1" t="s">
        <v>99</v>
      </c>
      <c r="F145" s="1">
        <v>7524</v>
      </c>
      <c r="G145" s="21">
        <v>0.65775613619708928</v>
      </c>
      <c r="H145" s="21">
        <v>1.1604793050931821</v>
      </c>
      <c r="I145" s="21">
        <v>1.2538513551365373</v>
      </c>
      <c r="J145" s="21">
        <v>1.4646243136480732</v>
      </c>
      <c r="K145" s="21">
        <v>1.8210154362944508</v>
      </c>
      <c r="L145" s="21">
        <v>3.782131688919427</v>
      </c>
      <c r="M145" s="21">
        <v>0.7351641799978903</v>
      </c>
      <c r="N145" s="21">
        <v>1.2096986821212624E-2</v>
      </c>
      <c r="O145" s="21">
        <v>0.21218619849065859</v>
      </c>
      <c r="P145" s="21">
        <v>2.7614968315802813</v>
      </c>
      <c r="Q145" s="21">
        <v>1.3632398916522006</v>
      </c>
      <c r="R145" s="21">
        <v>0.18090445549416179</v>
      </c>
      <c r="S145" s="21">
        <v>2.6926671924263545</v>
      </c>
      <c r="T145" s="21">
        <v>0.4717612657519159</v>
      </c>
      <c r="U145" s="5">
        <f t="shared" si="7"/>
        <v>18.569375237503436</v>
      </c>
      <c r="V145" s="6" t="s">
        <v>76</v>
      </c>
      <c r="W145" s="4"/>
      <c r="X145" s="1"/>
    </row>
    <row r="146" spans="1:24" x14ac:dyDescent="0.25">
      <c r="A146" s="1" t="s">
        <v>242</v>
      </c>
      <c r="B146" s="1" t="s">
        <v>243</v>
      </c>
      <c r="C146" s="1" t="s">
        <v>244</v>
      </c>
      <c r="D146" s="1" t="s">
        <v>245</v>
      </c>
      <c r="E146" s="1" t="s">
        <v>246</v>
      </c>
      <c r="F146" s="1">
        <v>5093</v>
      </c>
      <c r="G146" s="21">
        <v>0</v>
      </c>
      <c r="H146" s="21">
        <v>1.6097665656389468E-2</v>
      </c>
      <c r="I146" s="21">
        <v>7.0046544659605095E-2</v>
      </c>
      <c r="J146" s="21">
        <v>0</v>
      </c>
      <c r="K146" s="21">
        <v>1.6177105478139691</v>
      </c>
      <c r="L146" s="21">
        <v>0</v>
      </c>
      <c r="M146" s="21">
        <v>1.3924026668841917E-2</v>
      </c>
      <c r="N146" s="21">
        <v>1.7871142517730958E-2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5">
        <f t="shared" si="7"/>
        <v>1.7356499273165364</v>
      </c>
      <c r="V146" s="6" t="s">
        <v>247</v>
      </c>
      <c r="W146" s="4"/>
      <c r="X146" s="1"/>
    </row>
    <row r="147" spans="1:24" x14ac:dyDescent="0.25">
      <c r="A147" s="1" t="s">
        <v>475</v>
      </c>
      <c r="B147" s="1" t="s">
        <v>476</v>
      </c>
      <c r="C147" s="1" t="s">
        <v>477</v>
      </c>
      <c r="D147" s="1" t="s">
        <v>478</v>
      </c>
      <c r="E147" s="1" t="s">
        <v>479</v>
      </c>
      <c r="F147">
        <v>2694</v>
      </c>
      <c r="G147" s="20">
        <v>0</v>
      </c>
      <c r="H147" s="20">
        <v>9.1297785287295735E-2</v>
      </c>
      <c r="I147" s="20">
        <v>0</v>
      </c>
      <c r="J147" s="20">
        <v>0.26892624823312855</v>
      </c>
      <c r="K147" s="20">
        <v>0.27034498008725077</v>
      </c>
      <c r="L147" s="20">
        <v>1.3286809648008742E-2</v>
      </c>
      <c r="M147" s="20">
        <v>2.6323336237717845E-2</v>
      </c>
      <c r="N147" s="20">
        <v>0.81084836385571291</v>
      </c>
      <c r="O147" s="20">
        <v>0.26565236216839844</v>
      </c>
      <c r="P147" s="20">
        <v>0.48436053654844091</v>
      </c>
      <c r="Q147" s="20">
        <v>0</v>
      </c>
      <c r="R147" s="20">
        <v>10.927688177065665</v>
      </c>
      <c r="S147" s="20">
        <v>0.1834214057962219</v>
      </c>
      <c r="T147" s="20">
        <v>0</v>
      </c>
      <c r="U147" s="5">
        <f t="shared" si="7"/>
        <v>13.342150004927841</v>
      </c>
      <c r="V147" s="6" t="s">
        <v>480</v>
      </c>
      <c r="W147" s="4"/>
      <c r="X147" s="1" t="s">
        <v>18</v>
      </c>
    </row>
    <row r="148" spans="1:24" x14ac:dyDescent="0.25">
      <c r="A148" s="1" t="s">
        <v>475</v>
      </c>
      <c r="B148" s="1" t="s">
        <v>476</v>
      </c>
      <c r="C148" s="1" t="s">
        <v>481</v>
      </c>
      <c r="D148" s="1" t="s">
        <v>112</v>
      </c>
      <c r="E148" s="1" t="s">
        <v>482</v>
      </c>
      <c r="F148">
        <v>6222</v>
      </c>
      <c r="G148" s="20">
        <v>0</v>
      </c>
      <c r="H148" s="20">
        <v>2.6353394788811175E-2</v>
      </c>
      <c r="I148" s="20">
        <v>1.2741421191877165E-2</v>
      </c>
      <c r="J148" s="20">
        <v>2.4513604112404146E-2</v>
      </c>
      <c r="K148" s="20">
        <v>7.3158688560255305E-3</v>
      </c>
      <c r="L148" s="20">
        <v>0</v>
      </c>
      <c r="M148" s="20">
        <v>0</v>
      </c>
      <c r="N148" s="20">
        <v>2.9256743440309797E-2</v>
      </c>
      <c r="O148" s="20">
        <v>0.1327177998074448</v>
      </c>
      <c r="P148" s="20">
        <v>2.7505362135744842</v>
      </c>
      <c r="Q148" s="20">
        <v>0</v>
      </c>
      <c r="R148" s="20">
        <v>1.2250563628372244</v>
      </c>
      <c r="S148" s="20">
        <v>5.2945169529092659E-2</v>
      </c>
      <c r="T148" s="20">
        <v>0</v>
      </c>
      <c r="U148" s="5">
        <f t="shared" si="7"/>
        <v>4.2614365781376735</v>
      </c>
      <c r="V148" s="6" t="s">
        <v>483</v>
      </c>
      <c r="W148" s="4"/>
      <c r="X148" s="1" t="s">
        <v>18</v>
      </c>
    </row>
    <row r="149" spans="1:24" x14ac:dyDescent="0.25">
      <c r="A149" s="1" t="s">
        <v>475</v>
      </c>
      <c r="B149" s="1" t="s">
        <v>476</v>
      </c>
      <c r="C149" s="1" t="s">
        <v>484</v>
      </c>
      <c r="D149" s="1" t="s">
        <v>112</v>
      </c>
      <c r="E149" s="1" t="s">
        <v>485</v>
      </c>
      <c r="F149">
        <v>6849</v>
      </c>
      <c r="G149" s="20">
        <v>0</v>
      </c>
      <c r="H149" s="20">
        <v>0.17955631009196577</v>
      </c>
      <c r="I149" s="20">
        <v>4.0512473250913859E-2</v>
      </c>
      <c r="J149" s="20">
        <v>0.40085057762780185</v>
      </c>
      <c r="K149" s="20">
        <v>0.45193675711913828</v>
      </c>
      <c r="L149" s="20">
        <v>6.7941399838306646E-2</v>
      </c>
      <c r="M149" s="20">
        <v>3.1062228569606609E-2</v>
      </c>
      <c r="N149" s="20">
        <v>1.1561603751385501</v>
      </c>
      <c r="O149" s="20">
        <v>0.77163512375124821</v>
      </c>
      <c r="P149" s="20">
        <v>0.83535423780344675</v>
      </c>
      <c r="Q149" s="20">
        <v>0</v>
      </c>
      <c r="R149" s="20">
        <v>19.890375263761847</v>
      </c>
      <c r="S149" s="20">
        <v>0.24650347928914065</v>
      </c>
      <c r="T149" s="20">
        <v>0</v>
      </c>
      <c r="U149" s="5">
        <f t="shared" si="7"/>
        <v>24.071888226241967</v>
      </c>
      <c r="V149" s="6" t="s">
        <v>486</v>
      </c>
      <c r="W149" s="4"/>
      <c r="X149" s="1"/>
    </row>
    <row r="150" spans="1:24" x14ac:dyDescent="0.25">
      <c r="A150" s="1" t="s">
        <v>487</v>
      </c>
      <c r="B150" s="1" t="s">
        <v>488</v>
      </c>
      <c r="C150" s="1" t="s">
        <v>489</v>
      </c>
      <c r="D150" s="1" t="s">
        <v>251</v>
      </c>
      <c r="E150" s="1" t="s">
        <v>490</v>
      </c>
      <c r="F150">
        <v>7827</v>
      </c>
      <c r="G150" s="20">
        <v>1.7682769830708531</v>
      </c>
      <c r="H150" s="20">
        <v>0.98462101081783659</v>
      </c>
      <c r="I150" s="20">
        <v>0.18231611189542291</v>
      </c>
      <c r="J150" s="20">
        <v>0.79896121582758683</v>
      </c>
      <c r="K150" s="20">
        <v>9.8866578814008496E-2</v>
      </c>
      <c r="L150" s="20">
        <v>0.28811344155862273</v>
      </c>
      <c r="M150" s="20">
        <v>0.25368875675016389</v>
      </c>
      <c r="N150" s="20">
        <v>1.1628686449828002E-2</v>
      </c>
      <c r="O150" s="20">
        <v>0.20397201449389488</v>
      </c>
      <c r="P150" s="20">
        <v>2.6225330451482218</v>
      </c>
      <c r="Q150" s="20">
        <v>0.68704039789913496</v>
      </c>
      <c r="R150" s="20">
        <v>9.9372145732761919E-3</v>
      </c>
      <c r="S150" s="20">
        <v>0.72076152643049674</v>
      </c>
      <c r="T150" s="20">
        <v>4.871868232975773</v>
      </c>
      <c r="U150" s="5">
        <f t="shared" si="7"/>
        <v>13.502585216705119</v>
      </c>
      <c r="V150" s="6" t="s">
        <v>491</v>
      </c>
      <c r="W150" s="4"/>
      <c r="X150" s="1"/>
    </row>
    <row r="151" spans="1:24" x14ac:dyDescent="0.25">
      <c r="A151" s="1" t="s">
        <v>487</v>
      </c>
      <c r="B151" s="1" t="s">
        <v>488</v>
      </c>
      <c r="C151" s="1" t="s">
        <v>492</v>
      </c>
      <c r="D151" s="8" t="s">
        <v>70</v>
      </c>
      <c r="E151" s="1" t="s">
        <v>493</v>
      </c>
      <c r="F151">
        <v>4842</v>
      </c>
      <c r="G151" s="20">
        <v>0.15591195163338478</v>
      </c>
      <c r="H151" s="20">
        <v>0.68575158056870267</v>
      </c>
      <c r="I151" s="20">
        <v>1.6372805174692216E-2</v>
      </c>
      <c r="J151" s="20">
        <v>3.575265114284897</v>
      </c>
      <c r="K151" s="20">
        <v>0.11281124169068364</v>
      </c>
      <c r="L151" s="20">
        <v>0.51008506778805318</v>
      </c>
      <c r="M151" s="20">
        <v>1.4645821525074737E-2</v>
      </c>
      <c r="N151" s="20">
        <v>9.398774147336203E-2</v>
      </c>
      <c r="O151" s="20">
        <v>0.10232591702626043</v>
      </c>
      <c r="P151" s="20">
        <v>0.63226340365671763</v>
      </c>
      <c r="Q151" s="20">
        <v>5.1416092928738215E-2</v>
      </c>
      <c r="R151" s="20">
        <v>1.6063316494224031E-2</v>
      </c>
      <c r="S151" s="20">
        <v>0.19560025378537627</v>
      </c>
      <c r="T151" s="20">
        <v>2.0944897406723402E-2</v>
      </c>
      <c r="U151" s="5">
        <f t="shared" si="7"/>
        <v>6.1834452054368905</v>
      </c>
      <c r="V151" s="6" t="s">
        <v>494</v>
      </c>
      <c r="W151" s="4"/>
      <c r="X151" s="1" t="s">
        <v>18</v>
      </c>
    </row>
    <row r="152" spans="1:24" x14ac:dyDescent="0.25">
      <c r="A152" s="9" t="s">
        <v>495</v>
      </c>
      <c r="B152" s="1" t="s">
        <v>496</v>
      </c>
      <c r="C152" s="9" t="s">
        <v>497</v>
      </c>
      <c r="D152" s="1" t="s">
        <v>35</v>
      </c>
      <c r="E152" s="1" t="s">
        <v>498</v>
      </c>
      <c r="F152">
        <v>2549</v>
      </c>
      <c r="G152" s="20">
        <v>0.11517544328193939</v>
      </c>
      <c r="H152" s="20">
        <v>0.45029256831380227</v>
      </c>
      <c r="I152" s="20">
        <v>4.6651896423613018E-2</v>
      </c>
      <c r="J152" s="20">
        <v>0.43381578058395248</v>
      </c>
      <c r="K152" s="20">
        <v>1.5000487351369289</v>
      </c>
      <c r="L152" s="20">
        <v>2.7944834731876718</v>
      </c>
      <c r="M152" s="20">
        <v>2.7820740613735538E-2</v>
      </c>
      <c r="N152" s="20">
        <v>0.23209699391064126</v>
      </c>
      <c r="O152" s="20">
        <v>4.319446320920213E-2</v>
      </c>
      <c r="P152" s="20">
        <v>0.25595670566133777</v>
      </c>
      <c r="Q152" s="20">
        <v>0</v>
      </c>
      <c r="R152" s="20">
        <v>3.0513369346815519E-2</v>
      </c>
      <c r="S152" s="20">
        <v>0.16154611848274544</v>
      </c>
      <c r="T152" s="20">
        <v>0</v>
      </c>
      <c r="U152" s="5">
        <f t="shared" si="7"/>
        <v>6.0915962881523864</v>
      </c>
      <c r="V152" s="6" t="s">
        <v>499</v>
      </c>
      <c r="W152" s="4"/>
      <c r="X152" s="1"/>
    </row>
    <row r="153" spans="1:24" x14ac:dyDescent="0.25">
      <c r="A153" s="1" t="s">
        <v>495</v>
      </c>
      <c r="B153" s="1" t="s">
        <v>496</v>
      </c>
      <c r="C153" s="1" t="s">
        <v>500</v>
      </c>
      <c r="D153" s="8" t="s">
        <v>501</v>
      </c>
      <c r="E153" s="1" t="s">
        <v>502</v>
      </c>
      <c r="F153">
        <v>2892</v>
      </c>
      <c r="G153" s="20">
        <v>0.11601746885029185</v>
      </c>
      <c r="H153" s="20">
        <v>7.0872589201237526E-2</v>
      </c>
      <c r="I153" s="20">
        <v>0.13706279850598155</v>
      </c>
      <c r="J153" s="20">
        <v>1.5558255605904801</v>
      </c>
      <c r="K153" s="20">
        <v>0.14165768471636159</v>
      </c>
      <c r="L153" s="20">
        <v>0.22278837256266942</v>
      </c>
      <c r="M153" s="20">
        <v>2.4521116121857495E-2</v>
      </c>
      <c r="N153" s="20">
        <v>1.5736121860789036E-2</v>
      </c>
      <c r="O153" s="20">
        <v>0</v>
      </c>
      <c r="P153" s="20">
        <v>0.10412282839622566</v>
      </c>
      <c r="Q153" s="20">
        <v>1.7216924063689517E-2</v>
      </c>
      <c r="R153" s="20">
        <v>8.0683172681569257E-2</v>
      </c>
      <c r="S153" s="20">
        <v>0.29901114025805259</v>
      </c>
      <c r="T153" s="20">
        <v>0</v>
      </c>
      <c r="U153" s="5">
        <f t="shared" si="7"/>
        <v>2.7855157778092052</v>
      </c>
      <c r="V153" s="6" t="s">
        <v>503</v>
      </c>
      <c r="W153" s="4"/>
      <c r="X153" s="1" t="s">
        <v>18</v>
      </c>
    </row>
    <row r="154" spans="1:24" x14ac:dyDescent="0.25">
      <c r="A154" s="1" t="s">
        <v>504</v>
      </c>
      <c r="B154" s="1" t="s">
        <v>505</v>
      </c>
      <c r="C154" s="1" t="s">
        <v>506</v>
      </c>
      <c r="D154" s="1" t="s">
        <v>457</v>
      </c>
      <c r="E154" s="1" t="s">
        <v>507</v>
      </c>
      <c r="F154">
        <v>31611</v>
      </c>
      <c r="G154" s="20">
        <v>0.24810473895207852</v>
      </c>
      <c r="H154" s="20">
        <v>0.66654805843895593</v>
      </c>
      <c r="I154" s="20">
        <v>0.32477262294561493</v>
      </c>
      <c r="J154" s="20">
        <v>0.4137452956413184</v>
      </c>
      <c r="K154" s="20">
        <v>0.55439386190071427</v>
      </c>
      <c r="L154" s="20">
        <v>0.64430623814803489</v>
      </c>
      <c r="M154" s="20">
        <v>0.12562854063987428</v>
      </c>
      <c r="N154" s="20">
        <v>0.53267153319789629</v>
      </c>
      <c r="O154" s="20">
        <v>7.7619764435193757</v>
      </c>
      <c r="P154" s="20">
        <v>1.3050482775583876</v>
      </c>
      <c r="Q154" s="20">
        <v>1.3168062988159472</v>
      </c>
      <c r="R154" s="20">
        <v>8.4886936732265036E-2</v>
      </c>
      <c r="S154" s="20">
        <v>1.0512394805672145</v>
      </c>
      <c r="T154" s="20">
        <v>0.78441095656575976</v>
      </c>
      <c r="U154" s="5">
        <f t="shared" si="7"/>
        <v>15.814539283623438</v>
      </c>
      <c r="V154" s="6" t="s">
        <v>508</v>
      </c>
      <c r="W154" s="4"/>
      <c r="X154" s="1"/>
    </row>
    <row r="155" spans="1:24" x14ac:dyDescent="0.25">
      <c r="A155" s="1" t="s">
        <v>504</v>
      </c>
      <c r="B155" s="1" t="s">
        <v>505</v>
      </c>
      <c r="C155" s="1" t="s">
        <v>509</v>
      </c>
      <c r="D155" s="1" t="s">
        <v>457</v>
      </c>
      <c r="E155" s="1" t="s">
        <v>510</v>
      </c>
      <c r="F155">
        <v>39746</v>
      </c>
      <c r="G155" s="20">
        <v>0.19521356295062128</v>
      </c>
      <c r="H155" s="20">
        <v>1.8358329380896821</v>
      </c>
      <c r="I155" s="20">
        <v>2.7405717941214527</v>
      </c>
      <c r="J155" s="20">
        <v>0.74734513717964024</v>
      </c>
      <c r="K155" s="20">
        <v>0.4832979369336422</v>
      </c>
      <c r="L155" s="20">
        <v>1.3103516795142964</v>
      </c>
      <c r="M155" s="20">
        <v>5.3526192188707203E-2</v>
      </c>
      <c r="N155" s="20">
        <v>0.16373390057516404</v>
      </c>
      <c r="O155" s="20">
        <v>0.14543327763330779</v>
      </c>
      <c r="P155" s="20">
        <v>0.31441185574543878</v>
      </c>
      <c r="Q155" s="20">
        <v>0.20920732937894995</v>
      </c>
      <c r="R155" s="20">
        <v>4.0116259712503689E-2</v>
      </c>
      <c r="S155" s="20">
        <v>0.24243135688353357</v>
      </c>
      <c r="T155" s="20">
        <v>0.28705301765907026</v>
      </c>
      <c r="U155" s="5">
        <f t="shared" si="7"/>
        <v>8.768526238566011</v>
      </c>
      <c r="V155" s="6" t="s">
        <v>511</v>
      </c>
      <c r="W155" s="4"/>
      <c r="X155" s="1"/>
    </row>
    <row r="156" spans="1:24" x14ac:dyDescent="0.25">
      <c r="A156" s="1" t="s">
        <v>504</v>
      </c>
      <c r="B156" s="1" t="s">
        <v>505</v>
      </c>
      <c r="C156" s="1" t="s">
        <v>512</v>
      </c>
      <c r="D156" s="1" t="s">
        <v>457</v>
      </c>
      <c r="E156" s="1" t="s">
        <v>513</v>
      </c>
      <c r="F156">
        <v>10221</v>
      </c>
      <c r="G156" s="20">
        <v>0.77142933352935472</v>
      </c>
      <c r="H156" s="20">
        <v>2.0093283927787775</v>
      </c>
      <c r="I156" s="20">
        <v>1.0044406011088771</v>
      </c>
      <c r="J156" s="20">
        <v>1.0035432063351151</v>
      </c>
      <c r="K156" s="20">
        <v>4.658372515332319</v>
      </c>
      <c r="L156" s="20">
        <v>1.7160146701839762</v>
      </c>
      <c r="M156" s="20">
        <v>0.40935221618631262</v>
      </c>
      <c r="N156" s="20">
        <v>1.202171352487869</v>
      </c>
      <c r="O156" s="20">
        <v>2.978514125638474</v>
      </c>
      <c r="P156" s="20">
        <v>1.9591717162220257</v>
      </c>
      <c r="Q156" s="20">
        <v>0.94019464511228712</v>
      </c>
      <c r="R156" s="20">
        <v>0.13316946709109415</v>
      </c>
      <c r="S156" s="20">
        <v>1.3375531806687802</v>
      </c>
      <c r="T156" s="20">
        <v>1.3146965174390473</v>
      </c>
      <c r="U156" s="5">
        <f t="shared" si="7"/>
        <v>21.437951940114313</v>
      </c>
      <c r="V156" s="6" t="s">
        <v>514</v>
      </c>
      <c r="W156" s="4"/>
      <c r="X156" s="1"/>
    </row>
    <row r="157" spans="1:24" x14ac:dyDescent="0.25">
      <c r="A157" s="1" t="s">
        <v>504</v>
      </c>
      <c r="B157" s="1" t="s">
        <v>505</v>
      </c>
      <c r="C157" s="1" t="s">
        <v>515</v>
      </c>
      <c r="D157" s="1" t="s">
        <v>457</v>
      </c>
      <c r="E157" s="1" t="s">
        <v>516</v>
      </c>
      <c r="F157">
        <v>16122</v>
      </c>
      <c r="G157" s="20">
        <v>0.62434410107004845</v>
      </c>
      <c r="H157" s="20">
        <v>1.4010036460917801</v>
      </c>
      <c r="I157" s="20">
        <v>0.81381737994943459</v>
      </c>
      <c r="J157" s="20">
        <v>1.0122832150012102</v>
      </c>
      <c r="K157" s="20">
        <v>1.1463125186087015</v>
      </c>
      <c r="L157" s="20">
        <v>1.4609161205906211</v>
      </c>
      <c r="M157" s="20">
        <v>0.39367935555668426</v>
      </c>
      <c r="N157" s="20">
        <v>1.3069472910996822</v>
      </c>
      <c r="O157" s="20">
        <v>4.7532235428171647</v>
      </c>
      <c r="P157" s="20">
        <v>2.2133173016402008</v>
      </c>
      <c r="Q157" s="20">
        <v>2.0136432541687093</v>
      </c>
      <c r="R157" s="20">
        <v>0.19779938699084129</v>
      </c>
      <c r="S157" s="20">
        <v>1.7061763144545474</v>
      </c>
      <c r="T157" s="20">
        <v>1.5065710694568575</v>
      </c>
      <c r="U157" s="5">
        <f t="shared" si="7"/>
        <v>20.550034497496487</v>
      </c>
      <c r="V157" s="6" t="s">
        <v>517</v>
      </c>
      <c r="W157" s="4"/>
      <c r="X157" s="1"/>
    </row>
    <row r="158" spans="1:24" x14ac:dyDescent="0.25">
      <c r="A158" s="1" t="s">
        <v>504</v>
      </c>
      <c r="B158" s="1" t="s">
        <v>505</v>
      </c>
      <c r="C158" s="1" t="s">
        <v>518</v>
      </c>
      <c r="D158" s="1" t="s">
        <v>457</v>
      </c>
      <c r="E158" s="1" t="s">
        <v>519</v>
      </c>
      <c r="F158">
        <v>5312</v>
      </c>
      <c r="G158" s="20">
        <v>1.0974592965971179</v>
      </c>
      <c r="H158" s="20">
        <v>2.0681560804199681</v>
      </c>
      <c r="I158" s="20">
        <v>1.2909395914404869</v>
      </c>
      <c r="J158" s="20">
        <v>1.5289691424939591</v>
      </c>
      <c r="K158" s="20">
        <v>2.2708253098419759</v>
      </c>
      <c r="L158" s="20">
        <v>2.3988894593858916</v>
      </c>
      <c r="M158" s="20">
        <v>0.53399900470189676</v>
      </c>
      <c r="N158" s="20">
        <v>1.4992566403888048</v>
      </c>
      <c r="O158" s="20">
        <v>1.0985396077133998</v>
      </c>
      <c r="P158" s="20">
        <v>3.3540017256924264</v>
      </c>
      <c r="Q158" s="20">
        <v>1.3122718778062146</v>
      </c>
      <c r="R158" s="20">
        <v>1.112795926834053</v>
      </c>
      <c r="S158" s="20">
        <v>1.8294489687303142</v>
      </c>
      <c r="T158" s="20">
        <v>2.472377169618682</v>
      </c>
      <c r="U158" s="5">
        <f t="shared" si="7"/>
        <v>23.867929801665191</v>
      </c>
      <c r="V158" s="6" t="s">
        <v>520</v>
      </c>
      <c r="W158" s="4"/>
      <c r="X158" s="1"/>
    </row>
    <row r="159" spans="1:24" x14ac:dyDescent="0.25">
      <c r="A159" s="1" t="s">
        <v>504</v>
      </c>
      <c r="B159" s="1" t="s">
        <v>505</v>
      </c>
      <c r="C159" s="1" t="s">
        <v>521</v>
      </c>
      <c r="D159" s="1" t="s">
        <v>457</v>
      </c>
      <c r="E159" s="1" t="s">
        <v>522</v>
      </c>
      <c r="F159">
        <v>23463</v>
      </c>
      <c r="G159" s="20">
        <v>0.50407743370435587</v>
      </c>
      <c r="H159" s="20">
        <v>1.0989392583481801</v>
      </c>
      <c r="I159" s="20">
        <v>0.72137687793658323</v>
      </c>
      <c r="J159" s="20">
        <v>0.95721377040197331</v>
      </c>
      <c r="K159" s="20">
        <v>1.0340453522494024</v>
      </c>
      <c r="L159" s="20">
        <v>0.98094743716856159</v>
      </c>
      <c r="M159" s="20">
        <v>0.36571296111979873</v>
      </c>
      <c r="N159" s="20">
        <v>1.3616000862559829</v>
      </c>
      <c r="O159" s="20">
        <v>1.3749344588942194</v>
      </c>
      <c r="P159" s="20">
        <v>2.8683902147142821</v>
      </c>
      <c r="Q159" s="20">
        <v>0.97617603973948086</v>
      </c>
      <c r="R159" s="20">
        <v>0.26188073557250086</v>
      </c>
      <c r="S159" s="20">
        <v>1.9287703216031942</v>
      </c>
      <c r="T159" s="20">
        <v>1.2686084139677198</v>
      </c>
      <c r="U159" s="5">
        <f t="shared" si="7"/>
        <v>15.702673361676235</v>
      </c>
      <c r="V159" s="6" t="s">
        <v>523</v>
      </c>
      <c r="W159" s="4"/>
      <c r="X159" s="1"/>
    </row>
    <row r="160" spans="1:24" x14ac:dyDescent="0.25">
      <c r="A160" s="1" t="s">
        <v>504</v>
      </c>
      <c r="B160" s="1" t="s">
        <v>505</v>
      </c>
      <c r="C160" s="1" t="s">
        <v>524</v>
      </c>
      <c r="D160" s="1" t="s">
        <v>74</v>
      </c>
      <c r="E160" s="1" t="s">
        <v>525</v>
      </c>
      <c r="F160">
        <v>31447</v>
      </c>
      <c r="G160" s="20">
        <v>0.3867679380201719</v>
      </c>
      <c r="H160" s="20">
        <v>3.3488173966030197</v>
      </c>
      <c r="I160" s="20">
        <v>1.0336000346265934</v>
      </c>
      <c r="J160" s="20">
        <v>0.52745719371092392</v>
      </c>
      <c r="K160" s="20">
        <v>0.95824086388814023</v>
      </c>
      <c r="L160" s="20">
        <v>1.8815334232816763</v>
      </c>
      <c r="M160" s="20">
        <v>0.1240286428067114</v>
      </c>
      <c r="N160" s="20">
        <v>0.36613167229353127</v>
      </c>
      <c r="O160" s="20">
        <v>0.276595931278031</v>
      </c>
      <c r="P160" s="20">
        <v>0.57613064478646792</v>
      </c>
      <c r="Q160" s="20">
        <v>0.31508498534187129</v>
      </c>
      <c r="R160" s="20">
        <v>6.1833067116921131E-2</v>
      </c>
      <c r="S160" s="20">
        <v>0.43080728663503187</v>
      </c>
      <c r="T160" s="20">
        <v>0.55307996442380314</v>
      </c>
      <c r="U160" s="5">
        <f t="shared" si="7"/>
        <v>10.840109044812895</v>
      </c>
      <c r="V160" s="6" t="s">
        <v>526</v>
      </c>
      <c r="W160" s="4"/>
      <c r="X160" s="1"/>
    </row>
    <row r="161" spans="1:24" x14ac:dyDescent="0.25">
      <c r="A161" s="1" t="s">
        <v>527</v>
      </c>
      <c r="B161" s="1" t="s">
        <v>632</v>
      </c>
      <c r="C161" s="1" t="s">
        <v>643</v>
      </c>
      <c r="D161" s="1" t="s">
        <v>457</v>
      </c>
      <c r="E161" s="1" t="s">
        <v>528</v>
      </c>
      <c r="F161">
        <v>46395</v>
      </c>
      <c r="G161" s="20">
        <v>0.42216029960212731</v>
      </c>
      <c r="H161" s="20">
        <v>0.80845620473124569</v>
      </c>
      <c r="I161" s="20">
        <v>0.41095264573195955</v>
      </c>
      <c r="J161" s="20">
        <v>0.34436581078732426</v>
      </c>
      <c r="K161" s="20">
        <v>1.2077659800262299</v>
      </c>
      <c r="L161" s="20">
        <v>0.677394461436444</v>
      </c>
      <c r="M161" s="20">
        <v>0.21399093642456435</v>
      </c>
      <c r="N161" s="20">
        <v>8.3258808321771571</v>
      </c>
      <c r="O161" s="20">
        <v>0.63363330863904321</v>
      </c>
      <c r="P161" s="20">
        <v>1.0363043592828447</v>
      </c>
      <c r="Q161" s="20">
        <v>0.44538006084187703</v>
      </c>
      <c r="R161" s="20">
        <v>8.2983934346785679E-2</v>
      </c>
      <c r="S161" s="20">
        <v>1.0766039895315971</v>
      </c>
      <c r="T161" s="20">
        <v>0.8809208508906553</v>
      </c>
      <c r="U161" s="5">
        <f t="shared" si="7"/>
        <v>16.566793674449855</v>
      </c>
      <c r="V161" s="6" t="s">
        <v>529</v>
      </c>
      <c r="W161" s="4"/>
      <c r="X161" s="1" t="s">
        <v>18</v>
      </c>
    </row>
    <row r="162" spans="1:24" x14ac:dyDescent="0.25">
      <c r="A162" s="1" t="s">
        <v>504</v>
      </c>
      <c r="B162" s="1" t="s">
        <v>530</v>
      </c>
      <c r="C162" s="1" t="s">
        <v>531</v>
      </c>
      <c r="D162" s="1" t="s">
        <v>60</v>
      </c>
      <c r="E162" s="1" t="s">
        <v>532</v>
      </c>
      <c r="F162">
        <v>9812</v>
      </c>
      <c r="G162" s="20">
        <v>8.6385422537238075</v>
      </c>
      <c r="H162" s="20">
        <v>3.4884742326728984</v>
      </c>
      <c r="I162" s="20">
        <v>1.5553247157820012</v>
      </c>
      <c r="J162" s="20">
        <v>1.7176786332047835</v>
      </c>
      <c r="K162" s="20">
        <v>2.6072020836191663</v>
      </c>
      <c r="L162" s="20">
        <v>3.232172172837108</v>
      </c>
      <c r="M162" s="20">
        <v>0.37943753167362659</v>
      </c>
      <c r="N162" s="20">
        <v>1.2893869047237796</v>
      </c>
      <c r="O162" s="20">
        <v>0.63399936808953083</v>
      </c>
      <c r="P162" s="20">
        <v>1.8311270665245731</v>
      </c>
      <c r="Q162" s="20">
        <v>0.81192571369245958</v>
      </c>
      <c r="R162" s="20">
        <v>0.19817208129084987</v>
      </c>
      <c r="S162" s="20">
        <v>1.2799961484286388</v>
      </c>
      <c r="T162" s="20">
        <v>1.6227257785575511</v>
      </c>
      <c r="U162" s="5">
        <f t="shared" si="7"/>
        <v>29.286164684820776</v>
      </c>
      <c r="V162" s="6" t="s">
        <v>533</v>
      </c>
      <c r="W162" s="4"/>
      <c r="X162" s="1"/>
    </row>
    <row r="163" spans="1:24" x14ac:dyDescent="0.25">
      <c r="A163" s="1" t="s">
        <v>534</v>
      </c>
      <c r="B163" s="1" t="s">
        <v>535</v>
      </c>
      <c r="C163" s="1" t="s">
        <v>536</v>
      </c>
      <c r="D163" s="1" t="s">
        <v>537</v>
      </c>
      <c r="E163" s="1" t="s">
        <v>538</v>
      </c>
      <c r="F163">
        <v>4072</v>
      </c>
      <c r="G163" s="20">
        <v>0.38108832382295643</v>
      </c>
      <c r="H163" s="20">
        <v>0.45301369148570986</v>
      </c>
      <c r="I163" s="20">
        <v>0.75928481914993351</v>
      </c>
      <c r="J163" s="20">
        <v>0.2528326626509837</v>
      </c>
      <c r="K163" s="20">
        <v>1.3190770261833302</v>
      </c>
      <c r="L163" s="20">
        <v>0.73839682615564506</v>
      </c>
      <c r="M163" s="20">
        <v>0.20898350046486802</v>
      </c>
      <c r="N163" s="20">
        <v>0.268225134114353</v>
      </c>
      <c r="O163" s="20">
        <v>6.5163918220976793</v>
      </c>
      <c r="P163" s="20">
        <v>0.17254932367822465</v>
      </c>
      <c r="Q163" s="20">
        <v>0.40351531555556797</v>
      </c>
      <c r="R163" s="20">
        <v>9.5504148409912525E-3</v>
      </c>
      <c r="S163" s="20">
        <v>1.456200198079632</v>
      </c>
      <c r="T163" s="20">
        <v>1.0584837212285305</v>
      </c>
      <c r="U163" s="5">
        <f t="shared" si="7"/>
        <v>13.997592779508402</v>
      </c>
      <c r="V163" s="6" t="s">
        <v>539</v>
      </c>
      <c r="W163" s="4"/>
      <c r="X163" s="1"/>
    </row>
    <row r="164" spans="1:24" x14ac:dyDescent="0.25">
      <c r="A164" s="1" t="s">
        <v>534</v>
      </c>
      <c r="B164" s="1" t="s">
        <v>535</v>
      </c>
      <c r="C164" s="1" t="s">
        <v>540</v>
      </c>
      <c r="D164" s="1" t="s">
        <v>541</v>
      </c>
      <c r="E164" s="1" t="s">
        <v>542</v>
      </c>
      <c r="F164">
        <v>24909</v>
      </c>
      <c r="G164" s="20">
        <v>2.0642669788823516</v>
      </c>
      <c r="H164" s="20">
        <v>4.203114138948381</v>
      </c>
      <c r="I164" s="20">
        <v>1.9366545881444714</v>
      </c>
      <c r="J164" s="20">
        <v>1.5032540365049358</v>
      </c>
      <c r="K164" s="20">
        <v>6.4818774286687928</v>
      </c>
      <c r="L164" s="20">
        <v>4.0121524435073939</v>
      </c>
      <c r="M164" s="20">
        <v>0.68754220882393802</v>
      </c>
      <c r="N164" s="20">
        <v>4.4012547429104805</v>
      </c>
      <c r="O164" s="20">
        <v>2.8753381392880755</v>
      </c>
      <c r="P164" s="20">
        <v>3.5944425976142633</v>
      </c>
      <c r="Q164" s="20">
        <v>1.7350711362327269</v>
      </c>
      <c r="R164" s="20">
        <v>2.4980072572976113E-2</v>
      </c>
      <c r="S164" s="20">
        <v>3.3691027024509697</v>
      </c>
      <c r="T164" s="20">
        <v>10.50021210705415</v>
      </c>
      <c r="U164" s="5">
        <f t="shared" si="7"/>
        <v>47.389263321603906</v>
      </c>
      <c r="V164" s="6" t="s">
        <v>543</v>
      </c>
      <c r="W164" s="4"/>
      <c r="X164" s="1"/>
    </row>
    <row r="165" spans="1:24" x14ac:dyDescent="0.25">
      <c r="A165" s="1" t="s">
        <v>534</v>
      </c>
      <c r="B165" s="1" t="s">
        <v>535</v>
      </c>
      <c r="C165" s="1" t="s">
        <v>544</v>
      </c>
      <c r="D165" s="1" t="s">
        <v>541</v>
      </c>
      <c r="E165" s="1" t="s">
        <v>545</v>
      </c>
      <c r="F165">
        <v>16401</v>
      </c>
      <c r="G165" s="20">
        <v>2.4293213364984743</v>
      </c>
      <c r="H165" s="20">
        <v>4.0065427149061179</v>
      </c>
      <c r="I165" s="20">
        <v>1.8440474540095408</v>
      </c>
      <c r="J165" s="20">
        <v>1.7204362103326043</v>
      </c>
      <c r="K165" s="20">
        <v>6.4750082885050464</v>
      </c>
      <c r="L165" s="20">
        <v>4.0681212070846335</v>
      </c>
      <c r="M165" s="20">
        <v>1.106899418514081</v>
      </c>
      <c r="N165" s="20">
        <v>2.9800939204064165</v>
      </c>
      <c r="O165" s="20">
        <v>1.9636019672992466</v>
      </c>
      <c r="P165" s="20">
        <v>3.8464309817532358</v>
      </c>
      <c r="Q165" s="20">
        <v>2.1706488165609361</v>
      </c>
      <c r="R165" s="20">
        <v>2.845384249681096E-2</v>
      </c>
      <c r="S165" s="20">
        <v>3.5928217252235441</v>
      </c>
      <c r="T165" s="20">
        <v>9.4978194513622878</v>
      </c>
      <c r="U165" s="5">
        <f t="shared" si="7"/>
        <v>45.730247334952985</v>
      </c>
      <c r="V165" s="6" t="s">
        <v>543</v>
      </c>
      <c r="W165" s="4"/>
      <c r="X165" s="1"/>
    </row>
    <row r="166" spans="1:24" x14ac:dyDescent="0.25">
      <c r="A166" s="1" t="s">
        <v>534</v>
      </c>
      <c r="B166" s="1" t="s">
        <v>535</v>
      </c>
      <c r="C166" s="1" t="s">
        <v>546</v>
      </c>
      <c r="D166" s="1" t="s">
        <v>331</v>
      </c>
      <c r="E166" s="1" t="s">
        <v>547</v>
      </c>
      <c r="F166">
        <v>6961</v>
      </c>
      <c r="G166" s="20">
        <v>0.78325541569019763</v>
      </c>
      <c r="H166" s="20">
        <v>0.98933695443058345</v>
      </c>
      <c r="I166" s="20">
        <v>0.99082167376236108</v>
      </c>
      <c r="J166" s="20">
        <v>0.67924622732491546</v>
      </c>
      <c r="K166" s="20">
        <v>2.1317775525404712</v>
      </c>
      <c r="L166" s="20">
        <v>1.7483387681640696</v>
      </c>
      <c r="M166" s="20">
        <v>0.33618693265415772</v>
      </c>
      <c r="N166" s="20">
        <v>1.0002666652024836</v>
      </c>
      <c r="O166" s="20">
        <v>5.2433616790353312</v>
      </c>
      <c r="P166" s="20">
        <v>0.61283038060528161</v>
      </c>
      <c r="Q166" s="20">
        <v>0.67952560224939773</v>
      </c>
      <c r="R166" s="20">
        <v>1.1173477728061021E-2</v>
      </c>
      <c r="S166" s="20">
        <v>1.6800146517390484</v>
      </c>
      <c r="T166" s="20">
        <v>0.85957425676740828</v>
      </c>
      <c r="U166" s="5">
        <f t="shared" si="7"/>
        <v>17.745710237893768</v>
      </c>
      <c r="V166" s="6" t="s">
        <v>539</v>
      </c>
      <c r="W166" s="4"/>
      <c r="X166" s="1"/>
    </row>
    <row r="167" spans="1:24" x14ac:dyDescent="0.25">
      <c r="A167" s="1" t="s">
        <v>136</v>
      </c>
      <c r="B167" s="1" t="s">
        <v>535</v>
      </c>
      <c r="C167" s="1" t="s">
        <v>548</v>
      </c>
      <c r="D167" s="1" t="s">
        <v>549</v>
      </c>
      <c r="E167" s="1" t="s">
        <v>550</v>
      </c>
      <c r="F167">
        <v>63999</v>
      </c>
      <c r="G167" s="20">
        <v>0.94039519382741954</v>
      </c>
      <c r="H167" s="20">
        <v>0.17037859479058856</v>
      </c>
      <c r="I167" s="20">
        <v>0.12820797504463322</v>
      </c>
      <c r="J167" s="20">
        <v>0.11796934978632855</v>
      </c>
      <c r="K167" s="20">
        <v>0.13087013590967231</v>
      </c>
      <c r="L167" s="20">
        <v>0.2550409745063425</v>
      </c>
      <c r="M167" s="20">
        <v>2.8261204157277846</v>
      </c>
      <c r="N167" s="20">
        <v>7.1108711732061254E-4</v>
      </c>
      <c r="O167" s="20">
        <v>8.1718114645731504E-2</v>
      </c>
      <c r="P167" s="20">
        <v>0.14664302590142664</v>
      </c>
      <c r="Q167" s="20">
        <v>0.88847818396976641</v>
      </c>
      <c r="R167" s="20">
        <v>0.29532015448683513</v>
      </c>
      <c r="S167" s="20">
        <v>1.9296104423218208</v>
      </c>
      <c r="T167" s="20">
        <v>3.8823610282382397E-2</v>
      </c>
      <c r="U167" s="5">
        <f t="shared" si="7"/>
        <v>7.9502872583180535</v>
      </c>
      <c r="V167" s="6" t="s">
        <v>551</v>
      </c>
      <c r="W167" s="4"/>
      <c r="X167" s="1"/>
    </row>
    <row r="168" spans="1:24" x14ac:dyDescent="0.25">
      <c r="A168" s="1" t="s">
        <v>534</v>
      </c>
      <c r="B168" s="1" t="s">
        <v>535</v>
      </c>
      <c r="C168" s="1" t="s">
        <v>552</v>
      </c>
      <c r="D168" s="1" t="s">
        <v>282</v>
      </c>
      <c r="E168" s="1" t="s">
        <v>553</v>
      </c>
      <c r="F168">
        <v>15286</v>
      </c>
      <c r="G168" s="20">
        <v>2.5928037200683356</v>
      </c>
      <c r="H168" s="20">
        <v>5.5672417122291797</v>
      </c>
      <c r="I168" s="20">
        <v>2.8291031276181786</v>
      </c>
      <c r="J168" s="20">
        <v>1.8559072308290212</v>
      </c>
      <c r="K168" s="20">
        <v>6.119471119037172</v>
      </c>
      <c r="L168" s="20">
        <v>5.7206834399718671</v>
      </c>
      <c r="M168" s="20">
        <v>2.0319769532312186</v>
      </c>
      <c r="N168" s="20">
        <v>6.6182261944770646</v>
      </c>
      <c r="O168" s="20">
        <v>3.4393584265944228</v>
      </c>
      <c r="P168" s="20">
        <v>3.930006694656285</v>
      </c>
      <c r="Q168" s="20">
        <v>2.3843558874187583</v>
      </c>
      <c r="R168" s="20">
        <v>5.0882231103645658E-3</v>
      </c>
      <c r="S168" s="20">
        <v>3.6420776378969291</v>
      </c>
      <c r="T168" s="20">
        <v>3.1878843617317774</v>
      </c>
      <c r="U168" s="5">
        <f t="shared" si="7"/>
        <v>49.924184728870578</v>
      </c>
      <c r="V168" s="6" t="s">
        <v>554</v>
      </c>
      <c r="W168" s="4"/>
      <c r="X168" s="1"/>
    </row>
    <row r="169" spans="1:24" x14ac:dyDescent="0.25">
      <c r="A169" s="1" t="s">
        <v>534</v>
      </c>
      <c r="B169" s="1" t="s">
        <v>535</v>
      </c>
      <c r="C169" s="1" t="s">
        <v>555</v>
      </c>
      <c r="D169" s="1" t="s">
        <v>282</v>
      </c>
      <c r="E169" s="1" t="s">
        <v>556</v>
      </c>
      <c r="F169">
        <v>22266</v>
      </c>
      <c r="G169" s="20">
        <v>1.8591166304912672</v>
      </c>
      <c r="H169" s="20">
        <v>4.7167570166090549</v>
      </c>
      <c r="I169" s="20">
        <v>2.2911537065052427</v>
      </c>
      <c r="J169" s="20">
        <v>2.2194224787169077</v>
      </c>
      <c r="K169" s="20">
        <v>8.870403260589514</v>
      </c>
      <c r="L169" s="20">
        <v>6.0236508790727168</v>
      </c>
      <c r="M169" s="20">
        <v>0.61150152799277302</v>
      </c>
      <c r="N169" s="20">
        <v>17.111300320487587</v>
      </c>
      <c r="O169" s="20">
        <v>2.331510679448523</v>
      </c>
      <c r="P169" s="20">
        <v>3.8317724597084029</v>
      </c>
      <c r="Q169" s="20">
        <v>1.7039883421741149</v>
      </c>
      <c r="R169" s="20">
        <v>6.9863090330578243E-3</v>
      </c>
      <c r="S169" s="20">
        <v>3.1568771338065593</v>
      </c>
      <c r="T169" s="20">
        <v>2.9195696968018674</v>
      </c>
      <c r="U169" s="5">
        <f t="shared" si="7"/>
        <v>57.654010441437585</v>
      </c>
      <c r="V169" s="6" t="s">
        <v>543</v>
      </c>
      <c r="W169" s="4"/>
      <c r="X169" s="1"/>
    </row>
    <row r="170" spans="1:24" x14ac:dyDescent="0.25">
      <c r="A170" s="1" t="s">
        <v>534</v>
      </c>
      <c r="B170" s="1" t="s">
        <v>535</v>
      </c>
      <c r="C170" s="1" t="s">
        <v>557</v>
      </c>
      <c r="D170" s="1" t="s">
        <v>331</v>
      </c>
      <c r="E170" s="1" t="s">
        <v>558</v>
      </c>
      <c r="F170">
        <v>28932</v>
      </c>
      <c r="G170" s="20">
        <v>0.72335881306860472</v>
      </c>
      <c r="H170" s="20">
        <v>1.1717464235529695</v>
      </c>
      <c r="I170" s="20">
        <v>0.40142743222326316</v>
      </c>
      <c r="J170" s="20">
        <v>0.55090283700681131</v>
      </c>
      <c r="K170" s="20">
        <v>0.84172697262104612</v>
      </c>
      <c r="L170" s="20">
        <v>0.84129587758814384</v>
      </c>
      <c r="M170" s="20">
        <v>0.47918898657792486</v>
      </c>
      <c r="N170" s="20">
        <v>2.4726923430956647</v>
      </c>
      <c r="O170" s="20">
        <v>1.2139761186147426</v>
      </c>
      <c r="P170" s="20">
        <v>0.82049450970350823</v>
      </c>
      <c r="Q170" s="20">
        <v>0.66773958330463679</v>
      </c>
      <c r="R170" s="20">
        <v>2.6883236024136856E-3</v>
      </c>
      <c r="S170" s="20">
        <v>3.7915966169547501</v>
      </c>
      <c r="T170" s="20">
        <v>0.56084719061719746</v>
      </c>
      <c r="U170" s="5">
        <f t="shared" si="7"/>
        <v>14.539682028531679</v>
      </c>
      <c r="V170" s="6" t="s">
        <v>329</v>
      </c>
      <c r="W170" s="4"/>
      <c r="X170" s="1"/>
    </row>
    <row r="171" spans="1:24" x14ac:dyDescent="0.25">
      <c r="A171" s="1" t="s">
        <v>534</v>
      </c>
      <c r="B171" s="1" t="s">
        <v>535</v>
      </c>
      <c r="C171" s="1" t="s">
        <v>559</v>
      </c>
      <c r="D171" s="1" t="s">
        <v>74</v>
      </c>
      <c r="E171" s="1" t="s">
        <v>560</v>
      </c>
      <c r="F171">
        <v>18465</v>
      </c>
      <c r="G171" s="20">
        <v>0.96759134500276711</v>
      </c>
      <c r="H171" s="20">
        <v>9.7747567143440808</v>
      </c>
      <c r="I171" s="20">
        <v>1.0776364899334303</v>
      </c>
      <c r="J171" s="20">
        <v>1.0407787296620472</v>
      </c>
      <c r="K171" s="20">
        <v>0.98113705588042033</v>
      </c>
      <c r="L171" s="20">
        <v>1.5546884096275069</v>
      </c>
      <c r="M171" s="20">
        <v>0.45702101657757999</v>
      </c>
      <c r="N171" s="20">
        <v>0.35736719962649738</v>
      </c>
      <c r="O171" s="20">
        <v>3.8758053814333358E-2</v>
      </c>
      <c r="P171" s="20">
        <v>1.4242130800096355</v>
      </c>
      <c r="Q171" s="20">
        <v>1.6853284725220039</v>
      </c>
      <c r="R171" s="20">
        <v>0</v>
      </c>
      <c r="S171" s="20">
        <v>0.46162295475002035</v>
      </c>
      <c r="T171" s="20">
        <v>0.76342874957088047</v>
      </c>
      <c r="U171" s="5">
        <f t="shared" si="7"/>
        <v>20.584328271321208</v>
      </c>
      <c r="V171" s="6" t="s">
        <v>554</v>
      </c>
      <c r="W171" s="4"/>
      <c r="X171" s="1"/>
    </row>
    <row r="172" spans="1:24" x14ac:dyDescent="0.25">
      <c r="A172" s="1" t="s">
        <v>242</v>
      </c>
      <c r="B172" s="1" t="s">
        <v>243</v>
      </c>
      <c r="C172" s="1" t="s">
        <v>244</v>
      </c>
      <c r="D172" s="1" t="s">
        <v>245</v>
      </c>
      <c r="E172" s="1" t="s">
        <v>246</v>
      </c>
      <c r="F172">
        <v>5093</v>
      </c>
      <c r="G172" s="20">
        <v>0</v>
      </c>
      <c r="H172" s="20">
        <v>1.6097665656389468E-2</v>
      </c>
      <c r="I172" s="20">
        <v>7.0046544659605095E-2</v>
      </c>
      <c r="J172" s="20">
        <v>0</v>
      </c>
      <c r="K172" s="20">
        <v>1.6177105478139691</v>
      </c>
      <c r="L172" s="20">
        <v>0</v>
      </c>
      <c r="M172" s="20">
        <v>1.3924026668841917E-2</v>
      </c>
      <c r="N172" s="20">
        <v>1.7871142517730958E-2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5">
        <f t="shared" si="7"/>
        <v>1.7356499273165364</v>
      </c>
      <c r="V172" s="6" t="s">
        <v>247</v>
      </c>
      <c r="W172" s="4"/>
      <c r="X172" s="1"/>
    </row>
    <row r="173" spans="1:24" x14ac:dyDescent="0.25">
      <c r="A173" s="1" t="s">
        <v>561</v>
      </c>
      <c r="B173" s="1" t="s">
        <v>562</v>
      </c>
      <c r="C173" s="1" t="s">
        <v>563</v>
      </c>
      <c r="D173" s="1" t="s">
        <v>564</v>
      </c>
      <c r="E173" s="1" t="s">
        <v>565</v>
      </c>
      <c r="F173">
        <v>34058</v>
      </c>
      <c r="G173" s="20">
        <v>0.40760597397043119</v>
      </c>
      <c r="H173" s="20">
        <v>0.6499518768206507</v>
      </c>
      <c r="I173" s="20">
        <v>0.50045749518497384</v>
      </c>
      <c r="J173" s="20">
        <v>0.41760613883443115</v>
      </c>
      <c r="K173" s="20">
        <v>0.82196228943705962</v>
      </c>
      <c r="L173" s="20">
        <v>0.58540221128065961</v>
      </c>
      <c r="M173" s="20">
        <v>0.50388884883163065</v>
      </c>
      <c r="N173" s="20">
        <v>0.82444563239194801</v>
      </c>
      <c r="O173" s="20">
        <v>8.4311411993196383</v>
      </c>
      <c r="P173" s="20">
        <v>1.5339972582578829</v>
      </c>
      <c r="Q173" s="20">
        <v>0.99997884679834448</v>
      </c>
      <c r="R173" s="20">
        <v>0.78102865215342065</v>
      </c>
      <c r="S173" s="20">
        <v>1.1038701748177493</v>
      </c>
      <c r="T173" s="20">
        <v>3.7355499419751164</v>
      </c>
      <c r="U173" s="5">
        <f t="shared" si="7"/>
        <v>21.296886540073938</v>
      </c>
      <c r="V173" s="6" t="s">
        <v>258</v>
      </c>
      <c r="W173" s="4"/>
      <c r="X173" s="1"/>
    </row>
    <row r="174" spans="1:24" x14ac:dyDescent="0.25">
      <c r="A174" s="1" t="s">
        <v>561</v>
      </c>
      <c r="B174" s="1" t="s">
        <v>562</v>
      </c>
      <c r="C174" s="1" t="s">
        <v>566</v>
      </c>
      <c r="D174" s="1" t="s">
        <v>60</v>
      </c>
      <c r="E174" s="1" t="s">
        <v>567</v>
      </c>
      <c r="F174">
        <v>15849</v>
      </c>
      <c r="G174" s="20">
        <v>2.8288344200673707</v>
      </c>
      <c r="H174" s="20">
        <v>5.8660771207762288</v>
      </c>
      <c r="I174" s="20">
        <v>3.8040413767292143</v>
      </c>
      <c r="J174" s="20">
        <v>3.6016136072734204</v>
      </c>
      <c r="K174" s="20">
        <v>6.7838142270436492</v>
      </c>
      <c r="L174" s="20">
        <v>4.1759313483197076</v>
      </c>
      <c r="M174" s="20">
        <v>2.1589072007873513</v>
      </c>
      <c r="N174" s="20">
        <v>5.4413084786773034</v>
      </c>
      <c r="O174" s="20">
        <v>8.9303428467972346</v>
      </c>
      <c r="P174" s="20">
        <v>9.4110901740745057</v>
      </c>
      <c r="Q174" s="20">
        <v>7.1063171818495787</v>
      </c>
      <c r="R174" s="20">
        <v>1.7274313596877739</v>
      </c>
      <c r="S174" s="20">
        <v>6.4901828375245776</v>
      </c>
      <c r="T174" s="20">
        <v>8.8847874199254235</v>
      </c>
      <c r="U174" s="5">
        <f t="shared" si="7"/>
        <v>77.210679599533307</v>
      </c>
      <c r="V174" s="6" t="s">
        <v>568</v>
      </c>
      <c r="W174" s="4"/>
      <c r="X174" s="1"/>
    </row>
    <row r="175" spans="1:24" x14ac:dyDescent="0.25">
      <c r="A175" s="1" t="s">
        <v>561</v>
      </c>
      <c r="B175" s="1" t="s">
        <v>562</v>
      </c>
      <c r="C175" s="1" t="s">
        <v>569</v>
      </c>
      <c r="D175" s="1" t="s">
        <v>564</v>
      </c>
      <c r="E175" s="1" t="s">
        <v>570</v>
      </c>
      <c r="F175">
        <v>34706</v>
      </c>
      <c r="G175" s="20">
        <v>0.35890836027908746</v>
      </c>
      <c r="H175" s="20">
        <v>0.32363283964602219</v>
      </c>
      <c r="I175" s="20">
        <v>3.2836069791332436</v>
      </c>
      <c r="J175" s="20">
        <v>0.26368405138139561</v>
      </c>
      <c r="K175" s="20">
        <v>0.51282373032549489</v>
      </c>
      <c r="L175" s="20">
        <v>0.74980469066996336</v>
      </c>
      <c r="M175" s="20">
        <v>0.71004973402244942</v>
      </c>
      <c r="N175" s="20">
        <v>0.35273107040157631</v>
      </c>
      <c r="O175" s="20">
        <v>0.96759406009560722</v>
      </c>
      <c r="P175" s="20">
        <v>0.67242118159528763</v>
      </c>
      <c r="Q175" s="20">
        <v>0.3773158409250848</v>
      </c>
      <c r="R175" s="20">
        <v>0.17928560701903476</v>
      </c>
      <c r="S175" s="20">
        <v>1.1141082567733376</v>
      </c>
      <c r="T175" s="20">
        <v>0.34627154956887962</v>
      </c>
      <c r="U175" s="5">
        <f t="shared" si="7"/>
        <v>10.212237951836464</v>
      </c>
      <c r="V175" s="6" t="s">
        <v>571</v>
      </c>
      <c r="W175" s="4" t="s">
        <v>18</v>
      </c>
      <c r="X175" s="1"/>
    </row>
    <row r="176" spans="1:24" x14ac:dyDescent="0.25">
      <c r="A176" s="1" t="s">
        <v>561</v>
      </c>
      <c r="B176" s="1" t="s">
        <v>562</v>
      </c>
      <c r="C176" s="1" t="s">
        <v>572</v>
      </c>
      <c r="D176" s="1" t="s">
        <v>573</v>
      </c>
      <c r="E176" s="1" t="s">
        <v>574</v>
      </c>
      <c r="F176">
        <v>66960</v>
      </c>
      <c r="G176" s="20">
        <v>0.25617665517707028</v>
      </c>
      <c r="H176" s="20">
        <v>0.37160352890614462</v>
      </c>
      <c r="I176" s="20">
        <v>0.37767924323804136</v>
      </c>
      <c r="J176" s="20">
        <v>0.30807680641417201</v>
      </c>
      <c r="K176" s="20">
        <v>0.51120879164706579</v>
      </c>
      <c r="L176" s="20">
        <v>0.33784689965915277</v>
      </c>
      <c r="M176" s="20">
        <v>0.22187435348288964</v>
      </c>
      <c r="N176" s="20">
        <v>0.35341412035736236</v>
      </c>
      <c r="O176" s="20">
        <v>0.90025718308453229</v>
      </c>
      <c r="P176" s="20">
        <v>0.82146318402823948</v>
      </c>
      <c r="Q176" s="20">
        <v>0.43649222159820156</v>
      </c>
      <c r="R176" s="20">
        <v>50.322020094853372</v>
      </c>
      <c r="S176" s="20">
        <v>0.4507698835979328</v>
      </c>
      <c r="T176" s="20">
        <v>0.62627213868170817</v>
      </c>
      <c r="U176" s="5">
        <f t="shared" si="7"/>
        <v>56.295155104725886</v>
      </c>
      <c r="V176" s="6" t="s">
        <v>575</v>
      </c>
      <c r="W176" s="4"/>
      <c r="X176" s="1"/>
    </row>
    <row r="177" spans="1:24" x14ac:dyDescent="0.25">
      <c r="A177" s="1" t="s">
        <v>561</v>
      </c>
      <c r="B177" s="1" t="s">
        <v>562</v>
      </c>
      <c r="C177" s="1" t="s">
        <v>576</v>
      </c>
      <c r="D177" s="1" t="s">
        <v>577</v>
      </c>
      <c r="E177" s="1" t="s">
        <v>578</v>
      </c>
      <c r="F177">
        <v>2256</v>
      </c>
      <c r="G177" s="20">
        <v>8.6632033621681366</v>
      </c>
      <c r="H177" s="20">
        <v>20.278306490646852</v>
      </c>
      <c r="I177" s="20">
        <v>14.917171350803391</v>
      </c>
      <c r="J177" s="20">
        <v>14.789249688492497</v>
      </c>
      <c r="K177" s="20">
        <v>23.829049575446543</v>
      </c>
      <c r="L177" s="20">
        <v>15.818830317446963</v>
      </c>
      <c r="M177" s="20">
        <v>7.607024119462622</v>
      </c>
      <c r="N177" s="20">
        <v>18.760303152439608</v>
      </c>
      <c r="O177" s="20">
        <v>35.18795971866345</v>
      </c>
      <c r="P177" s="20">
        <v>29.342606886315441</v>
      </c>
      <c r="Q177" s="20">
        <v>28.316620059920158</v>
      </c>
      <c r="R177" s="20">
        <v>3.9820149879039377</v>
      </c>
      <c r="S177" s="20">
        <v>19.676417481449228</v>
      </c>
      <c r="T177" s="20">
        <v>27.219370349668122</v>
      </c>
      <c r="U177" s="5">
        <f t="shared" si="7"/>
        <v>268.38812754082693</v>
      </c>
      <c r="V177" s="6" t="s">
        <v>579</v>
      </c>
      <c r="W177" s="4"/>
      <c r="X177" s="1" t="s">
        <v>18</v>
      </c>
    </row>
    <row r="178" spans="1:24" x14ac:dyDescent="0.25">
      <c r="A178" s="1" t="s">
        <v>136</v>
      </c>
      <c r="B178" s="1" t="s">
        <v>580</v>
      </c>
      <c r="C178" s="1" t="s">
        <v>581</v>
      </c>
      <c r="D178" s="1" t="s">
        <v>582</v>
      </c>
      <c r="E178" s="1" t="s">
        <v>583</v>
      </c>
      <c r="F178">
        <v>99371</v>
      </c>
      <c r="G178" s="20">
        <v>1.3079574136527778</v>
      </c>
      <c r="H178" s="20">
        <v>2.6116756308740712</v>
      </c>
      <c r="I178" s="20">
        <v>1.5181930786054385</v>
      </c>
      <c r="J178" s="20">
        <v>1.6242983073154482</v>
      </c>
      <c r="K178" s="20">
        <v>2.2619726205591011</v>
      </c>
      <c r="L178" s="20">
        <v>2.0953554600469526</v>
      </c>
      <c r="M178" s="20">
        <v>0.23871240288681581</v>
      </c>
      <c r="N178" s="20">
        <v>0.46346490217929492</v>
      </c>
      <c r="O178" s="20">
        <v>0.23766517697814213</v>
      </c>
      <c r="P178" s="20">
        <v>1.0100975795147629E-3</v>
      </c>
      <c r="Q178" s="20">
        <v>2.5053257183781023E-3</v>
      </c>
      <c r="R178" s="20">
        <v>2.7394815854486182E-3</v>
      </c>
      <c r="S178" s="20">
        <v>0.13550473006822256</v>
      </c>
      <c r="T178" s="20">
        <v>2.8065711467050298E-2</v>
      </c>
      <c r="U178" s="5">
        <f t="shared" si="7"/>
        <v>12.529120339516657</v>
      </c>
      <c r="V178" s="6" t="s">
        <v>584</v>
      </c>
      <c r="W178" s="4"/>
      <c r="X178" s="1"/>
    </row>
    <row r="179" spans="1:24" x14ac:dyDescent="0.25">
      <c r="A179" s="1" t="s">
        <v>269</v>
      </c>
      <c r="B179" s="1" t="s">
        <v>270</v>
      </c>
      <c r="C179" s="1" t="s">
        <v>271</v>
      </c>
      <c r="D179" s="1" t="s">
        <v>272</v>
      </c>
      <c r="E179" s="1" t="s">
        <v>273</v>
      </c>
      <c r="F179">
        <v>9110</v>
      </c>
      <c r="G179" s="20">
        <v>0.74120644492758081</v>
      </c>
      <c r="H179" s="20">
        <v>1.1879335100784729</v>
      </c>
      <c r="I179" s="20">
        <v>0.46991927809181394</v>
      </c>
      <c r="J179" s="20">
        <v>2.5448511534227825</v>
      </c>
      <c r="K179" s="20">
        <v>1.5089834773547353</v>
      </c>
      <c r="L179" s="20">
        <v>1.1040945026210418</v>
      </c>
      <c r="M179" s="20">
        <v>0.40867629646340548</v>
      </c>
      <c r="N179" s="20">
        <v>2.8923855653119315</v>
      </c>
      <c r="O179" s="20">
        <v>2.3386245752326653</v>
      </c>
      <c r="P179" s="20">
        <v>1.9557033114026532</v>
      </c>
      <c r="Q179" s="20">
        <v>1.7599135998117679</v>
      </c>
      <c r="R179" s="20">
        <v>4.2688572154244101E-3</v>
      </c>
      <c r="S179" s="20">
        <v>2.1289668208770149</v>
      </c>
      <c r="T179" s="20">
        <v>0.52321779170556226</v>
      </c>
      <c r="U179" s="5">
        <f t="shared" si="7"/>
        <v>19.568745184516853</v>
      </c>
      <c r="V179" s="6" t="s">
        <v>274</v>
      </c>
      <c r="W179" s="4"/>
      <c r="X179" s="1"/>
    </row>
    <row r="180" spans="1:24" x14ac:dyDescent="0.25">
      <c r="A180" s="1" t="s">
        <v>269</v>
      </c>
      <c r="B180" s="1" t="s">
        <v>270</v>
      </c>
      <c r="C180" s="1" t="s">
        <v>275</v>
      </c>
      <c r="D180" s="1" t="s">
        <v>276</v>
      </c>
      <c r="E180" s="1" t="s">
        <v>277</v>
      </c>
      <c r="F180">
        <v>73486</v>
      </c>
      <c r="G180" s="20">
        <v>0.12727172852831631</v>
      </c>
      <c r="H180" s="20">
        <v>0.11881781960538201</v>
      </c>
      <c r="I180" s="20">
        <v>0.10626237081351798</v>
      </c>
      <c r="J180" s="20">
        <v>0.2371312415556433</v>
      </c>
      <c r="K180" s="20">
        <v>0.60394296357994826</v>
      </c>
      <c r="L180" s="20">
        <v>0.12567051709805641</v>
      </c>
      <c r="M180" s="20">
        <v>0.21326824142278838</v>
      </c>
      <c r="N180" s="20">
        <v>0.48180465013540907</v>
      </c>
      <c r="O180" s="20">
        <v>1.3192365301851454</v>
      </c>
      <c r="P180" s="20">
        <v>0.29230224814015954</v>
      </c>
      <c r="Q180" s="20">
        <v>0.1931052602097566</v>
      </c>
      <c r="R180" s="20">
        <v>5.2920677724350735E-4</v>
      </c>
      <c r="S180" s="20">
        <v>10.132864540013561</v>
      </c>
      <c r="T180" s="20">
        <v>0.5899762554981105</v>
      </c>
      <c r="U180" s="5">
        <f t="shared" si="7"/>
        <v>14.542183573563037</v>
      </c>
      <c r="V180" s="6" t="s">
        <v>278</v>
      </c>
      <c r="W180" s="4"/>
      <c r="X180" s="1"/>
    </row>
    <row r="181" spans="1:24" x14ac:dyDescent="0.25">
      <c r="A181" s="1" t="s">
        <v>269</v>
      </c>
      <c r="B181" s="1" t="s">
        <v>270</v>
      </c>
      <c r="C181" s="1" t="s">
        <v>279</v>
      </c>
      <c r="D181" s="1" t="s">
        <v>74</v>
      </c>
      <c r="E181" s="1" t="s">
        <v>280</v>
      </c>
      <c r="F181">
        <v>10368</v>
      </c>
      <c r="G181" s="20">
        <v>0.73622080710525195</v>
      </c>
      <c r="H181" s="20">
        <v>1.3482361697099308</v>
      </c>
      <c r="I181" s="20">
        <v>0.60023670220727121</v>
      </c>
      <c r="J181" s="20">
        <v>1.5667214669999827</v>
      </c>
      <c r="K181" s="20">
        <v>2.4542157442519952</v>
      </c>
      <c r="L181" s="20">
        <v>0.84584230053773257</v>
      </c>
      <c r="M181" s="20">
        <v>0.21203386405833027</v>
      </c>
      <c r="N181" s="20">
        <v>3.2086207457604918</v>
      </c>
      <c r="O181" s="20">
        <v>4.73097482001101</v>
      </c>
      <c r="P181" s="20">
        <v>1.5538283425077957</v>
      </c>
      <c r="Q181" s="20">
        <v>1.7048540952186997</v>
      </c>
      <c r="R181" s="20">
        <v>1.5003583808841195E-2</v>
      </c>
      <c r="S181" s="20">
        <v>2.4385953741482074</v>
      </c>
      <c r="T181" s="20">
        <v>0.4108254355922934</v>
      </c>
      <c r="U181" s="5">
        <f t="shared" si="7"/>
        <v>21.826209451917833</v>
      </c>
      <c r="V181" s="6" t="s">
        <v>281</v>
      </c>
      <c r="W181" s="4"/>
      <c r="X181" s="1"/>
    </row>
    <row r="182" spans="1:24" x14ac:dyDescent="0.25">
      <c r="A182" s="1" t="s">
        <v>624</v>
      </c>
      <c r="B182" s="1" t="s">
        <v>631</v>
      </c>
      <c r="C182" s="1" t="s">
        <v>641</v>
      </c>
      <c r="D182" s="1" t="s">
        <v>282</v>
      </c>
      <c r="E182" s="1" t="s">
        <v>283</v>
      </c>
      <c r="F182">
        <v>31592</v>
      </c>
      <c r="G182" s="20">
        <v>1.2465800131371325</v>
      </c>
      <c r="H182" s="20">
        <v>1.6401234448851187</v>
      </c>
      <c r="I182" s="20">
        <v>0.72772744904404019</v>
      </c>
      <c r="J182" s="20">
        <v>2.8110563489950362</v>
      </c>
      <c r="K182" s="20">
        <v>1.5330644950497301</v>
      </c>
      <c r="L182" s="20">
        <v>1.5114612359386945</v>
      </c>
      <c r="M182" s="20">
        <v>0.32436146178233466</v>
      </c>
      <c r="N182" s="20">
        <v>6.1279662334972027</v>
      </c>
      <c r="O182" s="20">
        <v>0.83294954818122424</v>
      </c>
      <c r="P182" s="20">
        <v>1.7236362232962184</v>
      </c>
      <c r="Q182" s="20">
        <v>1.1599908037684192</v>
      </c>
      <c r="R182" s="20">
        <v>2.7081677738521156E-2</v>
      </c>
      <c r="S182" s="20">
        <v>1.1939460854250019</v>
      </c>
      <c r="T182" s="20">
        <v>0.96786150806759474</v>
      </c>
      <c r="U182" s="5">
        <f t="shared" si="7"/>
        <v>21.827806528806271</v>
      </c>
      <c r="V182" s="6" t="s">
        <v>284</v>
      </c>
      <c r="W182" s="4"/>
      <c r="X182" s="1"/>
    </row>
    <row r="183" spans="1:24" x14ac:dyDescent="0.25">
      <c r="A183" s="1" t="s">
        <v>625</v>
      </c>
      <c r="B183" s="1" t="s">
        <v>287</v>
      </c>
      <c r="C183" s="1" t="s">
        <v>642</v>
      </c>
      <c r="D183" s="1" t="s">
        <v>272</v>
      </c>
      <c r="E183" s="1" t="s">
        <v>285</v>
      </c>
      <c r="F183">
        <v>14716</v>
      </c>
      <c r="G183" s="20">
        <v>2.590632395035803</v>
      </c>
      <c r="H183" s="20">
        <v>1.0139538486147368</v>
      </c>
      <c r="I183" s="20">
        <v>0.75150574955778959</v>
      </c>
      <c r="J183" s="20">
        <v>0.83693152463854459</v>
      </c>
      <c r="K183" s="20">
        <v>1.6362957838909327</v>
      </c>
      <c r="L183" s="20">
        <v>0.82943604446737051</v>
      </c>
      <c r="M183" s="20">
        <v>0.39996946380987947</v>
      </c>
      <c r="N183" s="20">
        <v>0.28760018967045231</v>
      </c>
      <c r="O183" s="20">
        <v>4.3806145062999473</v>
      </c>
      <c r="P183" s="20">
        <v>1.9882535686538316</v>
      </c>
      <c r="Q183" s="20">
        <v>0.39586757908985049</v>
      </c>
      <c r="R183" s="20">
        <v>5.2853070443756971E-3</v>
      </c>
      <c r="S183" s="20">
        <v>1.4438639909109769</v>
      </c>
      <c r="T183" s="20">
        <v>1.6780782518861699</v>
      </c>
      <c r="U183" s="5">
        <f t="shared" si="7"/>
        <v>18.238288203570665</v>
      </c>
      <c r="V183" s="6" t="s">
        <v>281</v>
      </c>
      <c r="W183" s="4"/>
      <c r="X183" s="1"/>
    </row>
    <row r="184" spans="1:24" x14ac:dyDescent="0.25">
      <c r="A184" s="1" t="s">
        <v>286</v>
      </c>
      <c r="B184" s="1" t="s">
        <v>287</v>
      </c>
      <c r="C184" s="1" t="s">
        <v>288</v>
      </c>
      <c r="D184" s="9" t="s">
        <v>272</v>
      </c>
      <c r="E184" s="1" t="s">
        <v>289</v>
      </c>
      <c r="F184">
        <v>13148</v>
      </c>
      <c r="G184" s="20">
        <v>0.84850348244411422</v>
      </c>
      <c r="H184" s="20">
        <v>1.7397269334841534</v>
      </c>
      <c r="I184" s="20">
        <v>0.75972904279269271</v>
      </c>
      <c r="J184" s="20">
        <v>1.5631701502205102</v>
      </c>
      <c r="K184" s="20">
        <v>2.0633955178906107</v>
      </c>
      <c r="L184" s="20">
        <v>1.0862542905006454</v>
      </c>
      <c r="M184" s="20">
        <v>0.48003050170160155</v>
      </c>
      <c r="N184" s="20">
        <v>3.0182331742822059</v>
      </c>
      <c r="O184" s="20">
        <v>3.5506190423934165</v>
      </c>
      <c r="P184" s="20">
        <v>1.5115707713450246</v>
      </c>
      <c r="Q184" s="20">
        <v>1.4428431862963509</v>
      </c>
      <c r="R184" s="20">
        <v>5.9156205099659834E-3</v>
      </c>
      <c r="S184" s="20">
        <v>2.04199306754002</v>
      </c>
      <c r="T184" s="20">
        <v>0.40495114430150009</v>
      </c>
      <c r="U184" s="5">
        <f t="shared" si="7"/>
        <v>20.516935925702814</v>
      </c>
      <c r="V184" s="6" t="s">
        <v>281</v>
      </c>
      <c r="W184" s="4"/>
      <c r="X184" s="1"/>
    </row>
    <row r="185" spans="1:24" x14ac:dyDescent="0.25">
      <c r="A185" s="1" t="s">
        <v>622</v>
      </c>
      <c r="B185" s="1" t="s">
        <v>629</v>
      </c>
      <c r="C185" s="1" t="s">
        <v>638</v>
      </c>
      <c r="D185" s="1" t="s">
        <v>121</v>
      </c>
      <c r="E185" s="1" t="s">
        <v>122</v>
      </c>
      <c r="F185">
        <v>12629</v>
      </c>
      <c r="G185" s="20">
        <v>2.6567623716449759E-2</v>
      </c>
      <c r="H185" s="20">
        <v>0.19150919550603779</v>
      </c>
      <c r="I185" s="20">
        <v>9.4160807652062389E-3</v>
      </c>
      <c r="J185" s="20">
        <v>1.5096567898030188E-2</v>
      </c>
      <c r="K185" s="20">
        <v>0.1441739995951884</v>
      </c>
      <c r="L185" s="20">
        <v>7.0858075048965782E-2</v>
      </c>
      <c r="M185" s="20">
        <v>5.6152559841960471E-3</v>
      </c>
      <c r="N185" s="20">
        <v>4.8143038139989649</v>
      </c>
      <c r="O185" s="20">
        <v>0.22667430950405115</v>
      </c>
      <c r="P185" s="20">
        <v>0.35368288008086846</v>
      </c>
      <c r="Q185" s="20">
        <v>3.942619715907046E-3</v>
      </c>
      <c r="R185" s="20">
        <v>0.43111097415094568</v>
      </c>
      <c r="S185" s="20">
        <v>0.14672695795837609</v>
      </c>
      <c r="T185" s="20">
        <v>8.0303423266572752E-3</v>
      </c>
      <c r="U185" s="5">
        <f t="shared" si="7"/>
        <v>6.4477086962498458</v>
      </c>
      <c r="V185" s="6" t="s">
        <v>123</v>
      </c>
      <c r="W185" s="4"/>
      <c r="X185" s="1" t="s">
        <v>18</v>
      </c>
    </row>
    <row r="186" spans="1:24" x14ac:dyDescent="0.25">
      <c r="A186" s="1" t="s">
        <v>136</v>
      </c>
      <c r="B186" s="1" t="s">
        <v>585</v>
      </c>
      <c r="C186" s="1" t="s">
        <v>586</v>
      </c>
      <c r="D186" s="1" t="s">
        <v>587</v>
      </c>
      <c r="E186" s="1" t="s">
        <v>588</v>
      </c>
      <c r="F186">
        <v>2458</v>
      </c>
      <c r="G186" s="20">
        <v>0.56307176348639409</v>
      </c>
      <c r="H186" s="20">
        <v>0.23348164292755938</v>
      </c>
      <c r="I186" s="20">
        <v>0.1451371244716716</v>
      </c>
      <c r="J186" s="20">
        <v>0.54295439051650241</v>
      </c>
      <c r="K186" s="20">
        <v>0.46297127768705099</v>
      </c>
      <c r="L186" s="20">
        <v>0.17475019621677243</v>
      </c>
      <c r="M186" s="20">
        <v>0.34620863055042411</v>
      </c>
      <c r="N186" s="20">
        <v>0.11108754537364171</v>
      </c>
      <c r="O186" s="20">
        <v>0.11198401822646076</v>
      </c>
      <c r="P186" s="20">
        <v>0.1429253144869265</v>
      </c>
      <c r="Q186" s="20">
        <v>0.22282538173884903</v>
      </c>
      <c r="R186" s="20">
        <v>1.5821517181658414E-2</v>
      </c>
      <c r="S186" s="20">
        <v>0.10051612433177823</v>
      </c>
      <c r="T186" s="20">
        <v>0.24755539441014171</v>
      </c>
      <c r="U186" s="5">
        <f t="shared" si="7"/>
        <v>3.4212903216058308</v>
      </c>
      <c r="V186" s="6" t="s">
        <v>68</v>
      </c>
      <c r="W186" s="4"/>
      <c r="X186" s="1"/>
    </row>
    <row r="187" spans="1:24" x14ac:dyDescent="0.25">
      <c r="A187" s="9" t="s">
        <v>136</v>
      </c>
      <c r="B187" s="9" t="s">
        <v>585</v>
      </c>
      <c r="C187" s="1" t="s">
        <v>589</v>
      </c>
      <c r="D187" s="1" t="s">
        <v>587</v>
      </c>
      <c r="E187" s="1" t="s">
        <v>590</v>
      </c>
      <c r="F187">
        <v>4065</v>
      </c>
      <c r="G187" s="20">
        <v>0.26825293720144971</v>
      </c>
      <c r="H187" s="20">
        <v>0.50421532095935773</v>
      </c>
      <c r="I187" s="20">
        <v>0.31203787515221537</v>
      </c>
      <c r="J187" s="20">
        <v>0.95679039165514257</v>
      </c>
      <c r="K187" s="20">
        <v>0.92942309713206417</v>
      </c>
      <c r="L187" s="20">
        <v>0.2201393923230969</v>
      </c>
      <c r="M187" s="20">
        <v>0.33146034161471727</v>
      </c>
      <c r="N187" s="20">
        <v>4.4781170402363485E-2</v>
      </c>
      <c r="O187" s="20">
        <v>1.0427929738572854</v>
      </c>
      <c r="P187" s="20">
        <v>0.12346175470351971</v>
      </c>
      <c r="Q187" s="20">
        <v>0.23272707095980605</v>
      </c>
      <c r="R187" s="20">
        <v>3.8267443279228909E-2</v>
      </c>
      <c r="S187" s="20">
        <v>0.20259830554121436</v>
      </c>
      <c r="T187" s="20">
        <v>0.54886451447818063</v>
      </c>
      <c r="U187" s="5">
        <f t="shared" si="7"/>
        <v>5.7558125892596426</v>
      </c>
      <c r="V187" s="6" t="s">
        <v>591</v>
      </c>
      <c r="W187" s="4"/>
      <c r="X187" s="1"/>
    </row>
    <row r="188" spans="1:24" x14ac:dyDescent="0.25">
      <c r="A188" s="8" t="s">
        <v>136</v>
      </c>
      <c r="B188" s="8" t="s">
        <v>585</v>
      </c>
      <c r="C188" s="8" t="s">
        <v>592</v>
      </c>
      <c r="D188" s="8" t="s">
        <v>587</v>
      </c>
      <c r="E188" s="8" t="s">
        <v>593</v>
      </c>
      <c r="F188">
        <v>2522</v>
      </c>
      <c r="G188" s="20">
        <v>0.2827063262567282</v>
      </c>
      <c r="H188" s="20">
        <v>0.21130260615461746</v>
      </c>
      <c r="I188" s="20">
        <v>0.28290805071480474</v>
      </c>
      <c r="J188" s="20">
        <v>0.87692024164036075</v>
      </c>
      <c r="K188" s="20">
        <v>0.48732040943661897</v>
      </c>
      <c r="L188" s="20">
        <v>0.48256091059437306</v>
      </c>
      <c r="M188" s="20">
        <v>0.35148229492670441</v>
      </c>
      <c r="N188" s="20">
        <v>9.022375975694269E-2</v>
      </c>
      <c r="O188" s="20">
        <v>8.7313788041440299E-2</v>
      </c>
      <c r="P188" s="20">
        <v>0.11939858038139753</v>
      </c>
      <c r="Q188" s="20">
        <v>5.9228403321399781E-2</v>
      </c>
      <c r="R188" s="20">
        <v>1.5420019521219816E-2</v>
      </c>
      <c r="S188" s="20">
        <v>9.7965358290051902E-2</v>
      </c>
      <c r="T188" s="20">
        <v>0.32169767880524891</v>
      </c>
      <c r="U188" s="5">
        <f t="shared" si="7"/>
        <v>3.7664484278419081</v>
      </c>
      <c r="V188" s="6" t="s">
        <v>591</v>
      </c>
      <c r="W188" s="17"/>
      <c r="X188" s="8"/>
    </row>
    <row r="189" spans="1:24" x14ac:dyDescent="0.25">
      <c r="A189" s="8" t="s">
        <v>136</v>
      </c>
      <c r="B189" s="8" t="s">
        <v>585</v>
      </c>
      <c r="C189" s="8" t="s">
        <v>594</v>
      </c>
      <c r="D189" s="8" t="s">
        <v>587</v>
      </c>
      <c r="E189" s="8" t="s">
        <v>595</v>
      </c>
      <c r="F189">
        <v>3294</v>
      </c>
      <c r="G189" s="20">
        <v>0.21644971305994795</v>
      </c>
      <c r="H189" s="20">
        <v>0.22400385570489501</v>
      </c>
      <c r="I189" s="20">
        <v>0.21660416026191179</v>
      </c>
      <c r="J189" s="20">
        <v>0.70612798512675279</v>
      </c>
      <c r="K189" s="20">
        <v>0.45602249202559147</v>
      </c>
      <c r="L189" s="20">
        <v>0.35859864946183162</v>
      </c>
      <c r="M189" s="20">
        <v>0.52744965443172165</v>
      </c>
      <c r="N189" s="20">
        <v>0.12434115962131663</v>
      </c>
      <c r="O189" s="20">
        <v>0.21726395375885413</v>
      </c>
      <c r="P189" s="20">
        <v>0.13712350624858133</v>
      </c>
      <c r="Q189" s="20">
        <v>0.13604192456882536</v>
      </c>
      <c r="R189" s="20">
        <v>3.5418296204477576E-2</v>
      </c>
      <c r="S189" s="20">
        <v>0.2250169704986438</v>
      </c>
      <c r="T189" s="20">
        <v>0.3078785465797047</v>
      </c>
      <c r="U189" s="5">
        <f t="shared" si="7"/>
        <v>3.888340867553056</v>
      </c>
      <c r="V189" s="6" t="s">
        <v>596</v>
      </c>
      <c r="W189" s="17"/>
      <c r="X189" s="8"/>
    </row>
    <row r="190" spans="1:24" x14ac:dyDescent="0.25">
      <c r="A190" s="8" t="s">
        <v>136</v>
      </c>
      <c r="B190" s="8" t="s">
        <v>585</v>
      </c>
      <c r="C190" s="8" t="s">
        <v>597</v>
      </c>
      <c r="D190" s="8" t="s">
        <v>587</v>
      </c>
      <c r="E190" s="8" t="s">
        <v>598</v>
      </c>
      <c r="F190">
        <v>4740</v>
      </c>
      <c r="G190" s="20">
        <v>0.39816754736753646</v>
      </c>
      <c r="H190" s="20">
        <v>0.25944750375946701</v>
      </c>
      <c r="I190" s="20">
        <v>0.33450262723991442</v>
      </c>
      <c r="J190" s="20">
        <v>1.3353863414928717</v>
      </c>
      <c r="K190" s="20">
        <v>0.44174883059510112</v>
      </c>
      <c r="L190" s="20">
        <v>0.33982277080761608</v>
      </c>
      <c r="M190" s="20">
        <v>0.32166117262127752</v>
      </c>
      <c r="N190" s="20">
        <v>0.23042462998178173</v>
      </c>
      <c r="O190" s="20">
        <v>0.15098469697925432</v>
      </c>
      <c r="P190" s="20">
        <v>0.14823224599530183</v>
      </c>
      <c r="Q190" s="20">
        <v>0.29412608501715659</v>
      </c>
      <c r="R190" s="20">
        <v>4.9226948395590359E-2</v>
      </c>
      <c r="S190" s="20">
        <v>0.21718410127242518</v>
      </c>
      <c r="T190" s="20">
        <v>0.36372537661118787</v>
      </c>
      <c r="U190" s="5">
        <f t="shared" si="7"/>
        <v>4.8846408781364827</v>
      </c>
      <c r="V190" s="6" t="s">
        <v>599</v>
      </c>
      <c r="W190" s="17"/>
      <c r="X190" s="8"/>
    </row>
    <row r="191" spans="1:24" x14ac:dyDescent="0.25">
      <c r="A191" s="8" t="s">
        <v>136</v>
      </c>
      <c r="B191" s="8" t="s">
        <v>585</v>
      </c>
      <c r="C191" s="8" t="s">
        <v>600</v>
      </c>
      <c r="D191" s="8" t="s">
        <v>74</v>
      </c>
      <c r="E191" s="8" t="s">
        <v>601</v>
      </c>
      <c r="F191">
        <v>2962</v>
      </c>
      <c r="G191" s="20">
        <v>0.35398645332022705</v>
      </c>
      <c r="H191" s="20">
        <v>0.49822329553809869</v>
      </c>
      <c r="I191" s="20">
        <v>0.26764727432768304</v>
      </c>
      <c r="J191" s="20">
        <v>0.68228841776933369</v>
      </c>
      <c r="K191" s="20">
        <v>0.50713642428504324</v>
      </c>
      <c r="L191" s="20">
        <v>0.42296194520956937</v>
      </c>
      <c r="M191" s="20">
        <v>0.26335778057681658</v>
      </c>
      <c r="N191" s="20">
        <v>0.10754964583045687</v>
      </c>
      <c r="O191" s="20">
        <v>0.22303042549680532</v>
      </c>
      <c r="P191" s="20">
        <v>1.6943687807893574E-2</v>
      </c>
      <c r="Q191" s="20">
        <v>1.5969539896212215</v>
      </c>
      <c r="R191" s="20">
        <v>1.3129402171680075E-2</v>
      </c>
      <c r="S191" s="20">
        <v>6.9510644161464921E-2</v>
      </c>
      <c r="T191" s="20">
        <v>0.34238755315109631</v>
      </c>
      <c r="U191" s="5">
        <f t="shared" ref="U191:U194" si="8">SUM(G191:T191)</f>
        <v>5.3651069392673891</v>
      </c>
      <c r="V191" s="6" t="s">
        <v>596</v>
      </c>
      <c r="W191" s="17"/>
      <c r="X191" s="8"/>
    </row>
    <row r="192" spans="1:24" x14ac:dyDescent="0.25">
      <c r="A192" s="8" t="s">
        <v>136</v>
      </c>
      <c r="B192" s="8" t="s">
        <v>585</v>
      </c>
      <c r="C192" s="8" t="s">
        <v>602</v>
      </c>
      <c r="D192" s="8" t="s">
        <v>587</v>
      </c>
      <c r="E192" s="8" t="s">
        <v>603</v>
      </c>
      <c r="F192">
        <v>11612</v>
      </c>
      <c r="G192" s="20">
        <v>0.25282656297421935</v>
      </c>
      <c r="H192" s="20">
        <v>0.12708727190697969</v>
      </c>
      <c r="I192" s="20">
        <v>0.26967329873462442</v>
      </c>
      <c r="J192" s="20">
        <v>1.5499302518868994</v>
      </c>
      <c r="K192" s="20">
        <v>0.16072104520408415</v>
      </c>
      <c r="L192" s="20">
        <v>0.24352209353660942</v>
      </c>
      <c r="M192" s="20">
        <v>0.30229898874512473</v>
      </c>
      <c r="N192" s="20">
        <v>0.16068407176003077</v>
      </c>
      <c r="O192" s="20">
        <v>5.6890812979808587E-2</v>
      </c>
      <c r="P192" s="20">
        <v>0.16855846780849551</v>
      </c>
      <c r="Q192" s="20">
        <v>0.18009270276196895</v>
      </c>
      <c r="R192" s="20">
        <v>1.0047181165824074E-2</v>
      </c>
      <c r="S192" s="20">
        <v>0.17730841199298919</v>
      </c>
      <c r="T192" s="20">
        <v>1.3144149658219846</v>
      </c>
      <c r="U192" s="5">
        <f t="shared" si="8"/>
        <v>4.9740561272796429</v>
      </c>
      <c r="V192" s="6" t="s">
        <v>604</v>
      </c>
      <c r="W192" s="17"/>
      <c r="X192" s="8"/>
    </row>
    <row r="193" spans="1:24" x14ac:dyDescent="0.25">
      <c r="A193" s="1" t="s">
        <v>605</v>
      </c>
      <c r="B193" s="1" t="s">
        <v>606</v>
      </c>
      <c r="C193" s="1" t="s">
        <v>607</v>
      </c>
      <c r="D193" s="1" t="s">
        <v>439</v>
      </c>
      <c r="E193" s="1" t="s">
        <v>608</v>
      </c>
      <c r="F193">
        <v>14367</v>
      </c>
      <c r="G193" s="20">
        <v>0.19266797447616854</v>
      </c>
      <c r="H193" s="20">
        <v>0.22826034993524486</v>
      </c>
      <c r="I193" s="20">
        <v>0.42764508984681066</v>
      </c>
      <c r="J193" s="20">
        <v>1.9215410111029114</v>
      </c>
      <c r="K193" s="20">
        <v>0.1615846131503956</v>
      </c>
      <c r="L193" s="20">
        <v>0.28900822455915115</v>
      </c>
      <c r="M193" s="20">
        <v>0.33317791314455364</v>
      </c>
      <c r="N193" s="20">
        <v>0.32626247897295152</v>
      </c>
      <c r="O193" s="20">
        <v>4.9813284866824348E-2</v>
      </c>
      <c r="P193" s="20">
        <v>0.10130360515921502</v>
      </c>
      <c r="Q193" s="20">
        <v>0.18368074426018477</v>
      </c>
      <c r="R193" s="20">
        <v>7.0378055268700904E-2</v>
      </c>
      <c r="S193" s="20">
        <v>0.21209576212797623</v>
      </c>
      <c r="T193" s="20">
        <v>1.0694231068676996</v>
      </c>
      <c r="U193" s="5">
        <f t="shared" si="8"/>
        <v>5.5668422137387878</v>
      </c>
      <c r="V193" s="6" t="s">
        <v>609</v>
      </c>
      <c r="W193" s="4"/>
      <c r="X193" s="1"/>
    </row>
    <row r="194" spans="1:24" x14ac:dyDescent="0.25">
      <c r="A194" s="1"/>
      <c r="B194" s="10" t="s">
        <v>610</v>
      </c>
      <c r="C194" s="1"/>
      <c r="D194" s="1"/>
      <c r="G194" s="24">
        <f>SUM(G126:G193)</f>
        <v>64.385369550452026</v>
      </c>
      <c r="H194" s="24">
        <f t="shared" ref="H194:T194" si="9">SUM(H126:H193)</f>
        <v>133.8145014182648</v>
      </c>
      <c r="I194" s="24">
        <f t="shared" si="9"/>
        <v>74.54935789075283</v>
      </c>
      <c r="J194" s="24">
        <f t="shared" si="9"/>
        <v>87.00381816245374</v>
      </c>
      <c r="K194" s="24">
        <f t="shared" si="9"/>
        <v>146.34795348638644</v>
      </c>
      <c r="L194" s="24">
        <f t="shared" si="9"/>
        <v>117.23873501436103</v>
      </c>
      <c r="M194" s="24">
        <f t="shared" si="9"/>
        <v>39.824775667256922</v>
      </c>
      <c r="N194" s="24">
        <f t="shared" si="9"/>
        <v>123.14064843639005</v>
      </c>
      <c r="O194" s="24">
        <f t="shared" si="9"/>
        <v>145.41133331154646</v>
      </c>
      <c r="P194" s="24">
        <f t="shared" si="9"/>
        <v>148.00046597838406</v>
      </c>
      <c r="Q194" s="24">
        <f t="shared" si="9"/>
        <v>117.3850155189528</v>
      </c>
      <c r="R194" s="24">
        <f t="shared" si="9"/>
        <v>101.05657064598161</v>
      </c>
      <c r="S194" s="24">
        <f t="shared" si="9"/>
        <v>122.27531234976055</v>
      </c>
      <c r="T194" s="24">
        <f t="shared" si="9"/>
        <v>132.49792293161752</v>
      </c>
      <c r="U194" s="12">
        <f t="shared" si="8"/>
        <v>1552.9317803625606</v>
      </c>
      <c r="V194" s="13"/>
    </row>
    <row r="195" spans="1:24" x14ac:dyDescent="0.25">
      <c r="A195" s="8" t="s">
        <v>618</v>
      </c>
      <c r="B195" s="1"/>
      <c r="C195" s="1"/>
      <c r="D195" s="1"/>
      <c r="E195" s="8" t="s">
        <v>650</v>
      </c>
    </row>
    <row r="196" spans="1:24" x14ac:dyDescent="0.25">
      <c r="A196" s="8" t="s">
        <v>645</v>
      </c>
      <c r="B196" s="1"/>
      <c r="C196" s="1"/>
      <c r="D196" s="1"/>
    </row>
    <row r="197" spans="1:24" x14ac:dyDescent="0.25">
      <c r="A197" s="1"/>
      <c r="B197" s="1"/>
      <c r="C197" s="1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24" x14ac:dyDescent="0.25">
      <c r="A198" s="1"/>
      <c r="B198" s="1"/>
      <c r="C198" s="1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24" x14ac:dyDescent="0.25">
      <c r="A199" s="1"/>
      <c r="B199" s="1"/>
      <c r="C199" s="22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24" x14ac:dyDescent="0.25">
      <c r="A200" s="1"/>
      <c r="B200" s="1"/>
      <c r="C200" s="23"/>
      <c r="D200" s="1"/>
      <c r="E200" s="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24" x14ac:dyDescent="0.25">
      <c r="A201" s="1"/>
      <c r="B201" s="1"/>
      <c r="C201" s="1"/>
      <c r="D201" s="1"/>
      <c r="E201" s="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24" x14ac:dyDescent="0.25">
      <c r="A202" s="1"/>
      <c r="B202" s="1"/>
      <c r="C202" s="1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24" x14ac:dyDescent="0.25">
      <c r="A203" s="1"/>
      <c r="B203" s="1"/>
      <c r="C203" s="1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24" x14ac:dyDescent="0.25">
      <c r="A204" s="1"/>
      <c r="B204" s="1"/>
      <c r="C204" s="1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24" x14ac:dyDescent="0.25">
      <c r="A205" s="1"/>
      <c r="B205" s="1"/>
      <c r="C205" s="1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24" x14ac:dyDescent="0.25">
      <c r="A206" s="1"/>
      <c r="B206" s="1"/>
      <c r="C206" s="1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24" x14ac:dyDescent="0.25">
      <c r="A207" s="1"/>
      <c r="B207" s="1"/>
      <c r="C207" s="1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24" x14ac:dyDescent="0.25">
      <c r="A208" s="1"/>
      <c r="B208" s="1"/>
      <c r="C208" s="1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x14ac:dyDescent="0.25">
      <c r="A209" s="1"/>
      <c r="B209" s="1"/>
      <c r="C209" s="1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x14ac:dyDescent="0.25">
      <c r="A210" s="1"/>
      <c r="B210" s="1"/>
      <c r="C210" s="1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303" spans="5:5" x14ac:dyDescent="0.25">
      <c r="E303" s="7"/>
    </row>
    <row r="304" spans="5:5" x14ac:dyDescent="0.25">
      <c r="E304" s="7"/>
    </row>
    <row r="305" spans="5:5" x14ac:dyDescent="0.25">
      <c r="E305" s="7"/>
    </row>
    <row r="306" spans="5:5" x14ac:dyDescent="0.25">
      <c r="E306" s="7"/>
    </row>
  </sheetData>
  <conditionalFormatting sqref="D198:D200 A194:A197">
    <cfRule type="duplicateValues" dxfId="7" priority="9"/>
  </conditionalFormatting>
  <conditionalFormatting sqref="C186 C178">
    <cfRule type="duplicateValues" dxfId="6" priority="10"/>
  </conditionalFormatting>
  <conditionalFormatting sqref="G126:G193">
    <cfRule type="cellIs" dxfId="5" priority="7" operator="greaterThan">
      <formula>10</formula>
    </cfRule>
    <cfRule type="cellIs" dxfId="4" priority="8" operator="greaterThan">
      <formula>25</formula>
    </cfRule>
  </conditionalFormatting>
  <conditionalFormatting sqref="G98:G120">
    <cfRule type="cellIs" dxfId="3" priority="6" operator="greaterThan">
      <formula>10</formula>
    </cfRule>
  </conditionalFormatting>
  <conditionalFormatting sqref="G66:G96">
    <cfRule type="cellIs" dxfId="2" priority="5" operator="greaterThan">
      <formula>10</formula>
    </cfRule>
  </conditionalFormatting>
  <conditionalFormatting sqref="G40:G59">
    <cfRule type="cellIs" dxfId="1" priority="4" operator="greaterThan">
      <formula>10</formula>
    </cfRule>
  </conditionalFormatting>
  <conditionalFormatting sqref="G3:G38">
    <cfRule type="cellIs" dxfId="0" priority="3" operator="greaterThan">
      <formula>10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Suppl.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Marie-Agnes Petit</dc:creator>
  <cp:lastModifiedBy>Marie-Agnes Petit</cp:lastModifiedBy>
  <dcterms:created xsi:type="dcterms:W3CDTF">2021-01-29T13:55:06Z</dcterms:created>
  <dcterms:modified xsi:type="dcterms:W3CDTF">2021-07-19T16:09:44Z</dcterms:modified>
</cp:coreProperties>
</file>