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ehla\Documents\UKH\Projekte\VEMPs\ILS preserv vest fct\Paper Com Medicine\Revision1\"/>
    </mc:Choice>
  </mc:AlternateContent>
  <bookViews>
    <workbookView xWindow="0" yWindow="0" windowWidth="28800" windowHeight="12432"/>
  </bookViews>
  <sheets>
    <sheet name="Tabelle1" sheetId="1" r:id="rId1"/>
  </sheets>
  <definedNames>
    <definedName name="_xlnm._FilterDatabase" localSheetId="0" hidden="1">Tabelle1!$B$1:$AL$21</definedName>
  </definedNames>
  <calcPr calcId="162913"/>
</workbook>
</file>

<file path=xl/calcChain.xml><?xml version="1.0" encoding="utf-8"?>
<calcChain xmlns="http://schemas.openxmlformats.org/spreadsheetml/2006/main">
  <c r="W5" i="1" l="1"/>
  <c r="W6" i="1"/>
  <c r="W7" i="1"/>
  <c r="W8" i="1"/>
  <c r="W9" i="1"/>
  <c r="W10" i="1"/>
  <c r="W11" i="1"/>
  <c r="W12" i="1"/>
  <c r="W13" i="1"/>
  <c r="W15" i="1"/>
  <c r="W16" i="1"/>
  <c r="W17" i="1"/>
  <c r="W18" i="1"/>
  <c r="W21" i="1"/>
  <c r="W23" i="1"/>
  <c r="W25" i="1"/>
  <c r="W27" i="1"/>
  <c r="W28" i="1"/>
  <c r="W29" i="1"/>
  <c r="W30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</calcChain>
</file>

<file path=xl/comments1.xml><?xml version="1.0" encoding="utf-8"?>
<comments xmlns="http://schemas.openxmlformats.org/spreadsheetml/2006/main">
  <authors>
    <author>Fröhlich, Laura</author>
  </authors>
  <commentList>
    <comment ref="D3" authorId="0" shapeId="0">
      <text>
        <r>
          <rPr>
            <b/>
            <sz val="9"/>
            <color indexed="81"/>
            <rFont val="Segoe UI"/>
          </rPr>
          <t>Fröhlich, Laura:</t>
        </r>
        <r>
          <rPr>
            <sz val="9"/>
            <color indexed="81"/>
            <rFont val="Segoe UI"/>
          </rPr>
          <t xml:space="preserve">
-: to AS
+: to NAS</t>
        </r>
      </text>
    </comment>
    <comment ref="I3" authorId="0" shapeId="0">
      <text>
        <r>
          <rPr>
            <b/>
            <sz val="9"/>
            <color indexed="81"/>
            <rFont val="Segoe UI"/>
          </rPr>
          <t>Fröhlich, Laura:</t>
        </r>
        <r>
          <rPr>
            <sz val="9"/>
            <color indexed="81"/>
            <rFont val="Segoe UI"/>
          </rPr>
          <t xml:space="preserve">
-: AS &lt; NAS
+: AS &gt; NAS</t>
        </r>
      </text>
    </comment>
    <comment ref="R3" authorId="0" shapeId="0">
      <text>
        <r>
          <rPr>
            <b/>
            <sz val="9"/>
            <color indexed="81"/>
            <rFont val="Segoe UI"/>
          </rPr>
          <t>Fröhlich, Laura:</t>
        </r>
        <r>
          <rPr>
            <sz val="9"/>
            <color indexed="81"/>
            <rFont val="Segoe UI"/>
          </rPr>
          <t xml:space="preserve">
-: to AS
+: to NAS</t>
        </r>
      </text>
    </comment>
    <comment ref="W3" authorId="0" shapeId="0">
      <text>
        <r>
          <rPr>
            <b/>
            <sz val="9"/>
            <color indexed="81"/>
            <rFont val="Segoe UI"/>
          </rPr>
          <t>Fröhlich, Laura:</t>
        </r>
        <r>
          <rPr>
            <sz val="9"/>
            <color indexed="81"/>
            <rFont val="Segoe UI"/>
          </rPr>
          <t xml:space="preserve">
-: AS &lt; NAS
+: AS &gt; NAS</t>
        </r>
      </text>
    </comment>
  </commentList>
</comments>
</file>

<file path=xl/sharedStrings.xml><?xml version="1.0" encoding="utf-8"?>
<sst xmlns="http://schemas.openxmlformats.org/spreadsheetml/2006/main" count="279" uniqueCount="45">
  <si>
    <t>R</t>
  </si>
  <si>
    <t>L</t>
  </si>
  <si>
    <t xml:space="preserve"> </t>
  </si>
  <si>
    <t xml:space="preserve">latency p13 (ms) </t>
  </si>
  <si>
    <t>latency n23 (ms)</t>
  </si>
  <si>
    <t xml:space="preserve">amplitude p13n23 </t>
  </si>
  <si>
    <r>
      <t xml:space="preserve">vHIT </t>
    </r>
    <r>
      <rPr>
        <b/>
        <sz val="10"/>
        <color rgb="FFFF0000"/>
        <rFont val="Arial"/>
        <family val="2"/>
      </rPr>
      <t>AS</t>
    </r>
  </si>
  <si>
    <r>
      <t xml:space="preserve">Calorics </t>
    </r>
    <r>
      <rPr>
        <b/>
        <sz val="10"/>
        <color rgb="FFFF0000"/>
        <rFont val="Arial"/>
        <family val="2"/>
      </rPr>
      <t>AS</t>
    </r>
  </si>
  <si>
    <t xml:space="preserve">latency n10 (ms) </t>
  </si>
  <si>
    <t>latency p15 (ms)</t>
  </si>
  <si>
    <r>
      <t xml:space="preserve">Calorics </t>
    </r>
    <r>
      <rPr>
        <b/>
        <sz val="10"/>
        <color rgb="FF00B0F0"/>
        <rFont val="Arial"/>
        <family val="2"/>
      </rPr>
      <t>NAS</t>
    </r>
  </si>
  <si>
    <t>NR</t>
  </si>
  <si>
    <t xml:space="preserve">amplitude n10p15 (µV)  </t>
  </si>
  <si>
    <t>study ID</t>
  </si>
  <si>
    <t>SPN (°/s) re. AS</t>
  </si>
  <si>
    <t>AS</t>
  </si>
  <si>
    <t>nm</t>
  </si>
  <si>
    <t>first fitting</t>
  </si>
  <si>
    <t>1 month</t>
  </si>
  <si>
    <t>3 monts</t>
  </si>
  <si>
    <t>6 months</t>
  </si>
  <si>
    <t>12 months</t>
  </si>
  <si>
    <t>Preoperative</t>
  </si>
  <si>
    <t>Postoperative</t>
  </si>
  <si>
    <r>
      <t>WRS</t>
    </r>
    <r>
      <rPr>
        <vertAlign val="subscript"/>
        <sz val="10"/>
        <rFont val="Arial"/>
        <family val="2"/>
      </rPr>
      <t>65dB</t>
    </r>
    <r>
      <rPr>
        <sz val="10"/>
        <rFont val="Arial"/>
        <family val="2"/>
      </rPr>
      <t xml:space="preserve"> (%)</t>
    </r>
  </si>
  <si>
    <r>
      <t>amplitude n10p15 (</t>
    </r>
    <r>
      <rPr>
        <sz val="11"/>
        <rFont val="Calibri"/>
        <family val="2"/>
      </rPr>
      <t>µ</t>
    </r>
    <r>
      <rPr>
        <sz val="9.35"/>
        <rFont val="Calibri"/>
        <family val="2"/>
      </rPr>
      <t>V)</t>
    </r>
    <r>
      <rPr>
        <sz val="11"/>
        <rFont val="Calibri"/>
        <family val="2"/>
        <scheme val="minor"/>
      </rPr>
      <t xml:space="preserve"> </t>
    </r>
  </si>
  <si>
    <r>
      <t xml:space="preserve">cVEMP </t>
    </r>
    <r>
      <rPr>
        <b/>
        <sz val="11"/>
        <color rgb="FFFF0000"/>
        <rFont val="Calibri"/>
        <family val="2"/>
        <scheme val="minor"/>
      </rPr>
      <t>AS</t>
    </r>
  </si>
  <si>
    <r>
      <t xml:space="preserve">cVEMP </t>
    </r>
    <r>
      <rPr>
        <b/>
        <sz val="11"/>
        <color rgb="FF00B0F0"/>
        <rFont val="Calibri"/>
        <family val="2"/>
        <scheme val="minor"/>
      </rPr>
      <t>NAS</t>
    </r>
  </si>
  <si>
    <r>
      <t xml:space="preserve">oVEMP </t>
    </r>
    <r>
      <rPr>
        <b/>
        <sz val="11"/>
        <color rgb="FFFF0000"/>
        <rFont val="Calibri"/>
        <family val="2"/>
        <scheme val="minor"/>
      </rPr>
      <t>AS</t>
    </r>
  </si>
  <si>
    <r>
      <t xml:space="preserve">oVEMP </t>
    </r>
    <r>
      <rPr>
        <b/>
        <sz val="11"/>
        <color rgb="FF00B0F0"/>
        <rFont val="Calibri"/>
        <family val="2"/>
        <scheme val="minor"/>
      </rPr>
      <t>NAS</t>
    </r>
  </si>
  <si>
    <r>
      <t>WRS</t>
    </r>
    <r>
      <rPr>
        <b/>
        <vertAlign val="subscript"/>
        <sz val="10"/>
        <color theme="1"/>
        <rFont val="Arial"/>
        <family val="2"/>
      </rPr>
      <t>65dB</t>
    </r>
    <r>
      <rPr>
        <b/>
        <sz val="10"/>
        <color theme="1"/>
        <rFont val="Arial"/>
        <family val="2"/>
      </rPr>
      <t xml:space="preserve"> (%)</t>
    </r>
  </si>
  <si>
    <t>N/A</t>
  </si>
  <si>
    <t>vHIT gain anterior</t>
  </si>
  <si>
    <t>vHIT gain lateral</t>
  </si>
  <si>
    <t>vHIT gain posterior</t>
  </si>
  <si>
    <t>SPV warm AS (°/s)</t>
  </si>
  <si>
    <t>SPV cold AS (°/s)</t>
  </si>
  <si>
    <t>SPV warm NAS (°/s)</t>
  </si>
  <si>
    <t>SPV cold NAS (°/s)</t>
  </si>
  <si>
    <t>VR re. AS (%)</t>
  </si>
  <si>
    <t>N/A (no CI)</t>
  </si>
  <si>
    <t>N/A (CI&lt;12m)</t>
  </si>
  <si>
    <t>N/A (CI&lt;6m)</t>
  </si>
  <si>
    <t>N/A (CI&lt;3m)</t>
  </si>
  <si>
    <t>AS: affected side; cVEMP: cervical vestibular evoked myogenic potential; L: left; nm: not measured; NR: no response; oVEMP:  ocular vestibular evoked myogenic potential; R: right; SPN: spontaneous nystagmus; SPV: slow-phase velocity; vHIT: video head impulse test; VR: vestibular response; WRS: word recognition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</si>
</sst>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color indexed="81"/>
      <name val="Segoe UI"/>
    </font>
    <font>
      <b/>
      <sz val="9"/>
      <color indexed="81"/>
      <name val="Segoe UI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00B0F0"/>
      <name val="Arial"/>
      <family val="2"/>
    </font>
    <font>
      <vertAlign val="subscript"/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.35"/>
      <name val="Calibri"/>
      <family val="2"/>
    </font>
    <font>
      <b/>
      <sz val="11"/>
      <name val="Calibri"/>
      <family val="2"/>
      <scheme val="minor"/>
    </font>
    <font>
      <b/>
      <sz val="8"/>
      <color theme="1"/>
      <name val="Arial"/>
      <family val="2"/>
    </font>
    <font>
      <b/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3" fillId="0" borderId="0" xfId="1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/>
    </xf>
    <xf numFmtId="0" fontId="6" fillId="0" borderId="2" xfId="0" applyFont="1" applyFill="1" applyBorder="1" applyAlignment="1">
      <alignment vertical="center"/>
    </xf>
    <xf numFmtId="0" fontId="20" fillId="0" borderId="0" xfId="0" applyFont="1" applyFill="1" applyBorder="1" applyAlignment="1"/>
    <xf numFmtId="164" fontId="20" fillId="0" borderId="0" xfId="1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lontke, Stefan" id="{DE5CEB45-A434-E94A-AC52-B3B56D7F2D72}" userId="S::stefan.plontke@uk-halle.de::18354d4a-1641-4c38-978f-d8462f82dec0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0" dT="2021-02-23T19:56:22.33" personId="{DE5CEB45-A434-E94A-AC52-B3B56D7F2D72}" id="{F4FE8BDA-ACD2-8445-B71E-144713195351}">
    <text>Near total Cochleoektomie</text>
  </threadedComment>
  <threadedComment ref="G36" dT="2021-02-23T19:58:20.29" personId="{DE5CEB45-A434-E94A-AC52-B3B56D7F2D72}" id="{149F6927-792A-5E49-8EBB-6965B8D90419}">
    <text xml:space="preserve">aus Iasi, Romania —&gt; evtl. „Lost to follow UP“ </text>
  </threadedComment>
  <threadedComment ref="G47" dT="2021-02-23T20:12:07.26" personId="{DE5CEB45-A434-E94A-AC52-B3B56D7F2D72}" id="{5522C00B-6804-DB41-8083-3AFD57383E11}">
    <text>+Stapedektomie</text>
  </threadedComment>
  <threadedComment ref="H54" dT="2021-02-23T20:19:04.55" personId="{DE5CEB45-A434-E94A-AC52-B3B56D7F2D72}" id="{C611FBEA-9CD1-BA43-8EFE-6C3A5D74F57C}">
    <text>In Manuskript 2020 noch ohne OP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35"/>
  <sheetViews>
    <sheetView tabSelected="1" zoomScaleNormal="100" workbookViewId="0">
      <pane xSplit="1" ySplit="3" topLeftCell="B4" activePane="bottomRight" state="frozen"/>
      <selection pane="topRight" activeCell="D1" sqref="D1"/>
      <selection pane="bottomLeft" activeCell="A3" sqref="A3"/>
      <selection pane="bottomRight" activeCell="Q32" sqref="Q32"/>
    </sheetView>
  </sheetViews>
  <sheetFormatPr baseColWidth="10" defaultColWidth="11.44140625" defaultRowHeight="10.199999999999999" x14ac:dyDescent="0.3"/>
  <cols>
    <col min="1" max="1" width="11.44140625" style="6"/>
    <col min="2" max="2" width="6.44140625" style="15" customWidth="1"/>
    <col min="3" max="3" width="9" style="3" customWidth="1"/>
    <col min="4" max="4" width="11" style="4" customWidth="1"/>
    <col min="5" max="12" width="11" style="3" customWidth="1"/>
    <col min="13" max="16" width="11" style="5" customWidth="1"/>
    <col min="17" max="17" width="12.33203125" style="5" customWidth="1"/>
    <col min="18" max="26" width="11" style="3" customWidth="1"/>
    <col min="27" max="38" width="11.109375" style="3" customWidth="1"/>
    <col min="39" max="16384" width="11.44140625" style="6"/>
  </cols>
  <sheetData>
    <row r="1" spans="1:50" ht="24" customHeight="1" x14ac:dyDescent="0.3">
      <c r="B1" s="12"/>
      <c r="C1" s="51" t="s">
        <v>22</v>
      </c>
      <c r="D1" s="50"/>
      <c r="E1" s="50"/>
      <c r="F1" s="50"/>
      <c r="G1" s="50"/>
      <c r="H1" s="50"/>
      <c r="I1" s="50"/>
      <c r="J1" s="50"/>
      <c r="K1" s="50"/>
      <c r="L1" s="52"/>
      <c r="M1" s="50" t="s">
        <v>23</v>
      </c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1:50" s="32" customFormat="1" ht="24" customHeight="1" x14ac:dyDescent="0.3">
      <c r="B2" s="26"/>
      <c r="C2" s="36"/>
      <c r="D2" s="33"/>
      <c r="E2" s="49" t="s">
        <v>7</v>
      </c>
      <c r="F2" s="49"/>
      <c r="G2" s="49" t="s">
        <v>10</v>
      </c>
      <c r="H2" s="49"/>
      <c r="I2" s="25"/>
      <c r="J2" s="49" t="s">
        <v>6</v>
      </c>
      <c r="K2" s="49"/>
      <c r="L2" s="53"/>
      <c r="M2" s="49" t="s">
        <v>30</v>
      </c>
      <c r="N2" s="49"/>
      <c r="O2" s="49"/>
      <c r="P2" s="49"/>
      <c r="Q2" s="49"/>
      <c r="R2" s="33"/>
      <c r="S2" s="49" t="s">
        <v>7</v>
      </c>
      <c r="T2" s="49"/>
      <c r="U2" s="49" t="s">
        <v>10</v>
      </c>
      <c r="V2" s="49"/>
      <c r="W2" s="25"/>
      <c r="X2" s="49" t="s">
        <v>6</v>
      </c>
      <c r="Y2" s="49"/>
      <c r="Z2" s="49"/>
      <c r="AA2" s="48" t="s">
        <v>26</v>
      </c>
      <c r="AB2" s="48"/>
      <c r="AC2" s="48"/>
      <c r="AD2" s="48" t="s">
        <v>27</v>
      </c>
      <c r="AE2" s="48"/>
      <c r="AF2" s="48"/>
      <c r="AG2" s="48" t="s">
        <v>28</v>
      </c>
      <c r="AH2" s="48"/>
      <c r="AI2" s="48"/>
      <c r="AJ2" s="48" t="s">
        <v>29</v>
      </c>
      <c r="AK2" s="48"/>
      <c r="AL2" s="48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</row>
    <row r="3" spans="1:50" s="31" customFormat="1" ht="29.4" thickBot="1" x14ac:dyDescent="0.35">
      <c r="A3" s="27" t="s">
        <v>13</v>
      </c>
      <c r="B3" s="13" t="s">
        <v>15</v>
      </c>
      <c r="C3" s="37" t="s">
        <v>24</v>
      </c>
      <c r="D3" s="29" t="s">
        <v>14</v>
      </c>
      <c r="E3" s="28" t="s">
        <v>35</v>
      </c>
      <c r="F3" s="28" t="s">
        <v>36</v>
      </c>
      <c r="G3" s="28" t="s">
        <v>37</v>
      </c>
      <c r="H3" s="28" t="s">
        <v>38</v>
      </c>
      <c r="I3" s="28" t="s">
        <v>39</v>
      </c>
      <c r="J3" s="28" t="s">
        <v>32</v>
      </c>
      <c r="K3" s="28" t="s">
        <v>33</v>
      </c>
      <c r="L3" s="13" t="s">
        <v>34</v>
      </c>
      <c r="M3" s="35" t="s">
        <v>17</v>
      </c>
      <c r="N3" s="35" t="s">
        <v>18</v>
      </c>
      <c r="O3" s="35" t="s">
        <v>19</v>
      </c>
      <c r="P3" s="35" t="s">
        <v>20</v>
      </c>
      <c r="Q3" s="35" t="s">
        <v>21</v>
      </c>
      <c r="R3" s="29" t="s">
        <v>14</v>
      </c>
      <c r="S3" s="28" t="s">
        <v>35</v>
      </c>
      <c r="T3" s="28" t="s">
        <v>36</v>
      </c>
      <c r="U3" s="28" t="s">
        <v>37</v>
      </c>
      <c r="V3" s="28" t="s">
        <v>38</v>
      </c>
      <c r="W3" s="28" t="s">
        <v>39</v>
      </c>
      <c r="X3" s="28" t="s">
        <v>32</v>
      </c>
      <c r="Y3" s="28" t="s">
        <v>33</v>
      </c>
      <c r="Z3" s="28" t="s">
        <v>34</v>
      </c>
      <c r="AA3" s="34" t="s">
        <v>3</v>
      </c>
      <c r="AB3" s="34" t="s">
        <v>4</v>
      </c>
      <c r="AC3" s="34" t="s">
        <v>5</v>
      </c>
      <c r="AD3" s="34" t="s">
        <v>3</v>
      </c>
      <c r="AE3" s="34" t="s">
        <v>4</v>
      </c>
      <c r="AF3" s="34" t="s">
        <v>5</v>
      </c>
      <c r="AG3" s="34" t="s">
        <v>8</v>
      </c>
      <c r="AH3" s="34" t="s">
        <v>9</v>
      </c>
      <c r="AI3" s="34" t="s">
        <v>25</v>
      </c>
      <c r="AJ3" s="34" t="s">
        <v>8</v>
      </c>
      <c r="AK3" s="34" t="s">
        <v>9</v>
      </c>
      <c r="AL3" s="34" t="s">
        <v>12</v>
      </c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</row>
    <row r="4" spans="1:50" ht="18" customHeight="1" x14ac:dyDescent="0.3">
      <c r="A4" s="18">
        <v>1</v>
      </c>
      <c r="B4" s="10" t="s">
        <v>1</v>
      </c>
      <c r="C4" s="22" t="s">
        <v>16</v>
      </c>
      <c r="D4" s="8">
        <v>0</v>
      </c>
      <c r="E4" s="40" t="s">
        <v>16</v>
      </c>
      <c r="F4" s="40" t="s">
        <v>16</v>
      </c>
      <c r="G4" s="40" t="s">
        <v>16</v>
      </c>
      <c r="H4" s="40" t="s">
        <v>16</v>
      </c>
      <c r="I4" s="41" t="s">
        <v>31</v>
      </c>
      <c r="J4" s="42" t="s">
        <v>16</v>
      </c>
      <c r="K4" s="42" t="s">
        <v>16</v>
      </c>
      <c r="L4" s="43" t="s">
        <v>16</v>
      </c>
      <c r="M4" s="20" t="s">
        <v>16</v>
      </c>
      <c r="N4" s="20" t="s">
        <v>16</v>
      </c>
      <c r="O4" s="20" t="s">
        <v>16</v>
      </c>
      <c r="P4" s="20" t="s">
        <v>16</v>
      </c>
      <c r="Q4" s="20" t="s">
        <v>16</v>
      </c>
      <c r="R4" s="20" t="s">
        <v>16</v>
      </c>
      <c r="S4" s="20" t="s">
        <v>16</v>
      </c>
      <c r="T4" s="20" t="s">
        <v>16</v>
      </c>
      <c r="U4" s="20" t="s">
        <v>16</v>
      </c>
      <c r="V4" s="20" t="s">
        <v>16</v>
      </c>
      <c r="W4" s="20" t="s">
        <v>31</v>
      </c>
      <c r="X4" s="20">
        <v>0.85</v>
      </c>
      <c r="Y4" s="20">
        <v>1.02</v>
      </c>
      <c r="Z4" s="20">
        <v>0.91</v>
      </c>
      <c r="AA4" s="20">
        <v>18.670000000000002</v>
      </c>
      <c r="AB4" s="20">
        <v>27.33</v>
      </c>
      <c r="AC4" s="20">
        <v>1.952</v>
      </c>
      <c r="AD4" s="20">
        <v>13.67</v>
      </c>
      <c r="AE4" s="20">
        <v>23</v>
      </c>
      <c r="AF4" s="20">
        <v>2.806</v>
      </c>
      <c r="AG4" s="20">
        <v>13.33</v>
      </c>
      <c r="AH4" s="20">
        <v>17</v>
      </c>
      <c r="AI4" s="20">
        <v>3.331</v>
      </c>
      <c r="AJ4" s="20">
        <v>11</v>
      </c>
      <c r="AK4" s="21">
        <v>14</v>
      </c>
      <c r="AL4" s="21">
        <v>5.0410000000000004</v>
      </c>
    </row>
    <row r="5" spans="1:50" ht="18" customHeight="1" x14ac:dyDescent="0.3">
      <c r="A5" s="18">
        <v>2</v>
      </c>
      <c r="B5" s="10" t="s">
        <v>0</v>
      </c>
      <c r="C5" s="44">
        <v>25</v>
      </c>
      <c r="D5" s="39">
        <v>0</v>
      </c>
      <c r="E5" s="21">
        <v>5.3</v>
      </c>
      <c r="F5" s="21">
        <v>-8.6999999999999993</v>
      </c>
      <c r="G5" s="21">
        <v>-5.7</v>
      </c>
      <c r="H5" s="21">
        <v>18.100000000000001</v>
      </c>
      <c r="I5" s="41">
        <f t="shared" ref="I5:I30" si="0">(ABS(F5)+ABS(E5)-ABS(H5)-ABS(G5))/(ABS(F5)+ABS(H5)+ABS(E5)+ABS(G5))*100</f>
        <v>-25.925925925925924</v>
      </c>
      <c r="J5" s="20">
        <v>0.8</v>
      </c>
      <c r="K5" s="20">
        <v>0.95</v>
      </c>
      <c r="L5" s="10">
        <v>0.79</v>
      </c>
      <c r="M5" s="45">
        <v>65</v>
      </c>
      <c r="N5" s="45">
        <v>85</v>
      </c>
      <c r="O5" s="45">
        <v>85</v>
      </c>
      <c r="P5" s="45">
        <v>75</v>
      </c>
      <c r="Q5" s="45">
        <v>100</v>
      </c>
      <c r="R5" s="8">
        <v>0</v>
      </c>
      <c r="S5" s="16">
        <v>10.9</v>
      </c>
      <c r="T5" s="16">
        <v>-9.4</v>
      </c>
      <c r="U5" s="16">
        <v>-12.4</v>
      </c>
      <c r="V5" s="16">
        <v>12.7</v>
      </c>
      <c r="W5" s="20">
        <f t="shared" ref="W5:W30" si="1">(ABS(T5)+ABS(S5)-ABS(V5)-ABS(U5))/(ABS(T5)+ABS(V5)+ABS(S5)+ABS(U5))*100</f>
        <v>-10.5726872246696</v>
      </c>
      <c r="X5" s="20">
        <v>0.79</v>
      </c>
      <c r="Y5" s="20">
        <v>1.02</v>
      </c>
      <c r="Z5" s="20">
        <v>0.82</v>
      </c>
      <c r="AA5" s="20">
        <v>12.33</v>
      </c>
      <c r="AB5" s="20">
        <v>24</v>
      </c>
      <c r="AC5" s="20">
        <v>1.5249999999999999</v>
      </c>
      <c r="AD5" s="20">
        <v>12</v>
      </c>
      <c r="AE5" s="20">
        <v>25.33</v>
      </c>
      <c r="AF5" s="20">
        <v>1.2609999999999999</v>
      </c>
      <c r="AG5" s="20">
        <v>10.67</v>
      </c>
      <c r="AH5" s="20">
        <v>14.33</v>
      </c>
      <c r="AI5" s="20">
        <v>22.01</v>
      </c>
      <c r="AJ5" s="20">
        <v>11.33</v>
      </c>
      <c r="AK5" s="21">
        <v>15</v>
      </c>
      <c r="AL5" s="21">
        <v>4.09</v>
      </c>
    </row>
    <row r="6" spans="1:50" ht="18" customHeight="1" x14ac:dyDescent="0.3">
      <c r="A6" s="18">
        <v>3</v>
      </c>
      <c r="B6" s="10" t="s">
        <v>0</v>
      </c>
      <c r="C6" s="22" t="s">
        <v>16</v>
      </c>
      <c r="D6" s="8">
        <v>1.7</v>
      </c>
      <c r="E6" s="16">
        <v>5.0999999999999996</v>
      </c>
      <c r="F6" s="16">
        <v>-3.4</v>
      </c>
      <c r="G6" s="16">
        <v>-3.8</v>
      </c>
      <c r="H6" s="16">
        <v>8.9</v>
      </c>
      <c r="I6" s="41">
        <f t="shared" si="0"/>
        <v>-19.811320754716981</v>
      </c>
      <c r="J6" s="20" t="s">
        <v>16</v>
      </c>
      <c r="K6" s="20" t="s">
        <v>16</v>
      </c>
      <c r="L6" s="10" t="s">
        <v>16</v>
      </c>
      <c r="M6" s="20" t="s">
        <v>40</v>
      </c>
      <c r="N6" s="20" t="s">
        <v>40</v>
      </c>
      <c r="O6" s="20" t="s">
        <v>40</v>
      </c>
      <c r="P6" s="20" t="s">
        <v>40</v>
      </c>
      <c r="Q6" s="20" t="s">
        <v>40</v>
      </c>
      <c r="R6" s="20">
        <v>0.9</v>
      </c>
      <c r="S6" s="20">
        <v>19</v>
      </c>
      <c r="T6" s="20">
        <v>-18.899999999999999</v>
      </c>
      <c r="U6" s="20">
        <v>-9.1</v>
      </c>
      <c r="V6" s="20">
        <v>11.2</v>
      </c>
      <c r="W6" s="20">
        <f t="shared" si="1"/>
        <v>30.240549828178697</v>
      </c>
      <c r="X6" s="20">
        <v>0.88</v>
      </c>
      <c r="Y6" s="20">
        <v>1.1399999999999999</v>
      </c>
      <c r="Z6" s="20">
        <v>0.74</v>
      </c>
      <c r="AA6" s="20">
        <v>15</v>
      </c>
      <c r="AB6" s="20">
        <v>24.33</v>
      </c>
      <c r="AC6" s="20">
        <v>0.26100000000000001</v>
      </c>
      <c r="AD6" s="20">
        <v>14.33</v>
      </c>
      <c r="AE6" s="20">
        <v>22.33</v>
      </c>
      <c r="AF6" s="20">
        <v>0.26700000000000002</v>
      </c>
      <c r="AG6" s="20" t="s">
        <v>11</v>
      </c>
      <c r="AH6" s="20" t="s">
        <v>11</v>
      </c>
      <c r="AI6" s="20">
        <v>0</v>
      </c>
      <c r="AJ6" s="20" t="s">
        <v>11</v>
      </c>
      <c r="AK6" s="20" t="s">
        <v>11</v>
      </c>
      <c r="AL6" s="20">
        <v>0</v>
      </c>
    </row>
    <row r="7" spans="1:50" ht="18" customHeight="1" x14ac:dyDescent="0.3">
      <c r="A7" s="18">
        <v>4</v>
      </c>
      <c r="B7" s="10" t="s">
        <v>0</v>
      </c>
      <c r="C7" s="44">
        <v>0</v>
      </c>
      <c r="D7" s="8">
        <v>-0.8</v>
      </c>
      <c r="E7" s="16">
        <v>15.6</v>
      </c>
      <c r="F7" s="16">
        <v>-24.5</v>
      </c>
      <c r="G7" s="16">
        <v>-22.6</v>
      </c>
      <c r="H7" s="16">
        <v>34.5</v>
      </c>
      <c r="I7" s="41">
        <f t="shared" si="0"/>
        <v>-17.489711934156379</v>
      </c>
      <c r="J7" s="20">
        <v>0.92</v>
      </c>
      <c r="K7" s="20">
        <v>0.99</v>
      </c>
      <c r="L7" s="10">
        <v>0.85</v>
      </c>
      <c r="M7" s="20" t="s">
        <v>40</v>
      </c>
      <c r="N7" s="20" t="s">
        <v>40</v>
      </c>
      <c r="O7" s="20" t="s">
        <v>40</v>
      </c>
      <c r="P7" s="20" t="s">
        <v>40</v>
      </c>
      <c r="Q7" s="20" t="s">
        <v>40</v>
      </c>
      <c r="R7" s="20">
        <v>-0.8</v>
      </c>
      <c r="S7" s="20">
        <v>13.1</v>
      </c>
      <c r="T7" s="20">
        <v>-17</v>
      </c>
      <c r="U7" s="20">
        <v>-44.6</v>
      </c>
      <c r="V7" s="20">
        <v>15.7</v>
      </c>
      <c r="W7" s="20">
        <f t="shared" si="1"/>
        <v>-33.407079646017692</v>
      </c>
      <c r="X7" s="20">
        <v>0.77</v>
      </c>
      <c r="Y7" s="20">
        <v>1.02</v>
      </c>
      <c r="Z7" s="20">
        <v>1.17</v>
      </c>
      <c r="AA7" s="20" t="s">
        <v>16</v>
      </c>
      <c r="AB7" s="20" t="s">
        <v>16</v>
      </c>
      <c r="AC7" s="20" t="s">
        <v>16</v>
      </c>
      <c r="AD7" s="20" t="s">
        <v>16</v>
      </c>
      <c r="AE7" s="20" t="s">
        <v>16</v>
      </c>
      <c r="AF7" s="20" t="s">
        <v>16</v>
      </c>
      <c r="AG7" s="20" t="s">
        <v>16</v>
      </c>
      <c r="AH7" s="20" t="s">
        <v>16</v>
      </c>
      <c r="AI7" s="20" t="s">
        <v>16</v>
      </c>
      <c r="AJ7" s="20" t="s">
        <v>16</v>
      </c>
      <c r="AK7" s="20" t="s">
        <v>16</v>
      </c>
      <c r="AL7" s="20" t="s">
        <v>16</v>
      </c>
    </row>
    <row r="8" spans="1:50" ht="18" customHeight="1" x14ac:dyDescent="0.3">
      <c r="A8" s="18">
        <v>5</v>
      </c>
      <c r="B8" s="10" t="s">
        <v>1</v>
      </c>
      <c r="C8" s="44">
        <v>15</v>
      </c>
      <c r="D8" s="8">
        <v>0</v>
      </c>
      <c r="E8" s="16">
        <v>-19.5</v>
      </c>
      <c r="F8" s="16">
        <v>15.3</v>
      </c>
      <c r="G8" s="16">
        <v>30.7</v>
      </c>
      <c r="H8" s="16">
        <v>-13.1</v>
      </c>
      <c r="I8" s="41">
        <f t="shared" si="0"/>
        <v>-11.450381679389318</v>
      </c>
      <c r="J8" s="20">
        <v>0.73</v>
      </c>
      <c r="K8" s="20">
        <v>0.77</v>
      </c>
      <c r="L8" s="10">
        <v>0.52</v>
      </c>
      <c r="M8" s="45">
        <v>35</v>
      </c>
      <c r="N8" s="45">
        <v>55</v>
      </c>
      <c r="O8" s="45">
        <v>45</v>
      </c>
      <c r="P8" s="45">
        <v>80</v>
      </c>
      <c r="Q8" s="45">
        <v>70</v>
      </c>
      <c r="R8" s="20">
        <v>0</v>
      </c>
      <c r="S8" s="20">
        <v>-13.7</v>
      </c>
      <c r="T8" s="20">
        <v>14.1</v>
      </c>
      <c r="U8" s="20">
        <v>35.5</v>
      </c>
      <c r="V8" s="20">
        <v>-14.4</v>
      </c>
      <c r="W8" s="20">
        <f t="shared" si="1"/>
        <v>-28.442728442728445</v>
      </c>
      <c r="X8" s="20">
        <v>0.79</v>
      </c>
      <c r="Y8" s="20">
        <v>0.87</v>
      </c>
      <c r="Z8" s="20">
        <v>0.94</v>
      </c>
      <c r="AA8" s="20">
        <v>15.67</v>
      </c>
      <c r="AB8" s="20">
        <v>24.33</v>
      </c>
      <c r="AC8" s="20">
        <v>1.488</v>
      </c>
      <c r="AD8" s="20">
        <v>13.33</v>
      </c>
      <c r="AE8" s="20">
        <v>23.67</v>
      </c>
      <c r="AF8" s="20">
        <v>1.3919999999999999</v>
      </c>
      <c r="AG8" s="20">
        <v>10.33</v>
      </c>
      <c r="AH8" s="20">
        <v>14.33</v>
      </c>
      <c r="AI8" s="20">
        <v>5.4379999999999997</v>
      </c>
      <c r="AJ8" s="20">
        <v>10.67</v>
      </c>
      <c r="AK8" s="21">
        <v>14.67</v>
      </c>
      <c r="AL8" s="21">
        <v>4.6820000000000004</v>
      </c>
    </row>
    <row r="9" spans="1:50" ht="18" customHeight="1" x14ac:dyDescent="0.3">
      <c r="A9" s="18">
        <v>6</v>
      </c>
      <c r="B9" s="10" t="s">
        <v>1</v>
      </c>
      <c r="C9" s="44">
        <v>0</v>
      </c>
      <c r="D9" s="8">
        <v>-0.8</v>
      </c>
      <c r="E9" s="16">
        <v>-4.4000000000000004</v>
      </c>
      <c r="F9" s="16">
        <v>4.2</v>
      </c>
      <c r="G9" s="16">
        <v>5.6</v>
      </c>
      <c r="H9" s="16">
        <v>-6.5</v>
      </c>
      <c r="I9" s="41">
        <f t="shared" si="0"/>
        <v>-16.908212560386467</v>
      </c>
      <c r="J9" s="20">
        <v>0.73</v>
      </c>
      <c r="K9" s="20">
        <v>0.94</v>
      </c>
      <c r="L9" s="10">
        <v>1.04</v>
      </c>
      <c r="M9" s="45">
        <v>55</v>
      </c>
      <c r="N9" s="45">
        <v>65</v>
      </c>
      <c r="O9" s="45">
        <v>85</v>
      </c>
      <c r="P9" s="45">
        <v>95</v>
      </c>
      <c r="Q9" s="45">
        <v>95</v>
      </c>
      <c r="R9" s="20">
        <v>0</v>
      </c>
      <c r="S9" s="20">
        <v>-5.7</v>
      </c>
      <c r="T9" s="20">
        <v>4</v>
      </c>
      <c r="U9" s="20">
        <v>4.0999999999999996</v>
      </c>
      <c r="V9" s="20">
        <v>-7.2</v>
      </c>
      <c r="W9" s="20">
        <f t="shared" si="1"/>
        <v>-7.6190476190476213</v>
      </c>
      <c r="X9" s="20">
        <v>0.73</v>
      </c>
      <c r="Y9" s="20">
        <v>0.94</v>
      </c>
      <c r="Z9" s="20">
        <v>1.04</v>
      </c>
      <c r="AA9" s="20">
        <v>16.670000000000002</v>
      </c>
      <c r="AB9" s="20">
        <v>26.67</v>
      </c>
      <c r="AC9" s="20">
        <v>1.3580000000000001</v>
      </c>
      <c r="AD9" s="20">
        <v>12.33</v>
      </c>
      <c r="AE9" s="20">
        <v>23</v>
      </c>
      <c r="AF9" s="20">
        <v>5.3090000000000002</v>
      </c>
      <c r="AG9" s="20">
        <v>10.67</v>
      </c>
      <c r="AH9" s="20">
        <v>14.67</v>
      </c>
      <c r="AI9" s="20">
        <v>3.3330000000000002</v>
      </c>
      <c r="AJ9" s="20">
        <v>10.33</v>
      </c>
      <c r="AK9" s="21">
        <v>14.33</v>
      </c>
      <c r="AL9" s="21">
        <v>5.6219999999999999</v>
      </c>
    </row>
    <row r="10" spans="1:50" ht="18" customHeight="1" x14ac:dyDescent="0.3">
      <c r="A10" s="18">
        <v>7</v>
      </c>
      <c r="B10" s="10" t="s">
        <v>0</v>
      </c>
      <c r="C10" s="44">
        <v>0</v>
      </c>
      <c r="D10" s="8">
        <v>1.5</v>
      </c>
      <c r="E10" s="16">
        <v>-0.3</v>
      </c>
      <c r="F10" s="16">
        <v>-3</v>
      </c>
      <c r="G10" s="16">
        <v>-7.8</v>
      </c>
      <c r="H10" s="16">
        <v>2.2999999999999998</v>
      </c>
      <c r="I10" s="41">
        <f t="shared" si="0"/>
        <v>-50.746268656716417</v>
      </c>
      <c r="J10" s="20">
        <v>0.57999999999999996</v>
      </c>
      <c r="K10" s="20">
        <v>0.65</v>
      </c>
      <c r="L10" s="10">
        <v>0.17</v>
      </c>
      <c r="M10" s="45">
        <v>30</v>
      </c>
      <c r="N10" s="45">
        <v>65</v>
      </c>
      <c r="O10" s="45">
        <v>75</v>
      </c>
      <c r="P10" s="45">
        <v>85</v>
      </c>
      <c r="Q10" s="45">
        <v>90</v>
      </c>
      <c r="R10" s="20">
        <v>0</v>
      </c>
      <c r="S10" s="20">
        <v>-0.1</v>
      </c>
      <c r="T10" s="20">
        <v>-1.3</v>
      </c>
      <c r="U10" s="20">
        <v>-4.7</v>
      </c>
      <c r="V10" s="20">
        <v>2.4</v>
      </c>
      <c r="W10" s="20">
        <f t="shared" si="1"/>
        <v>-67.058823529411768</v>
      </c>
      <c r="X10" s="20">
        <v>0.62</v>
      </c>
      <c r="Y10" s="20">
        <v>0.73</v>
      </c>
      <c r="Z10" s="20">
        <v>0.66</v>
      </c>
      <c r="AA10" s="20" t="s">
        <v>11</v>
      </c>
      <c r="AB10" s="20" t="s">
        <v>11</v>
      </c>
      <c r="AC10" s="20">
        <v>0</v>
      </c>
      <c r="AD10" s="20">
        <v>17</v>
      </c>
      <c r="AE10" s="20">
        <v>27.33</v>
      </c>
      <c r="AF10" s="20">
        <v>1.2030000000000001</v>
      </c>
      <c r="AG10" s="20">
        <v>14.67</v>
      </c>
      <c r="AH10" s="20">
        <v>19.670000000000002</v>
      </c>
      <c r="AI10" s="20">
        <v>6.3659999999999997</v>
      </c>
      <c r="AJ10" s="20">
        <v>13.33</v>
      </c>
      <c r="AK10" s="21">
        <v>19.670000000000002</v>
      </c>
      <c r="AL10" s="21">
        <v>2.8580000000000001</v>
      </c>
    </row>
    <row r="11" spans="1:50" ht="18" customHeight="1" x14ac:dyDescent="0.3">
      <c r="A11" s="18">
        <v>8</v>
      </c>
      <c r="B11" s="10" t="s">
        <v>1</v>
      </c>
      <c r="C11" s="44">
        <v>0</v>
      </c>
      <c r="D11" s="8">
        <v>0</v>
      </c>
      <c r="E11" s="9">
        <v>-12.3</v>
      </c>
      <c r="F11" s="9">
        <v>8</v>
      </c>
      <c r="G11" s="9">
        <v>7.7</v>
      </c>
      <c r="H11" s="9">
        <v>-12.1</v>
      </c>
      <c r="I11" s="41">
        <f t="shared" si="0"/>
        <v>1.2468827930174584</v>
      </c>
      <c r="J11" s="2">
        <v>0.91</v>
      </c>
      <c r="K11" s="2">
        <v>0.94</v>
      </c>
      <c r="L11" s="10">
        <v>0.81</v>
      </c>
      <c r="M11" s="45">
        <v>40</v>
      </c>
      <c r="N11" s="45">
        <v>40</v>
      </c>
      <c r="O11" s="45">
        <v>60</v>
      </c>
      <c r="P11" s="45">
        <v>60</v>
      </c>
      <c r="Q11" s="45">
        <v>55</v>
      </c>
      <c r="R11" s="20">
        <v>0</v>
      </c>
      <c r="S11" s="20">
        <v>-12.3</v>
      </c>
      <c r="T11" s="20">
        <v>12.8</v>
      </c>
      <c r="U11" s="20">
        <v>14.5</v>
      </c>
      <c r="V11" s="20">
        <v>-8.5</v>
      </c>
      <c r="W11" s="20">
        <f t="shared" si="1"/>
        <v>4.3659043659043686</v>
      </c>
      <c r="X11" s="20">
        <v>0.72</v>
      </c>
      <c r="Y11" s="20">
        <v>1.05</v>
      </c>
      <c r="Z11" s="20">
        <v>0.75</v>
      </c>
      <c r="AA11" s="20">
        <v>15</v>
      </c>
      <c r="AB11" s="20">
        <v>23.67</v>
      </c>
      <c r="AC11" s="20">
        <v>2.0670000000000002</v>
      </c>
      <c r="AD11" s="20">
        <v>14.67</v>
      </c>
      <c r="AE11" s="20">
        <v>24.67</v>
      </c>
      <c r="AF11" s="20">
        <v>3.581</v>
      </c>
      <c r="AG11" s="20">
        <v>13.33</v>
      </c>
      <c r="AH11" s="20">
        <v>17.329999999999998</v>
      </c>
      <c r="AI11" s="20">
        <v>6.3120000000000003</v>
      </c>
      <c r="AJ11" s="20">
        <v>16</v>
      </c>
      <c r="AK11" s="21">
        <v>19.329999999999998</v>
      </c>
      <c r="AL11" s="21">
        <v>4.9390000000000001</v>
      </c>
    </row>
    <row r="12" spans="1:50" ht="18" customHeight="1" x14ac:dyDescent="0.3">
      <c r="A12" s="18">
        <v>9</v>
      </c>
      <c r="B12" s="10" t="s">
        <v>1</v>
      </c>
      <c r="C12" s="44">
        <v>0</v>
      </c>
      <c r="D12" s="8">
        <v>0</v>
      </c>
      <c r="E12" s="9">
        <v>-15.8</v>
      </c>
      <c r="F12" s="9">
        <v>11.4</v>
      </c>
      <c r="G12" s="9">
        <v>23.3</v>
      </c>
      <c r="H12" s="9">
        <v>-10.9</v>
      </c>
      <c r="I12" s="41">
        <f t="shared" si="0"/>
        <v>-11.400651465798038</v>
      </c>
      <c r="J12" s="2">
        <v>0.81</v>
      </c>
      <c r="K12" s="2">
        <v>0.85</v>
      </c>
      <c r="L12" s="10">
        <v>0.79</v>
      </c>
      <c r="M12" s="45">
        <v>35</v>
      </c>
      <c r="N12" s="45">
        <v>60</v>
      </c>
      <c r="O12" s="45">
        <v>60</v>
      </c>
      <c r="P12" s="45">
        <v>45</v>
      </c>
      <c r="Q12" s="45">
        <v>60</v>
      </c>
      <c r="R12" s="20">
        <v>-0.9</v>
      </c>
      <c r="S12" s="20">
        <v>-14.5</v>
      </c>
      <c r="T12" s="20">
        <v>7.8</v>
      </c>
      <c r="U12" s="20">
        <v>34.6</v>
      </c>
      <c r="V12" s="20">
        <v>-13.9</v>
      </c>
      <c r="W12" s="20">
        <f t="shared" si="1"/>
        <v>-37.005649717514125</v>
      </c>
      <c r="X12" s="20">
        <v>1.07</v>
      </c>
      <c r="Y12" s="20">
        <v>1.1399999999999999</v>
      </c>
      <c r="Z12" s="20">
        <v>1.06</v>
      </c>
      <c r="AA12" s="20">
        <v>17.670000000000002</v>
      </c>
      <c r="AB12" s="20">
        <v>25.67</v>
      </c>
      <c r="AC12" s="20">
        <v>0.44500000000000001</v>
      </c>
      <c r="AD12" s="20">
        <v>17</v>
      </c>
      <c r="AE12" s="20">
        <v>25.67</v>
      </c>
      <c r="AF12" s="20">
        <v>1.702</v>
      </c>
      <c r="AG12" s="20">
        <v>13.33</v>
      </c>
      <c r="AH12" s="20">
        <v>18</v>
      </c>
      <c r="AI12" s="20">
        <v>5.0439999999999996</v>
      </c>
      <c r="AJ12" s="20">
        <v>14</v>
      </c>
      <c r="AK12" s="21">
        <v>18.670000000000002</v>
      </c>
      <c r="AL12" s="21">
        <v>5.6459999999999999</v>
      </c>
    </row>
    <row r="13" spans="1:50" s="7" customFormat="1" ht="18" customHeight="1" x14ac:dyDescent="0.3">
      <c r="A13" s="18">
        <v>10</v>
      </c>
      <c r="B13" s="10" t="s">
        <v>1</v>
      </c>
      <c r="C13" s="44">
        <v>0</v>
      </c>
      <c r="D13" s="8">
        <v>0</v>
      </c>
      <c r="E13" s="9">
        <v>-16.8</v>
      </c>
      <c r="F13" s="9">
        <v>15.3</v>
      </c>
      <c r="G13" s="9">
        <v>38.1</v>
      </c>
      <c r="H13" s="9">
        <v>-23.3</v>
      </c>
      <c r="I13" s="41">
        <f t="shared" si="0"/>
        <v>-31.336898395721924</v>
      </c>
      <c r="J13" s="2">
        <v>1</v>
      </c>
      <c r="K13" s="2">
        <v>1.41</v>
      </c>
      <c r="L13" s="10">
        <v>0.86</v>
      </c>
      <c r="M13" s="45">
        <v>60</v>
      </c>
      <c r="N13" s="45">
        <v>60</v>
      </c>
      <c r="O13" s="45">
        <v>80</v>
      </c>
      <c r="P13" s="45">
        <v>80</v>
      </c>
      <c r="Q13" s="45">
        <v>75</v>
      </c>
      <c r="R13" s="20">
        <v>0</v>
      </c>
      <c r="S13" s="20">
        <v>-7.1</v>
      </c>
      <c r="T13" s="20">
        <v>4.4000000000000004</v>
      </c>
      <c r="U13" s="20">
        <v>17</v>
      </c>
      <c r="V13" s="20">
        <v>-18.7</v>
      </c>
      <c r="W13" s="20">
        <f t="shared" si="1"/>
        <v>-51.271186440677965</v>
      </c>
      <c r="X13" s="20">
        <v>0.76</v>
      </c>
      <c r="Y13" s="20">
        <v>1.24</v>
      </c>
      <c r="Z13" s="20">
        <v>0.72</v>
      </c>
      <c r="AA13" s="20">
        <v>13.67</v>
      </c>
      <c r="AB13" s="20">
        <v>23.33</v>
      </c>
      <c r="AC13" s="20">
        <v>0.92300000000000004</v>
      </c>
      <c r="AD13" s="20">
        <v>13</v>
      </c>
      <c r="AE13" s="20">
        <v>24</v>
      </c>
      <c r="AF13" s="20">
        <v>1.869</v>
      </c>
      <c r="AG13" s="20">
        <v>13.33</v>
      </c>
      <c r="AH13" s="20">
        <v>17</v>
      </c>
      <c r="AI13" s="20">
        <v>1.871</v>
      </c>
      <c r="AJ13" s="20">
        <v>12.67</v>
      </c>
      <c r="AK13" s="46">
        <v>17.329999999999998</v>
      </c>
      <c r="AL13" s="46">
        <v>1.704</v>
      </c>
    </row>
    <row r="14" spans="1:50" s="7" customFormat="1" ht="18" customHeight="1" x14ac:dyDescent="0.3">
      <c r="A14" s="18">
        <v>11</v>
      </c>
      <c r="B14" s="10" t="s">
        <v>0</v>
      </c>
      <c r="C14" s="44">
        <v>0</v>
      </c>
      <c r="D14" s="8">
        <v>1.1000000000000001</v>
      </c>
      <c r="E14" s="2">
        <v>4.3</v>
      </c>
      <c r="F14" s="2">
        <v>-7</v>
      </c>
      <c r="G14" s="2">
        <v>-6.4</v>
      </c>
      <c r="H14" s="2">
        <v>6</v>
      </c>
      <c r="I14" s="41">
        <f t="shared" si="0"/>
        <v>-4.6413502109704625</v>
      </c>
      <c r="J14" s="2">
        <v>1.02</v>
      </c>
      <c r="K14" s="2">
        <v>1.02</v>
      </c>
      <c r="L14" s="10">
        <v>0.89</v>
      </c>
      <c r="M14" s="45">
        <v>30</v>
      </c>
      <c r="N14" s="45">
        <v>55</v>
      </c>
      <c r="O14" s="45" t="s">
        <v>16</v>
      </c>
      <c r="P14" s="45" t="s">
        <v>16</v>
      </c>
      <c r="Q14" s="45" t="s">
        <v>16</v>
      </c>
      <c r="R14" s="20" t="s">
        <v>16</v>
      </c>
      <c r="S14" s="20" t="s">
        <v>16</v>
      </c>
      <c r="T14" s="20" t="s">
        <v>16</v>
      </c>
      <c r="U14" s="20" t="s">
        <v>16</v>
      </c>
      <c r="V14" s="20" t="s">
        <v>16</v>
      </c>
      <c r="W14" s="20" t="s">
        <v>31</v>
      </c>
      <c r="X14" s="20">
        <v>0.59</v>
      </c>
      <c r="Y14" s="20">
        <v>0.92</v>
      </c>
      <c r="Z14" s="20">
        <v>0.56999999999999995</v>
      </c>
      <c r="AA14" s="2" t="s">
        <v>11</v>
      </c>
      <c r="AB14" s="2" t="s">
        <v>11</v>
      </c>
      <c r="AC14" s="20">
        <v>0</v>
      </c>
      <c r="AD14" s="20">
        <v>11.67</v>
      </c>
      <c r="AE14" s="20">
        <v>21.33</v>
      </c>
      <c r="AF14" s="20">
        <v>0.67</v>
      </c>
      <c r="AG14" s="20">
        <v>10.67</v>
      </c>
      <c r="AH14" s="20">
        <v>15</v>
      </c>
      <c r="AI14" s="20">
        <v>3.5</v>
      </c>
      <c r="AJ14" s="20">
        <v>10.33</v>
      </c>
      <c r="AK14" s="46">
        <v>14.67</v>
      </c>
      <c r="AL14" s="46">
        <v>5.0170000000000003</v>
      </c>
    </row>
    <row r="15" spans="1:50" ht="18" customHeight="1" x14ac:dyDescent="0.3">
      <c r="A15" s="18">
        <v>12</v>
      </c>
      <c r="B15" s="11" t="s">
        <v>0</v>
      </c>
      <c r="C15" s="44">
        <v>0</v>
      </c>
      <c r="D15" s="8">
        <v>0</v>
      </c>
      <c r="E15" s="2">
        <v>15.5</v>
      </c>
      <c r="F15" s="2">
        <v>-8.5</v>
      </c>
      <c r="G15" s="2">
        <v>-11.8</v>
      </c>
      <c r="H15" s="2">
        <v>9.1</v>
      </c>
      <c r="I15" s="41">
        <f t="shared" si="0"/>
        <v>6.9042316258351875</v>
      </c>
      <c r="J15" s="2">
        <v>1.07</v>
      </c>
      <c r="K15" s="2">
        <v>0.82</v>
      </c>
      <c r="L15" s="10">
        <v>0.7</v>
      </c>
      <c r="M15" s="45">
        <v>40</v>
      </c>
      <c r="N15" s="45">
        <v>45</v>
      </c>
      <c r="O15" s="45">
        <v>45</v>
      </c>
      <c r="P15" s="45">
        <v>80</v>
      </c>
      <c r="Q15" s="45">
        <v>65</v>
      </c>
      <c r="R15" s="20">
        <v>1.4</v>
      </c>
      <c r="S15" s="20">
        <v>2.5</v>
      </c>
      <c r="T15" s="20">
        <v>-3.1</v>
      </c>
      <c r="U15" s="20">
        <v>-1.4</v>
      </c>
      <c r="V15" s="20">
        <v>2</v>
      </c>
      <c r="W15" s="20">
        <f t="shared" si="1"/>
        <v>24.444444444444439</v>
      </c>
      <c r="X15" s="20">
        <v>0.86</v>
      </c>
      <c r="Y15" s="20">
        <v>0.79</v>
      </c>
      <c r="Z15" s="20">
        <v>0.7</v>
      </c>
      <c r="AA15" s="2" t="s">
        <v>16</v>
      </c>
      <c r="AB15" s="2" t="s">
        <v>16</v>
      </c>
      <c r="AC15" s="2" t="s">
        <v>16</v>
      </c>
      <c r="AD15" s="2" t="s">
        <v>16</v>
      </c>
      <c r="AE15" s="2" t="s">
        <v>16</v>
      </c>
      <c r="AF15" s="2" t="s">
        <v>16</v>
      </c>
      <c r="AG15" s="2" t="s">
        <v>16</v>
      </c>
      <c r="AH15" s="2" t="s">
        <v>16</v>
      </c>
      <c r="AI15" s="2" t="s">
        <v>16</v>
      </c>
      <c r="AJ15" s="2" t="s">
        <v>16</v>
      </c>
      <c r="AK15" s="2" t="s">
        <v>16</v>
      </c>
      <c r="AL15" s="2" t="s">
        <v>16</v>
      </c>
    </row>
    <row r="16" spans="1:50" ht="18" customHeight="1" x14ac:dyDescent="0.3">
      <c r="A16" s="18">
        <v>13</v>
      </c>
      <c r="B16" s="11" t="s">
        <v>0</v>
      </c>
      <c r="C16" s="44">
        <v>0</v>
      </c>
      <c r="D16" s="8">
        <v>1.3</v>
      </c>
      <c r="E16" s="2">
        <v>-0.6</v>
      </c>
      <c r="F16" s="2">
        <v>-1.7</v>
      </c>
      <c r="G16" s="2">
        <v>-6.3</v>
      </c>
      <c r="H16" s="2">
        <v>5</v>
      </c>
      <c r="I16" s="41">
        <f t="shared" si="0"/>
        <v>-66.17647058823529</v>
      </c>
      <c r="J16" s="2">
        <v>1.1200000000000001</v>
      </c>
      <c r="K16" s="2">
        <v>1.27</v>
      </c>
      <c r="L16" s="10">
        <v>0.95</v>
      </c>
      <c r="M16" s="45">
        <v>45</v>
      </c>
      <c r="N16" s="45" t="s">
        <v>16</v>
      </c>
      <c r="O16" s="45">
        <v>40</v>
      </c>
      <c r="P16" s="45" t="s">
        <v>16</v>
      </c>
      <c r="Q16" s="45" t="s">
        <v>16</v>
      </c>
      <c r="R16" s="20">
        <v>1.4</v>
      </c>
      <c r="S16" s="20">
        <v>11.7</v>
      </c>
      <c r="T16" s="20">
        <v>-9.4</v>
      </c>
      <c r="U16" s="20">
        <v>-13.2</v>
      </c>
      <c r="V16" s="20">
        <v>5.5</v>
      </c>
      <c r="W16" s="20">
        <f t="shared" si="1"/>
        <v>6.0301507537688499</v>
      </c>
      <c r="X16" s="20">
        <v>0.79</v>
      </c>
      <c r="Y16" s="20">
        <v>1.3</v>
      </c>
      <c r="Z16" s="20">
        <v>0.77</v>
      </c>
      <c r="AA16" s="20">
        <v>14.33</v>
      </c>
      <c r="AB16" s="20">
        <v>24.33</v>
      </c>
      <c r="AC16" s="20">
        <v>0.46700000000000003</v>
      </c>
      <c r="AD16" s="20">
        <v>13.67</v>
      </c>
      <c r="AE16" s="20">
        <v>23.33</v>
      </c>
      <c r="AF16" s="20">
        <v>0.51</v>
      </c>
      <c r="AG16" s="20">
        <v>10.33</v>
      </c>
      <c r="AH16" s="20">
        <v>14.67</v>
      </c>
      <c r="AI16" s="20">
        <v>7.0750000000000002</v>
      </c>
      <c r="AJ16" s="20">
        <v>10.67</v>
      </c>
      <c r="AK16" s="21">
        <v>14.67</v>
      </c>
      <c r="AL16" s="21">
        <v>6.3730000000000002</v>
      </c>
    </row>
    <row r="17" spans="1:48" ht="18" customHeight="1" x14ac:dyDescent="0.3">
      <c r="A17" s="18">
        <v>14</v>
      </c>
      <c r="B17" s="11" t="s">
        <v>1</v>
      </c>
      <c r="C17" s="44">
        <v>0</v>
      </c>
      <c r="D17" s="8">
        <v>0</v>
      </c>
      <c r="E17" s="2">
        <v>-31.1</v>
      </c>
      <c r="F17" s="2">
        <v>18.8</v>
      </c>
      <c r="G17" s="2">
        <v>37.4</v>
      </c>
      <c r="H17" s="2">
        <v>-12.8</v>
      </c>
      <c r="I17" s="41">
        <f t="shared" si="0"/>
        <v>-0.29970029970028977</v>
      </c>
      <c r="J17" s="2">
        <v>0.76</v>
      </c>
      <c r="K17" s="2">
        <v>0.82</v>
      </c>
      <c r="L17" s="10">
        <v>0.39</v>
      </c>
      <c r="M17" s="45">
        <v>55</v>
      </c>
      <c r="N17" s="45">
        <v>40</v>
      </c>
      <c r="O17" s="45">
        <v>25</v>
      </c>
      <c r="P17" s="45">
        <v>45</v>
      </c>
      <c r="Q17" s="45">
        <v>45</v>
      </c>
      <c r="R17" s="20">
        <v>1</v>
      </c>
      <c r="S17" s="20">
        <v>-3</v>
      </c>
      <c r="T17" s="20">
        <v>2.8</v>
      </c>
      <c r="U17" s="20">
        <v>20.7</v>
      </c>
      <c r="V17" s="20">
        <v>-9.9</v>
      </c>
      <c r="W17" s="20">
        <f t="shared" si="1"/>
        <v>-68.131868131868131</v>
      </c>
      <c r="X17" s="20">
        <v>0.41</v>
      </c>
      <c r="Y17" s="20">
        <v>0.21</v>
      </c>
      <c r="Z17" s="20">
        <v>0.19</v>
      </c>
      <c r="AA17" s="20" t="s">
        <v>11</v>
      </c>
      <c r="AB17" s="20" t="s">
        <v>11</v>
      </c>
      <c r="AC17" s="20">
        <v>0</v>
      </c>
      <c r="AD17" s="20">
        <v>13.67</v>
      </c>
      <c r="AE17" s="20">
        <v>23.67</v>
      </c>
      <c r="AF17" s="20">
        <v>0.504</v>
      </c>
      <c r="AG17" s="20" t="s">
        <v>11</v>
      </c>
      <c r="AH17" s="20" t="s">
        <v>11</v>
      </c>
      <c r="AI17" s="20">
        <v>0</v>
      </c>
      <c r="AJ17" s="20" t="s">
        <v>11</v>
      </c>
      <c r="AK17" s="20" t="s">
        <v>11</v>
      </c>
      <c r="AL17" s="20">
        <v>0</v>
      </c>
    </row>
    <row r="18" spans="1:48" ht="18" customHeight="1" x14ac:dyDescent="0.3">
      <c r="A18" s="18">
        <v>15</v>
      </c>
      <c r="B18" s="11" t="s">
        <v>0</v>
      </c>
      <c r="C18" s="44">
        <v>0</v>
      </c>
      <c r="D18" s="8">
        <v>0</v>
      </c>
      <c r="E18" s="2">
        <v>0.7</v>
      </c>
      <c r="F18" s="2">
        <v>-5.0999999999999996</v>
      </c>
      <c r="G18" s="2">
        <v>-9.9</v>
      </c>
      <c r="H18" s="2">
        <v>1.5</v>
      </c>
      <c r="I18" s="41">
        <f t="shared" si="0"/>
        <v>-32.558139534883722</v>
      </c>
      <c r="J18" s="2">
        <v>1.1000000000000001</v>
      </c>
      <c r="K18" s="2">
        <v>1.51</v>
      </c>
      <c r="L18" s="11">
        <v>0.3</v>
      </c>
      <c r="M18" s="45">
        <v>25</v>
      </c>
      <c r="N18" s="45">
        <v>10</v>
      </c>
      <c r="O18" s="45">
        <v>60</v>
      </c>
      <c r="P18" s="45">
        <v>45</v>
      </c>
      <c r="Q18" s="45" t="s">
        <v>16</v>
      </c>
      <c r="R18" s="20">
        <v>0</v>
      </c>
      <c r="S18" s="20">
        <v>16</v>
      </c>
      <c r="T18" s="20">
        <v>-16.5</v>
      </c>
      <c r="U18" s="20">
        <v>-33.9</v>
      </c>
      <c r="V18" s="20">
        <v>15.7</v>
      </c>
      <c r="W18" s="20">
        <f t="shared" si="1"/>
        <v>-20.828258221680876</v>
      </c>
      <c r="X18" s="20">
        <v>1.1599999999999999</v>
      </c>
      <c r="Y18" s="20">
        <v>1.23</v>
      </c>
      <c r="Z18" s="20">
        <v>0.62</v>
      </c>
      <c r="AA18" s="20">
        <v>15.67</v>
      </c>
      <c r="AB18" s="20">
        <v>26.33</v>
      </c>
      <c r="AC18" s="20">
        <v>6.5049999999999999</v>
      </c>
      <c r="AD18" s="20">
        <v>16.329999999999998</v>
      </c>
      <c r="AE18" s="20">
        <v>26.67</v>
      </c>
      <c r="AF18" s="20">
        <v>1.633</v>
      </c>
      <c r="AG18" s="20">
        <v>10.33</v>
      </c>
      <c r="AH18" s="20">
        <v>14</v>
      </c>
      <c r="AI18" s="20">
        <v>14.44</v>
      </c>
      <c r="AJ18" s="20">
        <v>10.33</v>
      </c>
      <c r="AK18" s="21">
        <v>14.33</v>
      </c>
      <c r="AL18" s="21">
        <v>7.7779999999999996</v>
      </c>
    </row>
    <row r="19" spans="1:48" ht="18" customHeight="1" x14ac:dyDescent="0.3">
      <c r="A19" s="18">
        <v>16</v>
      </c>
      <c r="B19" s="11" t="s">
        <v>1</v>
      </c>
      <c r="C19" s="44" t="s">
        <v>16</v>
      </c>
      <c r="D19" s="8">
        <v>0</v>
      </c>
      <c r="E19" s="2">
        <v>-8.6</v>
      </c>
      <c r="F19" s="2">
        <v>8.4</v>
      </c>
      <c r="G19" s="2">
        <v>5.0999999999999996</v>
      </c>
      <c r="H19" s="2">
        <v>-9.4</v>
      </c>
      <c r="I19" s="41">
        <f t="shared" si="0"/>
        <v>7.9365079365079358</v>
      </c>
      <c r="J19" s="2">
        <v>0.96</v>
      </c>
      <c r="K19" s="2">
        <v>0.78</v>
      </c>
      <c r="L19" s="11">
        <v>0.79</v>
      </c>
      <c r="M19" s="45">
        <v>0</v>
      </c>
      <c r="N19" s="45" t="s">
        <v>16</v>
      </c>
      <c r="O19" s="45" t="s">
        <v>16</v>
      </c>
      <c r="P19" s="45">
        <v>80</v>
      </c>
      <c r="Q19" s="45" t="s">
        <v>16</v>
      </c>
      <c r="R19" s="20" t="s">
        <v>16</v>
      </c>
      <c r="S19" s="20" t="s">
        <v>16</v>
      </c>
      <c r="T19" s="20" t="s">
        <v>16</v>
      </c>
      <c r="U19" s="20" t="s">
        <v>16</v>
      </c>
      <c r="V19" s="20" t="s">
        <v>16</v>
      </c>
      <c r="W19" s="20" t="s">
        <v>31</v>
      </c>
      <c r="X19" s="20">
        <v>1.03</v>
      </c>
      <c r="Y19" s="20">
        <v>0.86</v>
      </c>
      <c r="Z19" s="20">
        <v>0.92</v>
      </c>
      <c r="AA19" s="20">
        <v>14.67</v>
      </c>
      <c r="AB19" s="20">
        <v>24.33</v>
      </c>
      <c r="AC19" s="20">
        <v>1.4350000000000001</v>
      </c>
      <c r="AD19" s="20">
        <v>17.329999999999998</v>
      </c>
      <c r="AE19" s="20">
        <v>26.33</v>
      </c>
      <c r="AF19" s="20">
        <v>3.7930000000000001</v>
      </c>
      <c r="AG19" s="20">
        <v>10</v>
      </c>
      <c r="AH19" s="20">
        <v>13.67</v>
      </c>
      <c r="AI19" s="20">
        <v>25.31</v>
      </c>
      <c r="AJ19" s="20">
        <v>9.67</v>
      </c>
      <c r="AK19" s="21">
        <v>13</v>
      </c>
      <c r="AL19" s="21">
        <v>25.03</v>
      </c>
      <c r="AV19" s="6" t="s">
        <v>2</v>
      </c>
    </row>
    <row r="20" spans="1:48" ht="18" customHeight="1" x14ac:dyDescent="0.3">
      <c r="A20" s="18">
        <v>17</v>
      </c>
      <c r="B20" s="11" t="s">
        <v>0</v>
      </c>
      <c r="C20" s="44">
        <v>40</v>
      </c>
      <c r="D20" s="8">
        <v>0</v>
      </c>
      <c r="E20" s="2">
        <v>30.8</v>
      </c>
      <c r="F20" s="2">
        <v>-10.6</v>
      </c>
      <c r="G20" s="2">
        <v>-21.9</v>
      </c>
      <c r="H20" s="2">
        <v>9.5</v>
      </c>
      <c r="I20" s="41">
        <f t="shared" si="0"/>
        <v>13.736263736263735</v>
      </c>
      <c r="J20" s="2">
        <v>0.55000000000000004</v>
      </c>
      <c r="K20" s="2">
        <v>1.19</v>
      </c>
      <c r="L20" s="11">
        <v>0.75</v>
      </c>
      <c r="M20" s="45">
        <v>50</v>
      </c>
      <c r="N20" s="45">
        <v>50</v>
      </c>
      <c r="O20" s="45">
        <v>70</v>
      </c>
      <c r="P20" s="45">
        <v>60</v>
      </c>
      <c r="Q20" s="45">
        <v>85</v>
      </c>
      <c r="R20" s="20" t="s">
        <v>16</v>
      </c>
      <c r="S20" s="20" t="s">
        <v>16</v>
      </c>
      <c r="T20" s="20" t="s">
        <v>16</v>
      </c>
      <c r="U20" s="20" t="s">
        <v>16</v>
      </c>
      <c r="V20" s="20" t="s">
        <v>16</v>
      </c>
      <c r="W20" s="20" t="s">
        <v>31</v>
      </c>
      <c r="X20" s="20">
        <v>0.64</v>
      </c>
      <c r="Y20" s="20">
        <v>1.25</v>
      </c>
      <c r="Z20" s="20">
        <v>0.91</v>
      </c>
      <c r="AA20" s="20">
        <v>13</v>
      </c>
      <c r="AB20" s="20">
        <v>22</v>
      </c>
      <c r="AC20" s="20">
        <v>4.149</v>
      </c>
      <c r="AD20" s="20">
        <v>13</v>
      </c>
      <c r="AE20" s="20">
        <v>22</v>
      </c>
      <c r="AF20" s="20">
        <v>0.73499999999999999</v>
      </c>
      <c r="AG20" s="20">
        <v>9.67</v>
      </c>
      <c r="AH20" s="20">
        <v>14.67</v>
      </c>
      <c r="AI20" s="20">
        <v>7.391</v>
      </c>
      <c r="AJ20" s="20" t="s">
        <v>11</v>
      </c>
      <c r="AK20" s="20" t="s">
        <v>11</v>
      </c>
      <c r="AL20" s="20">
        <v>0</v>
      </c>
    </row>
    <row r="21" spans="1:48" ht="18" customHeight="1" x14ac:dyDescent="0.25">
      <c r="A21" s="18">
        <v>18</v>
      </c>
      <c r="B21" s="14" t="s">
        <v>0</v>
      </c>
      <c r="C21" s="44">
        <v>90</v>
      </c>
      <c r="D21" s="8">
        <v>1</v>
      </c>
      <c r="E21" s="2">
        <v>25.3</v>
      </c>
      <c r="F21" s="2">
        <v>-17.600000000000001</v>
      </c>
      <c r="G21" s="2">
        <v>-35.6</v>
      </c>
      <c r="H21" s="2">
        <v>23.4</v>
      </c>
      <c r="I21" s="41">
        <f t="shared" si="0"/>
        <v>-15.799803729146214</v>
      </c>
      <c r="J21" s="2">
        <v>0.88</v>
      </c>
      <c r="K21" s="2">
        <v>1.56</v>
      </c>
      <c r="L21" s="11">
        <v>0.9</v>
      </c>
      <c r="M21" s="45">
        <v>15</v>
      </c>
      <c r="N21" s="45" t="s">
        <v>16</v>
      </c>
      <c r="O21" s="45" t="s">
        <v>16</v>
      </c>
      <c r="P21" s="45">
        <v>30</v>
      </c>
      <c r="Q21" s="45">
        <v>45</v>
      </c>
      <c r="R21" s="2">
        <v>0</v>
      </c>
      <c r="S21" s="2">
        <v>26.8</v>
      </c>
      <c r="T21" s="2">
        <v>-11.8</v>
      </c>
      <c r="U21" s="2">
        <v>-22.8</v>
      </c>
      <c r="V21" s="2">
        <v>16.3</v>
      </c>
      <c r="W21" s="20">
        <f t="shared" si="1"/>
        <v>-0.64350064350064351</v>
      </c>
      <c r="X21" s="20">
        <v>0.97</v>
      </c>
      <c r="Y21" s="20">
        <v>1.46</v>
      </c>
      <c r="Z21" s="20">
        <v>1.22</v>
      </c>
      <c r="AA21" s="2">
        <v>13</v>
      </c>
      <c r="AB21" s="2">
        <v>25.33</v>
      </c>
      <c r="AC21" s="20">
        <v>2.3540000000000001</v>
      </c>
      <c r="AD21" s="20">
        <v>13.33</v>
      </c>
      <c r="AE21" s="20">
        <v>26.67</v>
      </c>
      <c r="AF21" s="20">
        <v>0.56599999999999995</v>
      </c>
      <c r="AG21" s="20">
        <v>10.67</v>
      </c>
      <c r="AH21" s="20">
        <v>14.67</v>
      </c>
      <c r="AI21" s="20">
        <v>7.2370000000000001</v>
      </c>
      <c r="AJ21" s="20">
        <v>12</v>
      </c>
      <c r="AK21" s="21">
        <v>14.67</v>
      </c>
      <c r="AL21" s="21">
        <v>2.6480000000000001</v>
      </c>
    </row>
    <row r="22" spans="1:48" ht="18" customHeight="1" x14ac:dyDescent="0.3">
      <c r="A22" s="18">
        <v>19</v>
      </c>
      <c r="B22" s="11" t="s">
        <v>1</v>
      </c>
      <c r="C22" s="22" t="s">
        <v>16</v>
      </c>
      <c r="D22" s="8">
        <v>-0.4</v>
      </c>
      <c r="E22" s="2">
        <v>-15.3</v>
      </c>
      <c r="F22" s="2">
        <v>10.5</v>
      </c>
      <c r="G22" s="2">
        <v>8.8000000000000007</v>
      </c>
      <c r="H22" s="2">
        <v>-3.7</v>
      </c>
      <c r="I22" s="41">
        <f t="shared" si="0"/>
        <v>34.725848563968675</v>
      </c>
      <c r="J22" s="2" t="s">
        <v>16</v>
      </c>
      <c r="K22" s="2" t="s">
        <v>16</v>
      </c>
      <c r="L22" s="11" t="s">
        <v>16</v>
      </c>
      <c r="M22" s="20" t="s">
        <v>16</v>
      </c>
      <c r="N22" s="20" t="s">
        <v>16</v>
      </c>
      <c r="O22" s="20" t="s">
        <v>16</v>
      </c>
      <c r="P22" s="20" t="s">
        <v>16</v>
      </c>
      <c r="Q22" s="45" t="s">
        <v>41</v>
      </c>
      <c r="R22" s="20" t="s">
        <v>16</v>
      </c>
      <c r="S22" s="20" t="s">
        <v>16</v>
      </c>
      <c r="T22" s="20" t="s">
        <v>16</v>
      </c>
      <c r="U22" s="20" t="s">
        <v>16</v>
      </c>
      <c r="V22" s="20" t="s">
        <v>16</v>
      </c>
      <c r="W22" s="20" t="s">
        <v>31</v>
      </c>
      <c r="X22" s="2">
        <v>0.18</v>
      </c>
      <c r="Y22" s="2">
        <v>0.85</v>
      </c>
      <c r="Z22" s="2">
        <v>0.82</v>
      </c>
      <c r="AA22" s="2" t="s">
        <v>16</v>
      </c>
      <c r="AB22" s="2" t="s">
        <v>16</v>
      </c>
      <c r="AC22" s="2" t="s">
        <v>16</v>
      </c>
      <c r="AD22" s="2" t="s">
        <v>16</v>
      </c>
      <c r="AE22" s="2" t="s">
        <v>16</v>
      </c>
      <c r="AF22" s="2" t="s">
        <v>16</v>
      </c>
      <c r="AG22" s="2" t="s">
        <v>16</v>
      </c>
      <c r="AH22" s="2" t="s">
        <v>16</v>
      </c>
      <c r="AI22" s="2" t="s">
        <v>16</v>
      </c>
      <c r="AJ22" s="2" t="s">
        <v>16</v>
      </c>
      <c r="AK22" s="2" t="s">
        <v>16</v>
      </c>
      <c r="AL22" s="2" t="s">
        <v>16</v>
      </c>
    </row>
    <row r="23" spans="1:48" ht="18" customHeight="1" x14ac:dyDescent="0.3">
      <c r="A23" s="18">
        <v>20</v>
      </c>
      <c r="B23" s="11" t="s">
        <v>0</v>
      </c>
      <c r="C23" s="44">
        <v>0</v>
      </c>
      <c r="D23" s="8">
        <v>0</v>
      </c>
      <c r="E23" s="2">
        <v>25.7</v>
      </c>
      <c r="F23" s="2">
        <v>-12.5</v>
      </c>
      <c r="G23" s="2">
        <v>-54.2</v>
      </c>
      <c r="H23" s="2">
        <v>27.1</v>
      </c>
      <c r="I23" s="41">
        <f t="shared" si="0"/>
        <v>-36.06694560669456</v>
      </c>
      <c r="J23" s="2">
        <v>0.89</v>
      </c>
      <c r="K23" s="2">
        <v>1.34</v>
      </c>
      <c r="L23" s="11">
        <v>0.91</v>
      </c>
      <c r="M23" s="45">
        <v>60</v>
      </c>
      <c r="N23" s="45">
        <v>60</v>
      </c>
      <c r="O23" s="45">
        <v>80</v>
      </c>
      <c r="P23" s="45">
        <v>85</v>
      </c>
      <c r="Q23" s="45" t="s">
        <v>41</v>
      </c>
      <c r="R23" s="2">
        <v>0</v>
      </c>
      <c r="S23" s="2">
        <v>27.1</v>
      </c>
      <c r="T23" s="2">
        <v>-15.9</v>
      </c>
      <c r="U23" s="2">
        <v>-24.9</v>
      </c>
      <c r="V23" s="2">
        <v>20.8</v>
      </c>
      <c r="W23" s="20">
        <f t="shared" si="1"/>
        <v>-3.0439684329199541</v>
      </c>
      <c r="X23" s="2">
        <v>1.03</v>
      </c>
      <c r="Y23" s="2">
        <v>1.0900000000000001</v>
      </c>
      <c r="Z23" s="2">
        <v>1.07</v>
      </c>
      <c r="AA23" s="2">
        <v>15.67</v>
      </c>
      <c r="AB23" s="2">
        <v>25.67</v>
      </c>
      <c r="AC23" s="2">
        <v>2.0710000000000002</v>
      </c>
      <c r="AD23" s="2">
        <v>13.33</v>
      </c>
      <c r="AE23" s="2">
        <v>25.67</v>
      </c>
      <c r="AF23" s="2">
        <v>0.97099999999999997</v>
      </c>
      <c r="AG23" s="2">
        <v>11.67</v>
      </c>
      <c r="AH23" s="2">
        <v>14.33</v>
      </c>
      <c r="AI23" s="2">
        <v>8.2799999999999994</v>
      </c>
      <c r="AJ23" s="2" t="s">
        <v>11</v>
      </c>
      <c r="AK23" s="21" t="s">
        <v>11</v>
      </c>
      <c r="AL23" s="21">
        <v>0</v>
      </c>
    </row>
    <row r="24" spans="1:48" ht="18" customHeight="1" x14ac:dyDescent="0.3">
      <c r="A24" s="18">
        <v>21</v>
      </c>
      <c r="B24" s="11" t="s">
        <v>1</v>
      </c>
      <c r="C24" s="44">
        <v>0</v>
      </c>
      <c r="D24" s="8">
        <v>-1.3</v>
      </c>
      <c r="E24" s="2">
        <v>-22.6</v>
      </c>
      <c r="F24" s="2">
        <v>9.1999999999999993</v>
      </c>
      <c r="G24" s="2">
        <v>8.9</v>
      </c>
      <c r="H24" s="2">
        <v>-6.2</v>
      </c>
      <c r="I24" s="41">
        <f t="shared" si="0"/>
        <v>35.607675906183381</v>
      </c>
      <c r="J24" s="2">
        <v>0.76</v>
      </c>
      <c r="K24" s="2">
        <v>0.87</v>
      </c>
      <c r="L24" s="38">
        <v>1.58</v>
      </c>
      <c r="M24" s="45" t="s">
        <v>16</v>
      </c>
      <c r="N24" s="45" t="s">
        <v>16</v>
      </c>
      <c r="O24" s="45" t="s">
        <v>16</v>
      </c>
      <c r="P24" s="45" t="s">
        <v>16</v>
      </c>
      <c r="Q24" s="45" t="s">
        <v>41</v>
      </c>
      <c r="R24" s="2" t="s">
        <v>16</v>
      </c>
      <c r="S24" s="2" t="s">
        <v>16</v>
      </c>
      <c r="T24" s="2" t="s">
        <v>16</v>
      </c>
      <c r="U24" s="2" t="s">
        <v>16</v>
      </c>
      <c r="V24" s="2" t="s">
        <v>16</v>
      </c>
      <c r="W24" s="20" t="s">
        <v>31</v>
      </c>
      <c r="X24" s="2">
        <v>1.25</v>
      </c>
      <c r="Y24" s="2">
        <v>1.1399999999999999</v>
      </c>
      <c r="Z24" s="2" t="s">
        <v>16</v>
      </c>
      <c r="AA24" s="2" t="s">
        <v>16</v>
      </c>
      <c r="AB24" s="2" t="s">
        <v>16</v>
      </c>
      <c r="AC24" s="2" t="s">
        <v>16</v>
      </c>
      <c r="AD24" s="2" t="s">
        <v>16</v>
      </c>
      <c r="AE24" s="2" t="s">
        <v>16</v>
      </c>
      <c r="AF24" s="2" t="s">
        <v>16</v>
      </c>
      <c r="AG24" s="2" t="s">
        <v>16</v>
      </c>
      <c r="AH24" s="2" t="s">
        <v>16</v>
      </c>
      <c r="AI24" s="2" t="s">
        <v>16</v>
      </c>
      <c r="AJ24" s="2" t="s">
        <v>16</v>
      </c>
      <c r="AK24" s="2" t="s">
        <v>16</v>
      </c>
      <c r="AL24" s="2" t="s">
        <v>16</v>
      </c>
    </row>
    <row r="25" spans="1:48" ht="18" customHeight="1" x14ac:dyDescent="0.3">
      <c r="A25" s="18">
        <v>22</v>
      </c>
      <c r="B25" s="11" t="s">
        <v>0</v>
      </c>
      <c r="C25" s="44">
        <v>0</v>
      </c>
      <c r="D25" s="8">
        <v>-0.4</v>
      </c>
      <c r="E25" s="2">
        <v>21.9</v>
      </c>
      <c r="F25" s="2">
        <v>-9.3000000000000007</v>
      </c>
      <c r="G25" s="2">
        <v>-16.8</v>
      </c>
      <c r="H25" s="2">
        <v>5.5</v>
      </c>
      <c r="I25" s="41">
        <f t="shared" si="0"/>
        <v>16.635514018691584</v>
      </c>
      <c r="J25" s="2">
        <v>0.81</v>
      </c>
      <c r="K25" s="2">
        <v>1.19</v>
      </c>
      <c r="L25" s="11">
        <v>0.85</v>
      </c>
      <c r="M25" s="45">
        <v>75</v>
      </c>
      <c r="N25" s="45">
        <v>80</v>
      </c>
      <c r="O25" s="45" t="s">
        <v>16</v>
      </c>
      <c r="P25" s="45" t="s">
        <v>16</v>
      </c>
      <c r="Q25" s="45" t="s">
        <v>41</v>
      </c>
      <c r="R25" s="2">
        <v>0</v>
      </c>
      <c r="S25" s="2">
        <v>13.7</v>
      </c>
      <c r="T25" s="2">
        <v>-7.8</v>
      </c>
      <c r="U25" s="2">
        <v>-11.4</v>
      </c>
      <c r="V25" s="2">
        <v>3.6</v>
      </c>
      <c r="W25" s="20">
        <f t="shared" si="1"/>
        <v>17.808219178082187</v>
      </c>
      <c r="X25" s="2">
        <v>0.92</v>
      </c>
      <c r="Y25" s="2">
        <v>1.03</v>
      </c>
      <c r="Z25" s="2">
        <v>0.72</v>
      </c>
      <c r="AA25" s="2">
        <v>12.67</v>
      </c>
      <c r="AB25" s="2">
        <v>23.33</v>
      </c>
      <c r="AC25" s="2">
        <v>0.70299999999999996</v>
      </c>
      <c r="AD25" s="2">
        <v>13.67</v>
      </c>
      <c r="AE25" s="2">
        <v>25.67</v>
      </c>
      <c r="AF25" s="2">
        <v>1.7709999999999999</v>
      </c>
      <c r="AG25" s="2">
        <v>14.67</v>
      </c>
      <c r="AH25" s="2">
        <v>19</v>
      </c>
      <c r="AI25" s="2">
        <v>3.12</v>
      </c>
      <c r="AJ25" s="2">
        <v>14.67</v>
      </c>
      <c r="AK25" s="21">
        <v>17.670000000000002</v>
      </c>
      <c r="AL25" s="21">
        <v>4.6159999999999997</v>
      </c>
    </row>
    <row r="26" spans="1:48" ht="18" customHeight="1" x14ac:dyDescent="0.3">
      <c r="A26" s="18">
        <v>23</v>
      </c>
      <c r="B26" s="11" t="s">
        <v>0</v>
      </c>
      <c r="C26" s="44">
        <v>55</v>
      </c>
      <c r="D26" s="8">
        <v>0</v>
      </c>
      <c r="E26" s="2">
        <v>5</v>
      </c>
      <c r="F26" s="2">
        <v>-5.4</v>
      </c>
      <c r="G26" s="2">
        <v>-8.1</v>
      </c>
      <c r="H26" s="2">
        <v>4.8</v>
      </c>
      <c r="I26" s="41">
        <f t="shared" si="0"/>
        <v>-10.729613733905577</v>
      </c>
      <c r="J26" s="2">
        <v>1.1200000000000001</v>
      </c>
      <c r="K26" s="2">
        <v>1.29</v>
      </c>
      <c r="L26" s="11">
        <v>0.84</v>
      </c>
      <c r="M26" s="45">
        <v>55</v>
      </c>
      <c r="N26" s="45">
        <v>85</v>
      </c>
      <c r="O26" s="45" t="s">
        <v>16</v>
      </c>
      <c r="P26" s="45" t="s">
        <v>16</v>
      </c>
      <c r="Q26" s="45" t="s">
        <v>41</v>
      </c>
      <c r="R26" s="20" t="s">
        <v>16</v>
      </c>
      <c r="S26" s="20" t="s">
        <v>16</v>
      </c>
      <c r="T26" s="20" t="s">
        <v>16</v>
      </c>
      <c r="U26" s="20" t="s">
        <v>16</v>
      </c>
      <c r="V26" s="20" t="s">
        <v>16</v>
      </c>
      <c r="W26" s="20" t="s">
        <v>31</v>
      </c>
      <c r="X26" s="2">
        <v>0.95</v>
      </c>
      <c r="Y26" s="2">
        <v>1.46</v>
      </c>
      <c r="Z26" s="2">
        <v>1.05</v>
      </c>
      <c r="AA26" s="2">
        <v>15.67</v>
      </c>
      <c r="AB26" s="2">
        <v>25</v>
      </c>
      <c r="AC26" s="2">
        <v>2.84</v>
      </c>
      <c r="AD26" s="2">
        <v>17</v>
      </c>
      <c r="AE26" s="2">
        <v>26.33</v>
      </c>
      <c r="AF26" s="2">
        <v>1.9350000000000001</v>
      </c>
      <c r="AG26" s="2">
        <v>10.33</v>
      </c>
      <c r="AH26" s="2">
        <v>16.670000000000002</v>
      </c>
      <c r="AI26" s="2">
        <v>12.2</v>
      </c>
      <c r="AJ26" s="2">
        <v>12.33</v>
      </c>
      <c r="AK26" s="21">
        <v>15.67</v>
      </c>
      <c r="AL26" s="21">
        <v>3.6240000000000001</v>
      </c>
    </row>
    <row r="27" spans="1:48" ht="18" customHeight="1" x14ac:dyDescent="0.3">
      <c r="A27" s="18">
        <v>24</v>
      </c>
      <c r="B27" s="10" t="s">
        <v>1</v>
      </c>
      <c r="C27" s="44">
        <v>0</v>
      </c>
      <c r="D27" s="8">
        <v>-1</v>
      </c>
      <c r="E27" s="2">
        <v>-38.4</v>
      </c>
      <c r="F27" s="2">
        <v>19.399999999999999</v>
      </c>
      <c r="G27" s="2">
        <v>43.1</v>
      </c>
      <c r="H27" s="2">
        <v>-15.2</v>
      </c>
      <c r="I27" s="41">
        <f t="shared" si="0"/>
        <v>-0.4306632213609019</v>
      </c>
      <c r="J27" s="2">
        <v>0.82</v>
      </c>
      <c r="K27" s="2">
        <v>0.79</v>
      </c>
      <c r="L27" s="11">
        <v>0.79</v>
      </c>
      <c r="M27" s="45">
        <v>55</v>
      </c>
      <c r="N27" s="45">
        <v>80</v>
      </c>
      <c r="O27" s="45" t="s">
        <v>16</v>
      </c>
      <c r="P27" s="45" t="s">
        <v>16</v>
      </c>
      <c r="Q27" s="45" t="s">
        <v>41</v>
      </c>
      <c r="R27" s="20">
        <v>0</v>
      </c>
      <c r="S27" s="20">
        <v>-0.6</v>
      </c>
      <c r="T27" s="20">
        <v>-0.4</v>
      </c>
      <c r="U27" s="20">
        <v>15.6</v>
      </c>
      <c r="V27" s="20">
        <v>-4.4000000000000004</v>
      </c>
      <c r="W27" s="20">
        <f t="shared" si="1"/>
        <v>-90.476190476190482</v>
      </c>
      <c r="X27" s="2">
        <v>0.48</v>
      </c>
      <c r="Y27" s="2">
        <v>0.32</v>
      </c>
      <c r="Z27" s="2">
        <v>0.47</v>
      </c>
      <c r="AA27" s="2" t="s">
        <v>11</v>
      </c>
      <c r="AB27" s="2" t="s">
        <v>11</v>
      </c>
      <c r="AC27" s="2">
        <v>0</v>
      </c>
      <c r="AD27" s="2">
        <v>12</v>
      </c>
      <c r="AE27" s="2">
        <v>22.67</v>
      </c>
      <c r="AF27" s="2">
        <v>0.67</v>
      </c>
      <c r="AG27" s="2" t="s">
        <v>11</v>
      </c>
      <c r="AH27" s="2" t="s">
        <v>11</v>
      </c>
      <c r="AI27" s="2">
        <v>0</v>
      </c>
      <c r="AJ27" s="2">
        <v>9.33</v>
      </c>
      <c r="AK27" s="21">
        <v>12.33</v>
      </c>
      <c r="AL27" s="21">
        <v>3.706</v>
      </c>
    </row>
    <row r="28" spans="1:48" ht="18" customHeight="1" x14ac:dyDescent="0.3">
      <c r="A28" s="18">
        <v>25</v>
      </c>
      <c r="B28" s="11" t="s">
        <v>0</v>
      </c>
      <c r="C28" s="44">
        <v>0</v>
      </c>
      <c r="D28" s="8">
        <v>-0.6</v>
      </c>
      <c r="E28" s="8">
        <v>9.8000000000000007</v>
      </c>
      <c r="F28" s="8">
        <v>-9.5</v>
      </c>
      <c r="G28" s="8">
        <v>-10.4</v>
      </c>
      <c r="H28" s="8">
        <v>17.600000000000001</v>
      </c>
      <c r="I28" s="41">
        <f t="shared" si="0"/>
        <v>-18.393234672304441</v>
      </c>
      <c r="J28" s="2">
        <v>0.93</v>
      </c>
      <c r="K28" s="2">
        <v>1.05</v>
      </c>
      <c r="L28" s="11">
        <v>0.8</v>
      </c>
      <c r="M28" s="45">
        <v>65</v>
      </c>
      <c r="N28" s="45">
        <v>55</v>
      </c>
      <c r="O28" s="45" t="s">
        <v>16</v>
      </c>
      <c r="P28" s="45" t="s">
        <v>16</v>
      </c>
      <c r="Q28" s="45" t="s">
        <v>41</v>
      </c>
      <c r="R28" s="2">
        <v>-0.7</v>
      </c>
      <c r="S28" s="2">
        <v>6</v>
      </c>
      <c r="T28" s="2">
        <v>-4.5</v>
      </c>
      <c r="U28" s="2">
        <v>-9.9</v>
      </c>
      <c r="V28" s="2">
        <v>13.3</v>
      </c>
      <c r="W28" s="20">
        <f t="shared" si="1"/>
        <v>-37.685459940652819</v>
      </c>
      <c r="X28" s="2">
        <v>0.8</v>
      </c>
      <c r="Y28" s="2">
        <v>1.07</v>
      </c>
      <c r="Z28" s="2">
        <v>1.01</v>
      </c>
      <c r="AA28" s="2" t="s">
        <v>16</v>
      </c>
      <c r="AB28" s="2" t="s">
        <v>16</v>
      </c>
      <c r="AC28" s="2" t="s">
        <v>16</v>
      </c>
      <c r="AD28" s="2" t="s">
        <v>16</v>
      </c>
      <c r="AE28" s="2" t="s">
        <v>16</v>
      </c>
      <c r="AF28" s="2" t="s">
        <v>16</v>
      </c>
      <c r="AG28" s="2" t="s">
        <v>16</v>
      </c>
      <c r="AH28" s="2" t="s">
        <v>16</v>
      </c>
      <c r="AI28" s="2" t="s">
        <v>16</v>
      </c>
      <c r="AJ28" s="2" t="s">
        <v>16</v>
      </c>
      <c r="AK28" s="2" t="s">
        <v>16</v>
      </c>
      <c r="AL28" s="2" t="s">
        <v>16</v>
      </c>
    </row>
    <row r="29" spans="1:48" ht="18" customHeight="1" x14ac:dyDescent="0.3">
      <c r="A29" s="18">
        <v>26</v>
      </c>
      <c r="B29" s="10" t="s">
        <v>1</v>
      </c>
      <c r="C29" s="44">
        <v>10</v>
      </c>
      <c r="D29" s="17">
        <v>-0.6</v>
      </c>
      <c r="E29" s="20">
        <v>-6.3</v>
      </c>
      <c r="F29" s="20">
        <v>6.7</v>
      </c>
      <c r="G29" s="20">
        <v>5.0999999999999996</v>
      </c>
      <c r="H29" s="20">
        <v>-9.8000000000000007</v>
      </c>
      <c r="I29" s="41">
        <f t="shared" si="0"/>
        <v>-6.8100358422939085</v>
      </c>
      <c r="J29" s="20">
        <v>1.0900000000000001</v>
      </c>
      <c r="K29" s="20">
        <v>1.01</v>
      </c>
      <c r="L29" s="10">
        <v>0.77</v>
      </c>
      <c r="M29" s="45">
        <v>75</v>
      </c>
      <c r="N29" s="45">
        <v>60</v>
      </c>
      <c r="O29" s="45" t="s">
        <v>43</v>
      </c>
      <c r="P29" s="45" t="s">
        <v>42</v>
      </c>
      <c r="Q29" s="45" t="s">
        <v>41</v>
      </c>
      <c r="R29" s="20">
        <v>-1.3</v>
      </c>
      <c r="S29" s="20">
        <v>-11.6</v>
      </c>
      <c r="T29" s="20">
        <v>7.2</v>
      </c>
      <c r="U29" s="20">
        <v>15.2</v>
      </c>
      <c r="V29" s="20">
        <v>-8.5</v>
      </c>
      <c r="W29" s="20">
        <f t="shared" si="1"/>
        <v>-11.52941176470588</v>
      </c>
      <c r="X29" s="20">
        <v>0.77</v>
      </c>
      <c r="Y29" s="20">
        <v>1.0900000000000001</v>
      </c>
      <c r="Z29" s="20">
        <v>0.88</v>
      </c>
      <c r="AA29" s="2">
        <v>15.33</v>
      </c>
      <c r="AB29" s="2">
        <v>25.67</v>
      </c>
      <c r="AC29" s="20">
        <v>1.39</v>
      </c>
      <c r="AD29" s="20">
        <v>14</v>
      </c>
      <c r="AE29" s="20">
        <v>25.33</v>
      </c>
      <c r="AF29" s="20">
        <v>1.224</v>
      </c>
      <c r="AG29" s="20">
        <v>12.33</v>
      </c>
      <c r="AH29" s="20">
        <v>15.67</v>
      </c>
      <c r="AI29" s="20">
        <v>4.4539999999999997</v>
      </c>
      <c r="AJ29" s="20">
        <v>12.33</v>
      </c>
      <c r="AK29" s="21">
        <v>16.329999999999998</v>
      </c>
      <c r="AL29" s="21">
        <v>6.07</v>
      </c>
    </row>
    <row r="30" spans="1:48" ht="18" customHeight="1" x14ac:dyDescent="0.3">
      <c r="A30" s="18">
        <v>27</v>
      </c>
      <c r="B30" s="10" t="s">
        <v>1</v>
      </c>
      <c r="C30" s="44">
        <v>0</v>
      </c>
      <c r="D30" s="8">
        <v>0.2</v>
      </c>
      <c r="E30" s="2">
        <v>-49.3</v>
      </c>
      <c r="F30" s="2">
        <v>31.5</v>
      </c>
      <c r="G30" s="2">
        <v>53.2</v>
      </c>
      <c r="H30" s="2">
        <v>-35.5</v>
      </c>
      <c r="I30" s="41">
        <f t="shared" si="0"/>
        <v>-4.6607669616519205</v>
      </c>
      <c r="J30" s="2">
        <v>0.68</v>
      </c>
      <c r="K30" s="2">
        <v>0.89</v>
      </c>
      <c r="L30" s="11">
        <v>0.74</v>
      </c>
      <c r="M30" s="45">
        <v>50</v>
      </c>
      <c r="N30" s="45">
        <v>65</v>
      </c>
      <c r="O30" s="45" t="s">
        <v>43</v>
      </c>
      <c r="P30" s="45" t="s">
        <v>42</v>
      </c>
      <c r="Q30" s="45" t="s">
        <v>41</v>
      </c>
      <c r="R30" s="2">
        <v>-1.5</v>
      </c>
      <c r="S30" s="2">
        <v>-62.1</v>
      </c>
      <c r="T30" s="2">
        <v>39.4</v>
      </c>
      <c r="U30" s="2">
        <v>19.5</v>
      </c>
      <c r="V30" s="2">
        <v>-24.8</v>
      </c>
      <c r="W30" s="20">
        <f t="shared" si="1"/>
        <v>39.231824417009605</v>
      </c>
      <c r="X30" s="2">
        <v>1.01</v>
      </c>
      <c r="Y30" s="2">
        <v>0.9</v>
      </c>
      <c r="Z30" s="2">
        <v>0.84</v>
      </c>
      <c r="AA30" s="2">
        <v>15.67</v>
      </c>
      <c r="AB30" s="2">
        <v>25</v>
      </c>
      <c r="AC30" s="2">
        <v>1.2509999999999999</v>
      </c>
      <c r="AD30" s="2">
        <v>14.67</v>
      </c>
      <c r="AE30" s="2">
        <v>26.67</v>
      </c>
      <c r="AF30" s="2">
        <v>1.415</v>
      </c>
      <c r="AG30" s="2">
        <v>10.67</v>
      </c>
      <c r="AH30" s="2">
        <v>14</v>
      </c>
      <c r="AI30" s="2">
        <v>13.23</v>
      </c>
      <c r="AJ30" s="2">
        <v>10.67</v>
      </c>
      <c r="AK30" s="2">
        <v>14.67</v>
      </c>
      <c r="AL30" s="2">
        <v>11.08</v>
      </c>
    </row>
    <row r="32" spans="1:48" ht="18" customHeight="1" x14ac:dyDescent="0.3">
      <c r="A32" s="47" t="s">
        <v>44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1:17" ht="18" customHeight="1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24"/>
      <c r="Q33" s="24"/>
    </row>
    <row r="35" spans="1:17" ht="13.2" x14ac:dyDescent="0.3">
      <c r="M35" s="1"/>
      <c r="N35" s="1"/>
      <c r="O35" s="1"/>
      <c r="P35" s="1"/>
      <c r="Q35" s="1"/>
    </row>
  </sheetData>
  <mergeCells count="14">
    <mergeCell ref="M1:AL1"/>
    <mergeCell ref="X2:Z2"/>
    <mergeCell ref="S2:T2"/>
    <mergeCell ref="U2:V2"/>
    <mergeCell ref="C1:L1"/>
    <mergeCell ref="E2:F2"/>
    <mergeCell ref="G2:H2"/>
    <mergeCell ref="J2:L2"/>
    <mergeCell ref="A32:N33"/>
    <mergeCell ref="AJ2:AL2"/>
    <mergeCell ref="AA2:AC2"/>
    <mergeCell ref="AD2:AF2"/>
    <mergeCell ref="AG2:AI2"/>
    <mergeCell ref="M2:Q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UKH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Hahn, Claudia</dc:creator>
  <cp:lastModifiedBy>Fröhlich, Laura</cp:lastModifiedBy>
  <dcterms:created xsi:type="dcterms:W3CDTF">2017-05-19T09:14:44Z</dcterms:created>
  <dcterms:modified xsi:type="dcterms:W3CDTF">2021-09-03T11:00:25Z</dcterms:modified>
</cp:coreProperties>
</file>