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ipidomics\5. Projects\5.19 Bibi\Manuscripts\Final Summary of Manuscript\SUBMISSION Nature CVR\REVIEW\Revised Figures\Final SourceTables\"/>
    </mc:Choice>
  </mc:AlternateContent>
  <xr:revisionPtr revIDLastSave="0" documentId="13_ncr:1_{CDA47E5E-FF70-4907-8E95-0567404EF8B4}" xr6:coauthVersionLast="36" xr6:coauthVersionMax="36" xr10:uidLastSave="{00000000-0000-0000-0000-000000000000}"/>
  <bookViews>
    <workbookView xWindow="0" yWindow="0" windowWidth="21600" windowHeight="9525" activeTab="3" xr2:uid="{4E329173-D6D7-4F07-84DD-D880BF92D55D}"/>
  </bookViews>
  <sheets>
    <sheet name="ED_8a" sheetId="1" r:id="rId1"/>
    <sheet name="ED_8b" sheetId="2" r:id="rId2"/>
    <sheet name="ED_8c" sheetId="3" r:id="rId3"/>
    <sheet name="ED_8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2" l="1"/>
  <c r="S12" i="2"/>
  <c r="P12" i="2"/>
  <c r="V11" i="2"/>
  <c r="S11" i="2"/>
  <c r="P11" i="2"/>
  <c r="V10" i="2"/>
  <c r="S10" i="2"/>
  <c r="P10" i="2"/>
  <c r="V9" i="2"/>
  <c r="S9" i="2"/>
  <c r="P9" i="2"/>
  <c r="V8" i="2"/>
  <c r="S8" i="2"/>
  <c r="P8" i="2"/>
  <c r="V7" i="2"/>
  <c r="S7" i="2"/>
  <c r="P7" i="2"/>
  <c r="V6" i="2"/>
  <c r="S6" i="2"/>
  <c r="P6" i="2"/>
  <c r="V5" i="2"/>
  <c r="S5" i="2"/>
  <c r="P5" i="2"/>
  <c r="V4" i="2"/>
  <c r="S4" i="2"/>
  <c r="P4" i="2"/>
</calcChain>
</file>

<file path=xl/sharedStrings.xml><?xml version="1.0" encoding="utf-8"?>
<sst xmlns="http://schemas.openxmlformats.org/spreadsheetml/2006/main" count="146" uniqueCount="96">
  <si>
    <t>Extended Data Fig 8a. LipidClass profile of MK day 3 and FBS</t>
  </si>
  <si>
    <t>LipidClass</t>
  </si>
  <si>
    <t>MK_Day3</t>
  </si>
  <si>
    <t>fetal bovine serum</t>
  </si>
  <si>
    <t>Mean</t>
  </si>
  <si>
    <t>SD</t>
  </si>
  <si>
    <t>unit</t>
  </si>
  <si>
    <t>CL</t>
  </si>
  <si>
    <t>pmol/µl</t>
  </si>
  <si>
    <t>DG</t>
  </si>
  <si>
    <t>LPA</t>
  </si>
  <si>
    <t>LPC</t>
  </si>
  <si>
    <t>LPE</t>
  </si>
  <si>
    <t>LPG</t>
  </si>
  <si>
    <t>LPI</t>
  </si>
  <si>
    <t>PA</t>
  </si>
  <si>
    <t>PC</t>
  </si>
  <si>
    <t>PCO</t>
  </si>
  <si>
    <t>PE</t>
  </si>
  <si>
    <t>PEO</t>
  </si>
  <si>
    <t>PG</t>
  </si>
  <si>
    <t>PI</t>
  </si>
  <si>
    <t>PS</t>
  </si>
  <si>
    <t>TG</t>
  </si>
  <si>
    <t xml:space="preserve"> Extended Data Fig. 8b. Intensities and statistical analysis of MK specific pro- and anti-apoptotic marker</t>
  </si>
  <si>
    <t>Uniprot Accession</t>
  </si>
  <si>
    <t>Gene name</t>
  </si>
  <si>
    <t>Protein name (short)</t>
  </si>
  <si>
    <t>Protein name</t>
  </si>
  <si>
    <t>Role in Apoptosis</t>
  </si>
  <si>
    <t>LFQIntensity_Day0</t>
  </si>
  <si>
    <t>LFQIntensity_Day1</t>
  </si>
  <si>
    <t>LFQIntensity_Day3</t>
  </si>
  <si>
    <t>LFQIntensity_Day7</t>
  </si>
  <si>
    <t>Day 1vs0</t>
  </si>
  <si>
    <t>Day 3vs0</t>
  </si>
  <si>
    <t>Day 7vs0</t>
  </si>
  <si>
    <t>BH, adj. p-value</t>
  </si>
  <si>
    <t>log2 FC</t>
  </si>
  <si>
    <t>significance index</t>
  </si>
  <si>
    <t>P97287</t>
  </si>
  <si>
    <t>Mcl1</t>
  </si>
  <si>
    <t>MCL1</t>
  </si>
  <si>
    <t>Induced myeloid leukemia cell differentiation protein Mcl-1 homolog</t>
  </si>
  <si>
    <t>anti-apoptotic</t>
  </si>
  <si>
    <t>Q64373</t>
  </si>
  <si>
    <t>Bcl2l1</t>
  </si>
  <si>
    <t>BCL-XL</t>
  </si>
  <si>
    <t>Bcl-2-like protein 1</t>
  </si>
  <si>
    <t>O88738</t>
  </si>
  <si>
    <t>Birc6</t>
  </si>
  <si>
    <t>BIRC6</t>
  </si>
  <si>
    <t>Baculoviral IAP repeat-containing protein 6</t>
  </si>
  <si>
    <t>Q8C3Q9</t>
  </si>
  <si>
    <t>Casp9</t>
  </si>
  <si>
    <t>CASP9</t>
  </si>
  <si>
    <t>Caspase-9</t>
  </si>
  <si>
    <t>pro-apoptotic</t>
  </si>
  <si>
    <t>P70677</t>
  </si>
  <si>
    <t>Casp3</t>
  </si>
  <si>
    <t>CASP3</t>
  </si>
  <si>
    <t>Caspase-3</t>
  </si>
  <si>
    <t>P97864</t>
  </si>
  <si>
    <t>Casp7</t>
  </si>
  <si>
    <t>CASP7</t>
  </si>
  <si>
    <t>Caspase-7</t>
  </si>
  <si>
    <t>O89110</t>
  </si>
  <si>
    <t>Casp8</t>
  </si>
  <si>
    <t>CASP8</t>
  </si>
  <si>
    <t>Caspase-8</t>
  </si>
  <si>
    <t>Q07813</t>
  </si>
  <si>
    <t>Bax</t>
  </si>
  <si>
    <t>BAX</t>
  </si>
  <si>
    <t>Apoptosis regulator BAX</t>
  </si>
  <si>
    <t>O08734</t>
  </si>
  <si>
    <t>Bak1</t>
  </si>
  <si>
    <t>BAK1</t>
  </si>
  <si>
    <t>Bcl-2 homologous antagonist/killer</t>
  </si>
  <si>
    <t xml:space="preserve">Extended Data Fig. 8c: ATP cell vitality assay calculated as relative luminescence </t>
  </si>
  <si>
    <t>Day 1</t>
  </si>
  <si>
    <t>Day 3</t>
  </si>
  <si>
    <t>Day 7</t>
  </si>
  <si>
    <t>Treatment</t>
  </si>
  <si>
    <t>Control</t>
  </si>
  <si>
    <t>DMSO</t>
  </si>
  <si>
    <t>FSG67</t>
  </si>
  <si>
    <t>TriacsinC</t>
  </si>
  <si>
    <t>Ionomycin</t>
  </si>
  <si>
    <t>Extended Data Fig. 8d. Relative increase of externalized PS calculated as</t>
  </si>
  <si>
    <t>cell surface PS (SNB) / total PS (NB). Lipid quantities are relative to day 1</t>
  </si>
  <si>
    <t>Species</t>
  </si>
  <si>
    <t>Day1</t>
  </si>
  <si>
    <t>Day3</t>
  </si>
  <si>
    <t xml:space="preserve"> Day7</t>
  </si>
  <si>
    <t>PS 18:0_18:1</t>
  </si>
  <si>
    <t>PS 18:0_20:4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</si>
</sst>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/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249977111117893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0" fillId="0" borderId="10" xfId="0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2" xfId="0" applyBorder="1"/>
    <xf numFmtId="164" fontId="0" fillId="0" borderId="13" xfId="0" applyNumberFormat="1" applyBorder="1"/>
    <xf numFmtId="2" fontId="0" fillId="0" borderId="13" xfId="0" applyNumberFormat="1" applyBorder="1"/>
    <xf numFmtId="0" fontId="0" fillId="0" borderId="9" xfId="0" applyBorder="1" applyAlignment="1">
      <alignment horizontal="center"/>
    </xf>
    <xf numFmtId="0" fontId="2" fillId="2" borderId="14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0" xfId="0" applyFont="1" applyBorder="1"/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165" fontId="0" fillId="0" borderId="13" xfId="0" applyNumberFormat="1" applyBorder="1"/>
    <xf numFmtId="2" fontId="0" fillId="0" borderId="13" xfId="0" applyNumberFormat="1" applyBorder="1" applyAlignment="1">
      <alignment horizontal="center"/>
    </xf>
    <xf numFmtId="0" fontId="0" fillId="0" borderId="0" xfId="0" applyFill="1"/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0" fillId="0" borderId="0" xfId="0" applyFill="1" applyBorder="1"/>
    <xf numFmtId="0" fontId="1" fillId="3" borderId="1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2" fillId="2" borderId="12" xfId="0" applyFont="1" applyFill="1" applyBorder="1"/>
    <xf numFmtId="0" fontId="0" fillId="2" borderId="13" xfId="0" applyFill="1" applyBorder="1"/>
    <xf numFmtId="0" fontId="0" fillId="2" borderId="9" xfId="0" applyFill="1" applyBorder="1"/>
    <xf numFmtId="164" fontId="0" fillId="0" borderId="11" xfId="0" applyNumberFormat="1" applyBorder="1"/>
    <xf numFmtId="16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885B-262D-4E01-8F3C-34DCE676496E}">
  <dimension ref="A1:F19"/>
  <sheetViews>
    <sheetView workbookViewId="0">
      <selection sqref="A1:XFD1048576"/>
    </sheetView>
  </sheetViews>
  <sheetFormatPr defaultRowHeight="15" x14ac:dyDescent="0.25"/>
  <cols>
    <col min="1" max="1" width="13.85546875" customWidth="1"/>
    <col min="2" max="2" width="9.5703125" bestFit="1" customWidth="1"/>
    <col min="3" max="3" width="9.28515625" bestFit="1" customWidth="1"/>
  </cols>
  <sheetData>
    <row r="1" spans="1:6" ht="16.5" thickBot="1" x14ac:dyDescent="0.3">
      <c r="A1" s="1" t="s">
        <v>0</v>
      </c>
      <c r="B1" s="2"/>
      <c r="C1" s="2"/>
      <c r="D1" s="2"/>
      <c r="E1" s="2"/>
      <c r="F1" s="3"/>
    </row>
    <row r="2" spans="1:6" x14ac:dyDescent="0.25">
      <c r="A2" s="4" t="s">
        <v>1</v>
      </c>
      <c r="B2" s="5" t="s">
        <v>2</v>
      </c>
      <c r="C2" s="6"/>
      <c r="D2" s="5" t="s">
        <v>3</v>
      </c>
      <c r="E2" s="6"/>
      <c r="F2" s="7"/>
    </row>
    <row r="3" spans="1:6" ht="15.75" thickBot="1" x14ac:dyDescent="0.3">
      <c r="A3" s="8"/>
      <c r="B3" s="9" t="s">
        <v>4</v>
      </c>
      <c r="C3" s="9" t="s">
        <v>5</v>
      </c>
      <c r="D3" s="9" t="s">
        <v>4</v>
      </c>
      <c r="E3" s="9" t="s">
        <v>5</v>
      </c>
      <c r="F3" s="10" t="s">
        <v>6</v>
      </c>
    </row>
    <row r="4" spans="1:6" x14ac:dyDescent="0.25">
      <c r="A4" s="11" t="s">
        <v>7</v>
      </c>
      <c r="B4" s="12">
        <v>75.235463061000004</v>
      </c>
      <c r="C4" s="12">
        <v>10.9210281283959</v>
      </c>
      <c r="D4" s="13">
        <v>177.91109290818201</v>
      </c>
      <c r="E4" s="13">
        <v>146.399816694874</v>
      </c>
      <c r="F4" s="14" t="s">
        <v>8</v>
      </c>
    </row>
    <row r="5" spans="1:6" x14ac:dyDescent="0.25">
      <c r="A5" s="11" t="s">
        <v>9</v>
      </c>
      <c r="B5" s="12">
        <v>132.72402380666699</v>
      </c>
      <c r="C5" s="12">
        <v>17.9380706295156</v>
      </c>
      <c r="D5" s="15">
        <v>0</v>
      </c>
      <c r="E5" s="15">
        <v>0</v>
      </c>
      <c r="F5" s="14" t="s">
        <v>8</v>
      </c>
    </row>
    <row r="6" spans="1:6" x14ac:dyDescent="0.25">
      <c r="A6" s="11" t="s">
        <v>10</v>
      </c>
      <c r="B6" s="12">
        <v>6.7362320666666697E-2</v>
      </c>
      <c r="C6" s="12">
        <v>3.4248488163058602E-2</v>
      </c>
      <c r="D6" s="13">
        <v>69.113747013636399</v>
      </c>
      <c r="E6" s="13">
        <v>51.993589904495899</v>
      </c>
      <c r="F6" s="14" t="s">
        <v>8</v>
      </c>
    </row>
    <row r="7" spans="1:6" x14ac:dyDescent="0.25">
      <c r="A7" s="11" t="s">
        <v>11</v>
      </c>
      <c r="B7" s="12">
        <v>35.185083426666701</v>
      </c>
      <c r="C7" s="12">
        <v>3.1921219146903002</v>
      </c>
      <c r="D7" s="13">
        <v>5767.1586962645497</v>
      </c>
      <c r="E7" s="13">
        <v>708.73462715214396</v>
      </c>
      <c r="F7" s="14" t="s">
        <v>8</v>
      </c>
    </row>
    <row r="8" spans="1:6" x14ac:dyDescent="0.25">
      <c r="A8" s="11" t="s">
        <v>12</v>
      </c>
      <c r="B8" s="12">
        <v>90.694626796333296</v>
      </c>
      <c r="C8" s="12">
        <v>11.2173224096203</v>
      </c>
      <c r="D8" s="13">
        <v>126.53236931418201</v>
      </c>
      <c r="E8" s="13">
        <v>21.073790875640199</v>
      </c>
      <c r="F8" s="14" t="s">
        <v>8</v>
      </c>
    </row>
    <row r="9" spans="1:6" x14ac:dyDescent="0.25">
      <c r="A9" s="11" t="s">
        <v>13</v>
      </c>
      <c r="B9" s="12">
        <v>133.76307594166701</v>
      </c>
      <c r="C9" s="12">
        <v>15.1550747261333</v>
      </c>
      <c r="D9" s="15">
        <v>0</v>
      </c>
      <c r="E9" s="15">
        <v>0</v>
      </c>
      <c r="F9" s="14" t="s">
        <v>8</v>
      </c>
    </row>
    <row r="10" spans="1:6" x14ac:dyDescent="0.25">
      <c r="A10" s="11" t="s">
        <v>14</v>
      </c>
      <c r="B10" s="12">
        <v>17.6953931576667</v>
      </c>
      <c r="C10" s="12">
        <v>2.0333360106101699</v>
      </c>
      <c r="D10" s="15">
        <v>0</v>
      </c>
      <c r="E10" s="15">
        <v>0</v>
      </c>
      <c r="F10" s="14" t="s">
        <v>8</v>
      </c>
    </row>
    <row r="11" spans="1:6" x14ac:dyDescent="0.25">
      <c r="A11" s="11" t="s">
        <v>15</v>
      </c>
      <c r="B11" s="12">
        <v>115.19018089466699</v>
      </c>
      <c r="C11" s="12">
        <v>4.4804013964487899</v>
      </c>
      <c r="D11" s="13">
        <v>12.936978720909099</v>
      </c>
      <c r="E11" s="13">
        <v>18.0716977289654</v>
      </c>
      <c r="F11" s="14" t="s">
        <v>8</v>
      </c>
    </row>
    <row r="12" spans="1:6" x14ac:dyDescent="0.25">
      <c r="A12" s="11" t="s">
        <v>16</v>
      </c>
      <c r="B12" s="12">
        <v>9967.1999102956706</v>
      </c>
      <c r="C12" s="12">
        <v>447.26686144628701</v>
      </c>
      <c r="D12" s="13">
        <v>36406.293901963603</v>
      </c>
      <c r="E12" s="13">
        <v>9471.59574561097</v>
      </c>
      <c r="F12" s="14" t="s">
        <v>8</v>
      </c>
    </row>
    <row r="13" spans="1:6" x14ac:dyDescent="0.25">
      <c r="A13" s="11" t="s">
        <v>17</v>
      </c>
      <c r="B13" s="12">
        <v>1405.1978853716701</v>
      </c>
      <c r="C13" s="12">
        <v>178.94630162861</v>
      </c>
      <c r="D13" s="15">
        <v>0</v>
      </c>
      <c r="E13" s="15">
        <v>0</v>
      </c>
      <c r="F13" s="14" t="s">
        <v>8</v>
      </c>
    </row>
    <row r="14" spans="1:6" x14ac:dyDescent="0.25">
      <c r="A14" s="11" t="s">
        <v>18</v>
      </c>
      <c r="B14" s="12">
        <v>3058.7017354129998</v>
      </c>
      <c r="C14" s="12">
        <v>57.131039108569503</v>
      </c>
      <c r="D14" s="15">
        <v>0</v>
      </c>
      <c r="E14" s="15">
        <v>0</v>
      </c>
      <c r="F14" s="14" t="s">
        <v>8</v>
      </c>
    </row>
    <row r="15" spans="1:6" x14ac:dyDescent="0.25">
      <c r="A15" s="11" t="s">
        <v>19</v>
      </c>
      <c r="B15" s="12">
        <v>251.72715639833299</v>
      </c>
      <c r="C15" s="12">
        <v>10.1630438485276</v>
      </c>
      <c r="D15" s="15">
        <v>0</v>
      </c>
      <c r="E15" s="15">
        <v>0</v>
      </c>
      <c r="F15" s="14" t="s">
        <v>8</v>
      </c>
    </row>
    <row r="16" spans="1:6" x14ac:dyDescent="0.25">
      <c r="A16" s="11" t="s">
        <v>20</v>
      </c>
      <c r="B16" s="12">
        <v>412.68315204566699</v>
      </c>
      <c r="C16" s="12">
        <v>8.9639320018767208</v>
      </c>
      <c r="D16" s="15">
        <v>0</v>
      </c>
      <c r="E16" s="15">
        <v>0</v>
      </c>
      <c r="F16" s="14" t="s">
        <v>8</v>
      </c>
    </row>
    <row r="17" spans="1:6" x14ac:dyDescent="0.25">
      <c r="A17" s="11" t="s">
        <v>21</v>
      </c>
      <c r="B17" s="12">
        <v>3264.9591799606701</v>
      </c>
      <c r="C17" s="12">
        <v>486.58364011191298</v>
      </c>
      <c r="D17" s="13">
        <v>229.944628014545</v>
      </c>
      <c r="E17" s="13">
        <v>114.258422722706</v>
      </c>
      <c r="F17" s="14" t="s">
        <v>8</v>
      </c>
    </row>
    <row r="18" spans="1:6" x14ac:dyDescent="0.25">
      <c r="A18" s="11" t="s">
        <v>22</v>
      </c>
      <c r="B18" s="12">
        <v>2818.8077902333298</v>
      </c>
      <c r="C18" s="12">
        <v>256.76985092126802</v>
      </c>
      <c r="D18" s="15">
        <v>0</v>
      </c>
      <c r="E18" s="15">
        <v>0</v>
      </c>
      <c r="F18" s="14" t="s">
        <v>8</v>
      </c>
    </row>
    <row r="19" spans="1:6" ht="15.75" thickBot="1" x14ac:dyDescent="0.3">
      <c r="A19" s="16" t="s">
        <v>23</v>
      </c>
      <c r="B19" s="17">
        <v>67.065798920333293</v>
      </c>
      <c r="C19" s="17">
        <v>19.807024126800499</v>
      </c>
      <c r="D19" s="18">
        <v>3706.46070454545</v>
      </c>
      <c r="E19" s="18">
        <v>5152.9859209788501</v>
      </c>
      <c r="F19" s="19" t="s">
        <v>8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CE5-78C3-4801-94DA-02115DD28D61}">
  <dimension ref="A1:V24"/>
  <sheetViews>
    <sheetView workbookViewId="0">
      <selection activeCell="D17" sqref="D17"/>
    </sheetView>
  </sheetViews>
  <sheetFormatPr defaultRowHeight="15" x14ac:dyDescent="0.25"/>
  <cols>
    <col min="3" max="3" width="9" customWidth="1"/>
    <col min="4" max="4" width="48.28515625" bestFit="1" customWidth="1"/>
    <col min="5" max="5" width="17.85546875" customWidth="1"/>
    <col min="6" max="11" width="9.28515625" bestFit="1" customWidth="1"/>
    <col min="12" max="12" width="9.5703125" bestFit="1" customWidth="1"/>
    <col min="13" max="13" width="9.28515625" bestFit="1" customWidth="1"/>
  </cols>
  <sheetData>
    <row r="1" spans="1:22" ht="16.5" thickBot="1" x14ac:dyDescent="0.3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</row>
    <row r="2" spans="1:22" ht="45" x14ac:dyDescent="0.25">
      <c r="A2" s="23" t="s">
        <v>25</v>
      </c>
      <c r="B2" s="24" t="s">
        <v>26</v>
      </c>
      <c r="C2" s="24" t="s">
        <v>27</v>
      </c>
      <c r="D2" s="24" t="s">
        <v>28</v>
      </c>
      <c r="E2" s="25" t="s">
        <v>29</v>
      </c>
      <c r="F2" s="26" t="s">
        <v>30</v>
      </c>
      <c r="G2" s="27"/>
      <c r="H2" s="26" t="s">
        <v>31</v>
      </c>
      <c r="I2" s="27"/>
      <c r="J2" s="26" t="s">
        <v>32</v>
      </c>
      <c r="K2" s="27"/>
      <c r="L2" s="26" t="s">
        <v>33</v>
      </c>
      <c r="M2" s="27"/>
      <c r="N2" s="26" t="s">
        <v>34</v>
      </c>
      <c r="O2" s="28"/>
      <c r="P2" s="27"/>
      <c r="Q2" s="26" t="s">
        <v>35</v>
      </c>
      <c r="R2" s="28"/>
      <c r="S2" s="27"/>
      <c r="T2" s="26" t="s">
        <v>36</v>
      </c>
      <c r="U2" s="28"/>
      <c r="V2" s="29"/>
    </row>
    <row r="3" spans="1:22" ht="45.75" thickBot="1" x14ac:dyDescent="0.3">
      <c r="A3" s="30"/>
      <c r="B3" s="9"/>
      <c r="C3" s="9"/>
      <c r="D3" s="9"/>
      <c r="E3" s="9"/>
      <c r="F3" s="31" t="s">
        <v>4</v>
      </c>
      <c r="G3" s="31" t="s">
        <v>5</v>
      </c>
      <c r="H3" s="31" t="s">
        <v>4</v>
      </c>
      <c r="I3" s="31" t="s">
        <v>5</v>
      </c>
      <c r="J3" s="31" t="s">
        <v>4</v>
      </c>
      <c r="K3" s="31" t="s">
        <v>5</v>
      </c>
      <c r="L3" s="31" t="s">
        <v>4</v>
      </c>
      <c r="M3" s="31" t="s">
        <v>5</v>
      </c>
      <c r="N3" s="31" t="s">
        <v>37</v>
      </c>
      <c r="O3" s="32" t="s">
        <v>38</v>
      </c>
      <c r="P3" s="32" t="s">
        <v>39</v>
      </c>
      <c r="Q3" s="31" t="s">
        <v>37</v>
      </c>
      <c r="R3" s="32" t="s">
        <v>38</v>
      </c>
      <c r="S3" s="32" t="s">
        <v>39</v>
      </c>
      <c r="T3" s="31" t="s">
        <v>37</v>
      </c>
      <c r="U3" s="32" t="s">
        <v>38</v>
      </c>
      <c r="V3" s="33" t="s">
        <v>39</v>
      </c>
    </row>
    <row r="4" spans="1:22" x14ac:dyDescent="0.25">
      <c r="A4" s="34" t="s">
        <v>40</v>
      </c>
      <c r="B4" s="35" t="s">
        <v>41</v>
      </c>
      <c r="C4" s="35" t="s">
        <v>42</v>
      </c>
      <c r="D4" s="36" t="s">
        <v>43</v>
      </c>
      <c r="E4" s="37" t="s">
        <v>44</v>
      </c>
      <c r="F4" s="38">
        <v>9170.7411812167138</v>
      </c>
      <c r="G4" s="38">
        <v>2445.7786191283999</v>
      </c>
      <c r="H4" s="38">
        <v>62060.450352138781</v>
      </c>
      <c r="I4" s="38">
        <v>36836.2492075583</v>
      </c>
      <c r="J4" s="38">
        <v>101287.75869555182</v>
      </c>
      <c r="K4" s="38">
        <v>39089.762893375351</v>
      </c>
      <c r="L4" s="38">
        <v>61833.258075535938</v>
      </c>
      <c r="M4" s="38">
        <v>29669.778370844309</v>
      </c>
      <c r="N4" s="36">
        <v>4.70929E-2</v>
      </c>
      <c r="O4" s="39">
        <v>2.6263899999999998</v>
      </c>
      <c r="P4" s="40" t="str">
        <f>_xlfn.IFS(N4&gt;0.05,"",N4&lt;=0.001,"***",N4&lt;=0.01,"**",N4&lt;=0.05,"*")</f>
        <v>*</v>
      </c>
      <c r="Q4" s="36">
        <v>4.2494199999999998E-4</v>
      </c>
      <c r="R4" s="39">
        <v>3.4287700000000001</v>
      </c>
      <c r="S4" s="40" t="str">
        <f>_xlfn.IFS(Q4&gt;0.05,"",Q4&lt;=0.001,"***",Q4&lt;=0.01,"**",Q4&lt;=0.05,"*")</f>
        <v>***</v>
      </c>
      <c r="T4" s="36">
        <v>3.8999999999999998E-3</v>
      </c>
      <c r="U4" s="39">
        <v>2.6596600000000001</v>
      </c>
      <c r="V4" s="41" t="str">
        <f>_xlfn.IFS(T4&gt;0.05,"",T4&lt;=0.001,"***",T4&lt;=0.01,"**",T4&lt;=0.05,"*")</f>
        <v>**</v>
      </c>
    </row>
    <row r="5" spans="1:22" x14ac:dyDescent="0.25">
      <c r="A5" s="11" t="s">
        <v>45</v>
      </c>
      <c r="B5" s="15" t="s">
        <v>46</v>
      </c>
      <c r="C5" s="15" t="s">
        <v>47</v>
      </c>
      <c r="D5" s="15" t="s">
        <v>48</v>
      </c>
      <c r="E5" s="42" t="s">
        <v>44</v>
      </c>
      <c r="F5" s="43">
        <v>11204.349700922527</v>
      </c>
      <c r="G5" s="43">
        <v>8383.7113957607253</v>
      </c>
      <c r="H5" s="43">
        <v>34237.704978472</v>
      </c>
      <c r="I5" s="43">
        <v>7043.9523619495876</v>
      </c>
      <c r="J5" s="43">
        <v>73534.384200763583</v>
      </c>
      <c r="K5" s="43">
        <v>7299.006091428977</v>
      </c>
      <c r="L5" s="43">
        <v>37239.577560103186</v>
      </c>
      <c r="M5" s="43">
        <v>21772.743375359943</v>
      </c>
      <c r="N5" s="15">
        <v>0.10349899999999999</v>
      </c>
      <c r="O5" s="44">
        <v>1.8492500000000001</v>
      </c>
      <c r="P5" s="45" t="str">
        <f t="shared" ref="P5:P12" si="0">_xlfn.IFS(N5&gt;0.05,"",N5&lt;=0.001,"***",N5&lt;=0.01,"**",N5&lt;=0.05,"*")</f>
        <v/>
      </c>
      <c r="Q5" s="15">
        <v>2.14672E-3</v>
      </c>
      <c r="R5" s="44">
        <v>2.9672700000000001</v>
      </c>
      <c r="S5" s="45" t="str">
        <f t="shared" ref="S5:S12" si="1">_xlfn.IFS(Q5&gt;0.05,"",Q5&lt;=0.001,"***",Q5&lt;=0.01,"**",Q5&lt;=0.05,"*")</f>
        <v>**</v>
      </c>
      <c r="T5" s="15">
        <v>4.7149099999999999E-2</v>
      </c>
      <c r="U5" s="44">
        <v>1.77407</v>
      </c>
      <c r="V5" s="14" t="str">
        <f t="shared" ref="V5:V12" si="2">_xlfn.IFS(T5&gt;0.05,"",T5&lt;=0.001,"***",T5&lt;=0.01,"**",T5&lt;=0.05,"*")</f>
        <v>*</v>
      </c>
    </row>
    <row r="6" spans="1:22" x14ac:dyDescent="0.25">
      <c r="A6" s="11" t="s">
        <v>49</v>
      </c>
      <c r="B6" s="15" t="s">
        <v>50</v>
      </c>
      <c r="C6" s="15" t="s">
        <v>51</v>
      </c>
      <c r="D6" s="15" t="s">
        <v>52</v>
      </c>
      <c r="E6" s="42" t="s">
        <v>44</v>
      </c>
      <c r="F6" s="43">
        <v>423052.63010113483</v>
      </c>
      <c r="G6" s="43">
        <v>245246.37251871062</v>
      </c>
      <c r="H6" s="43">
        <v>312729.77847495704</v>
      </c>
      <c r="I6" s="43">
        <v>155586.92174062645</v>
      </c>
      <c r="J6" s="43">
        <v>601342.88631744019</v>
      </c>
      <c r="K6" s="43">
        <v>141291.10175535991</v>
      </c>
      <c r="L6" s="43">
        <v>1013456.823652951</v>
      </c>
      <c r="M6" s="43">
        <v>296997.21101067209</v>
      </c>
      <c r="N6" s="15">
        <v>0.85239900000000002</v>
      </c>
      <c r="O6" s="44">
        <v>-0.29857400000000001</v>
      </c>
      <c r="P6" s="45" t="str">
        <f t="shared" si="0"/>
        <v/>
      </c>
      <c r="Q6" s="15">
        <v>0.32224999999999998</v>
      </c>
      <c r="R6" s="44">
        <v>0.73631000000000002</v>
      </c>
      <c r="S6" s="45" t="str">
        <f t="shared" si="1"/>
        <v/>
      </c>
      <c r="T6" s="15">
        <v>5.7298599999999998E-2</v>
      </c>
      <c r="U6" s="44">
        <v>1.4663600000000001</v>
      </c>
      <c r="V6" s="14" t="str">
        <f t="shared" si="2"/>
        <v/>
      </c>
    </row>
    <row r="7" spans="1:22" x14ac:dyDescent="0.25">
      <c r="A7" s="11" t="s">
        <v>53</v>
      </c>
      <c r="B7" s="15" t="s">
        <v>54</v>
      </c>
      <c r="C7" s="15" t="s">
        <v>55</v>
      </c>
      <c r="D7" s="15" t="s">
        <v>56</v>
      </c>
      <c r="E7" s="42" t="s">
        <v>57</v>
      </c>
      <c r="F7" s="43">
        <v>11223.996661271862</v>
      </c>
      <c r="G7" s="43">
        <v>6049.5430964864954</v>
      </c>
      <c r="H7" s="43">
        <v>13006.31342527442</v>
      </c>
      <c r="I7" s="43">
        <v>7549.8175462829086</v>
      </c>
      <c r="J7" s="43">
        <v>23103.068313449472</v>
      </c>
      <c r="K7" s="43">
        <v>1253.6858515168904</v>
      </c>
      <c r="L7" s="43">
        <v>13430.085962448849</v>
      </c>
      <c r="M7" s="43">
        <v>6749.7094626176677</v>
      </c>
      <c r="N7" s="15">
        <v>0.883324</v>
      </c>
      <c r="O7" s="44">
        <v>0.230432</v>
      </c>
      <c r="P7" s="45" t="str">
        <f t="shared" si="0"/>
        <v/>
      </c>
      <c r="Q7" s="15">
        <v>4.1629600000000003E-2</v>
      </c>
      <c r="R7" s="44">
        <v>1.21662</v>
      </c>
      <c r="S7" s="45" t="str">
        <f t="shared" si="1"/>
        <v>*</v>
      </c>
      <c r="T7" s="15">
        <v>0.75302500000000006</v>
      </c>
      <c r="U7" s="44">
        <v>0.31590000000000001</v>
      </c>
      <c r="V7" s="14" t="str">
        <f t="shared" si="2"/>
        <v/>
      </c>
    </row>
    <row r="8" spans="1:22" x14ac:dyDescent="0.25">
      <c r="A8" s="11" t="s">
        <v>58</v>
      </c>
      <c r="B8" s="15" t="s">
        <v>59</v>
      </c>
      <c r="C8" s="15" t="s">
        <v>60</v>
      </c>
      <c r="D8" s="15" t="s">
        <v>61</v>
      </c>
      <c r="E8" s="42" t="s">
        <v>57</v>
      </c>
      <c r="F8" s="43">
        <v>226518.76250760487</v>
      </c>
      <c r="G8" s="43">
        <v>27696.902780665321</v>
      </c>
      <c r="H8" s="43">
        <v>145232.10257039467</v>
      </c>
      <c r="I8" s="43">
        <v>43261.3560044447</v>
      </c>
      <c r="J8" s="43">
        <v>111415.58172614673</v>
      </c>
      <c r="K8" s="43">
        <v>11763.214397763093</v>
      </c>
      <c r="L8" s="43">
        <v>101224.32063438969</v>
      </c>
      <c r="M8" s="43">
        <v>11748.661706114026</v>
      </c>
      <c r="N8" s="15">
        <v>0.207511</v>
      </c>
      <c r="O8" s="44">
        <v>-0.67978499999999997</v>
      </c>
      <c r="P8" s="45" t="str">
        <f t="shared" si="0"/>
        <v/>
      </c>
      <c r="Q8" s="15">
        <v>1.93509E-3</v>
      </c>
      <c r="R8" s="44">
        <v>-1.02197</v>
      </c>
      <c r="S8" s="45" t="str">
        <f t="shared" si="1"/>
        <v>**</v>
      </c>
      <c r="T8" s="15">
        <v>3.49877E-3</v>
      </c>
      <c r="U8" s="44">
        <v>-1.1615800000000001</v>
      </c>
      <c r="V8" s="14" t="str">
        <f t="shared" si="2"/>
        <v>**</v>
      </c>
    </row>
    <row r="9" spans="1:22" x14ac:dyDescent="0.25">
      <c r="A9" s="46" t="s">
        <v>62</v>
      </c>
      <c r="B9" s="47" t="s">
        <v>63</v>
      </c>
      <c r="C9" s="47" t="s">
        <v>64</v>
      </c>
      <c r="D9" s="47" t="s">
        <v>65</v>
      </c>
      <c r="E9" s="42" t="s">
        <v>57</v>
      </c>
      <c r="F9" s="43">
        <v>191294.38231119092</v>
      </c>
      <c r="G9" s="43">
        <v>44403.28163194334</v>
      </c>
      <c r="H9" s="43">
        <v>76662.775604166847</v>
      </c>
      <c r="I9" s="43">
        <v>61657.428425792881</v>
      </c>
      <c r="J9" s="43">
        <v>46694.421144154148</v>
      </c>
      <c r="K9" s="43">
        <v>5177.9832283537853</v>
      </c>
      <c r="L9" s="43">
        <v>51090.72237550711</v>
      </c>
      <c r="M9" s="43">
        <v>13116.895378694333</v>
      </c>
      <c r="N9" s="47">
        <v>0.28960200000000003</v>
      </c>
      <c r="O9" s="48">
        <v>-2.0373600000000001</v>
      </c>
      <c r="P9" s="45" t="str">
        <f t="shared" si="0"/>
        <v/>
      </c>
      <c r="Q9" s="47">
        <v>5.8891E-4</v>
      </c>
      <c r="R9" s="48">
        <v>-2.0121099999999998</v>
      </c>
      <c r="S9" s="45" t="str">
        <f t="shared" si="1"/>
        <v>***</v>
      </c>
      <c r="T9" s="47">
        <v>3.7688700000000001E-3</v>
      </c>
      <c r="U9" s="48">
        <v>-1.90967</v>
      </c>
      <c r="V9" s="14" t="str">
        <f t="shared" si="2"/>
        <v>**</v>
      </c>
    </row>
    <row r="10" spans="1:22" x14ac:dyDescent="0.25">
      <c r="A10" s="11" t="s">
        <v>66</v>
      </c>
      <c r="B10" s="15" t="s">
        <v>67</v>
      </c>
      <c r="C10" s="15" t="s">
        <v>68</v>
      </c>
      <c r="D10" s="15" t="s">
        <v>69</v>
      </c>
      <c r="E10" s="42" t="s">
        <v>57</v>
      </c>
      <c r="F10" s="43">
        <v>75131.390902212719</v>
      </c>
      <c r="G10" s="43">
        <v>9491.1267349944337</v>
      </c>
      <c r="H10" s="43">
        <v>60086.562812375021</v>
      </c>
      <c r="I10" s="43">
        <v>40340.087981917699</v>
      </c>
      <c r="J10" s="43">
        <v>61504.733608405899</v>
      </c>
      <c r="K10" s="43">
        <v>11393.764951590114</v>
      </c>
      <c r="L10" s="43">
        <v>81994.342357792964</v>
      </c>
      <c r="M10" s="43">
        <v>16591.442526854724</v>
      </c>
      <c r="N10" s="15">
        <v>0.62833099999999997</v>
      </c>
      <c r="O10" s="44">
        <v>-0.60471900000000001</v>
      </c>
      <c r="P10" s="45" t="str">
        <f t="shared" si="0"/>
        <v/>
      </c>
      <c r="Q10" s="15">
        <v>0.26253100000000001</v>
      </c>
      <c r="R10" s="44">
        <v>-0.29918400000000001</v>
      </c>
      <c r="S10" s="45" t="str">
        <f t="shared" si="1"/>
        <v/>
      </c>
      <c r="T10" s="15">
        <v>0.76692099999999996</v>
      </c>
      <c r="U10" s="44">
        <v>0.114471</v>
      </c>
      <c r="V10" s="14" t="str">
        <f t="shared" si="2"/>
        <v/>
      </c>
    </row>
    <row r="11" spans="1:22" x14ac:dyDescent="0.25">
      <c r="A11" s="11" t="s">
        <v>70</v>
      </c>
      <c r="B11" s="15" t="s">
        <v>71</v>
      </c>
      <c r="C11" s="15" t="s">
        <v>72</v>
      </c>
      <c r="D11" s="15" t="s">
        <v>73</v>
      </c>
      <c r="E11" s="42" t="s">
        <v>57</v>
      </c>
      <c r="F11" s="43">
        <v>258099.92134709863</v>
      </c>
      <c r="G11" s="43">
        <v>86012.158987348332</v>
      </c>
      <c r="H11" s="43">
        <v>355662.17255532299</v>
      </c>
      <c r="I11" s="43">
        <v>120934.8691204179</v>
      </c>
      <c r="J11" s="43">
        <v>573593.22578557651</v>
      </c>
      <c r="K11" s="43">
        <v>62282.615096114634</v>
      </c>
      <c r="L11" s="43">
        <v>622111.43248230533</v>
      </c>
      <c r="M11" s="43">
        <v>34755.549461149538</v>
      </c>
      <c r="N11" s="15">
        <v>0.50375800000000004</v>
      </c>
      <c r="O11" s="44">
        <v>0.46212900000000001</v>
      </c>
      <c r="P11" s="45" t="str">
        <f t="shared" si="0"/>
        <v/>
      </c>
      <c r="Q11" s="15">
        <v>7.4127200000000002E-3</v>
      </c>
      <c r="R11" s="44">
        <v>1.1967699999999999</v>
      </c>
      <c r="S11" s="45" t="str">
        <f t="shared" si="1"/>
        <v>**</v>
      </c>
      <c r="T11" s="15">
        <v>5.6291600000000002E-3</v>
      </c>
      <c r="U11" s="44">
        <v>1.3183800000000001</v>
      </c>
      <c r="V11" s="14" t="str">
        <f t="shared" si="2"/>
        <v>**</v>
      </c>
    </row>
    <row r="12" spans="1:22" ht="15.75" thickBot="1" x14ac:dyDescent="0.3">
      <c r="A12" s="16" t="s">
        <v>74</v>
      </c>
      <c r="B12" s="49" t="s">
        <v>75</v>
      </c>
      <c r="C12" s="49" t="s">
        <v>76</v>
      </c>
      <c r="D12" s="49" t="s">
        <v>77</v>
      </c>
      <c r="E12" s="50" t="s">
        <v>57</v>
      </c>
      <c r="F12" s="51">
        <v>59418.632367139428</v>
      </c>
      <c r="G12" s="51">
        <v>24884.847899570173</v>
      </c>
      <c r="H12" s="51">
        <v>70607.193597328864</v>
      </c>
      <c r="I12" s="51">
        <v>38935.856902977386</v>
      </c>
      <c r="J12" s="51">
        <v>164885.38330586063</v>
      </c>
      <c r="K12" s="51">
        <v>53726.441143756449</v>
      </c>
      <c r="L12" s="51">
        <v>102053.98739443487</v>
      </c>
      <c r="M12" s="51">
        <v>11304.890739333618</v>
      </c>
      <c r="N12" s="49">
        <v>0.93189200000000005</v>
      </c>
      <c r="O12" s="52">
        <v>0.13542399999999999</v>
      </c>
      <c r="P12" s="50" t="str">
        <f t="shared" si="0"/>
        <v/>
      </c>
      <c r="Q12" s="49">
        <v>1.2105400000000001E-2</v>
      </c>
      <c r="R12" s="52">
        <v>1.5165299999999999</v>
      </c>
      <c r="S12" s="50" t="str">
        <f t="shared" si="1"/>
        <v>*</v>
      </c>
      <c r="T12" s="49">
        <v>5.5342299999999997E-2</v>
      </c>
      <c r="U12" s="52">
        <v>0.86603200000000002</v>
      </c>
      <c r="V12" s="19" t="str">
        <f t="shared" si="2"/>
        <v/>
      </c>
    </row>
    <row r="14" spans="1:22" x14ac:dyDescent="0.25"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</row>
    <row r="15" spans="1:22" x14ac:dyDescent="0.25"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</row>
    <row r="16" spans="1:22" x14ac:dyDescent="0.25"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pans="6:20" x14ac:dyDescent="0.25"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spans="6:20" x14ac:dyDescent="0.25"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6:20" x14ac:dyDescent="0.25"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6:20" x14ac:dyDescent="0.25"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</row>
    <row r="21" spans="6:20" x14ac:dyDescent="0.25"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</row>
    <row r="22" spans="6:20" x14ac:dyDescent="0.25"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</row>
    <row r="23" spans="6:20" x14ac:dyDescent="0.25"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6:20" x14ac:dyDescent="0.25"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</row>
  </sheetData>
  <mergeCells count="7">
    <mergeCell ref="T2:V2"/>
    <mergeCell ref="F2:G2"/>
    <mergeCell ref="H2:I2"/>
    <mergeCell ref="J2:K2"/>
    <mergeCell ref="L2:M2"/>
    <mergeCell ref="N2:P2"/>
    <mergeCell ref="Q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2DFB-E333-4CB6-A49A-1DE83EA5AD02}">
  <dimension ref="A1:P8"/>
  <sheetViews>
    <sheetView workbookViewId="0">
      <selection activeCell="C16" sqref="C16"/>
    </sheetView>
  </sheetViews>
  <sheetFormatPr defaultRowHeight="15" x14ac:dyDescent="0.25"/>
  <cols>
    <col min="1" max="1" width="14.85546875" customWidth="1"/>
  </cols>
  <sheetData>
    <row r="1" spans="1:16" ht="16.5" thickBot="1" x14ac:dyDescent="0.3">
      <c r="A1" s="54" t="s">
        <v>78</v>
      </c>
      <c r="B1" s="55"/>
      <c r="C1" s="55"/>
      <c r="D1" s="55"/>
      <c r="E1" s="55"/>
      <c r="F1" s="55"/>
      <c r="G1" s="56"/>
      <c r="H1" s="57"/>
      <c r="I1" s="57"/>
      <c r="J1" s="57"/>
      <c r="K1" s="57"/>
      <c r="L1" s="57"/>
      <c r="M1" s="57"/>
      <c r="N1" s="57"/>
      <c r="O1" s="58"/>
      <c r="P1" s="15"/>
    </row>
    <row r="2" spans="1:16" x14ac:dyDescent="0.25">
      <c r="A2" s="59"/>
      <c r="B2" s="60" t="s">
        <v>79</v>
      </c>
      <c r="C2" s="60"/>
      <c r="D2" s="61" t="s">
        <v>80</v>
      </c>
      <c r="E2" s="6"/>
      <c r="F2" s="5" t="s">
        <v>81</v>
      </c>
      <c r="G2" s="62"/>
    </row>
    <row r="3" spans="1:16" ht="15.75" thickBot="1" x14ac:dyDescent="0.3">
      <c r="A3" s="63" t="s">
        <v>82</v>
      </c>
      <c r="B3" s="64" t="s">
        <v>4</v>
      </c>
      <c r="C3" s="64" t="s">
        <v>5</v>
      </c>
      <c r="D3" s="65" t="s">
        <v>4</v>
      </c>
      <c r="E3" s="9" t="s">
        <v>5</v>
      </c>
      <c r="F3" s="9" t="s">
        <v>4</v>
      </c>
      <c r="G3" s="66" t="s">
        <v>5</v>
      </c>
    </row>
    <row r="4" spans="1:16" x14ac:dyDescent="0.25">
      <c r="A4" s="11" t="s">
        <v>83</v>
      </c>
      <c r="B4" s="15">
        <v>1</v>
      </c>
      <c r="C4" s="15">
        <v>6.1824644515331109E-2</v>
      </c>
      <c r="D4" s="15">
        <v>1</v>
      </c>
      <c r="E4" s="15">
        <v>0.14353202005195759</v>
      </c>
      <c r="F4" s="15">
        <v>1</v>
      </c>
      <c r="G4" s="67">
        <v>5.9256493073995956E-2</v>
      </c>
    </row>
    <row r="5" spans="1:16" x14ac:dyDescent="0.25">
      <c r="A5" s="11" t="s">
        <v>84</v>
      </c>
      <c r="B5" s="15">
        <v>0.99854933617050823</v>
      </c>
      <c r="C5" s="15">
        <v>7.9837397942471799E-2</v>
      </c>
      <c r="D5" s="15">
        <v>1.1417814480114914</v>
      </c>
      <c r="E5" s="15">
        <v>0.16122282721220974</v>
      </c>
      <c r="F5" s="15">
        <v>1.0485707059963316</v>
      </c>
      <c r="G5" s="67">
        <v>6.4632693171788005E-2</v>
      </c>
    </row>
    <row r="6" spans="1:16" x14ac:dyDescent="0.25">
      <c r="A6" s="11" t="s">
        <v>85</v>
      </c>
      <c r="B6" s="15">
        <v>0.99854933617050823</v>
      </c>
      <c r="C6" s="15">
        <v>7.9837397942471799E-2</v>
      </c>
      <c r="D6" s="15">
        <v>0.97385312009269565</v>
      </c>
      <c r="E6" s="15">
        <v>0.11202909752864253</v>
      </c>
      <c r="F6" s="15">
        <v>1.1512896057170554</v>
      </c>
      <c r="G6" s="67">
        <v>8.7961626447147265E-2</v>
      </c>
    </row>
    <row r="7" spans="1:16" x14ac:dyDescent="0.25">
      <c r="A7" s="11" t="s">
        <v>86</v>
      </c>
      <c r="B7" s="15">
        <v>0.99854933617050823</v>
      </c>
      <c r="C7" s="15">
        <v>7.9837397942471799E-2</v>
      </c>
      <c r="D7" s="15">
        <v>0.99881644684815585</v>
      </c>
      <c r="E7" s="15">
        <v>0.12716890195805747</v>
      </c>
      <c r="F7" s="15">
        <v>1.1519908593963273</v>
      </c>
      <c r="G7" s="67">
        <v>8.1847947730266601E-2</v>
      </c>
    </row>
    <row r="8" spans="1:16" ht="15.75" thickBot="1" x14ac:dyDescent="0.3">
      <c r="A8" s="16" t="s">
        <v>87</v>
      </c>
      <c r="B8" s="49">
        <v>0.19118098110620069</v>
      </c>
      <c r="C8" s="49">
        <v>9.9629056028904418E-3</v>
      </c>
      <c r="D8" s="49">
        <v>0.41855821948000554</v>
      </c>
      <c r="E8" s="49">
        <v>3.7766828754483651E-2</v>
      </c>
      <c r="F8" s="49">
        <v>0.37361012264004834</v>
      </c>
      <c r="G8" s="68">
        <v>1.1783688424316071E-2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9ACA-850B-4223-9F50-DC3ADBDD7232}">
  <dimension ref="A1:G6"/>
  <sheetViews>
    <sheetView tabSelected="1" workbookViewId="0">
      <selection activeCell="C10" sqref="C10"/>
    </sheetView>
  </sheetViews>
  <sheetFormatPr defaultRowHeight="15" x14ac:dyDescent="0.25"/>
  <cols>
    <col min="1" max="1" width="23.5703125" customWidth="1"/>
  </cols>
  <sheetData>
    <row r="1" spans="1:7" ht="15.75" x14ac:dyDescent="0.25">
      <c r="A1" s="1" t="s">
        <v>88</v>
      </c>
      <c r="B1" s="2"/>
      <c r="C1" s="2"/>
      <c r="D1" s="2"/>
      <c r="E1" s="2"/>
      <c r="F1" s="2"/>
      <c r="G1" s="3"/>
    </row>
    <row r="2" spans="1:7" ht="16.5" thickBot="1" x14ac:dyDescent="0.3">
      <c r="A2" s="69" t="s">
        <v>89</v>
      </c>
      <c r="B2" s="70"/>
      <c r="C2" s="70"/>
      <c r="D2" s="70"/>
      <c r="E2" s="70"/>
      <c r="F2" s="70"/>
      <c r="G2" s="71"/>
    </row>
    <row r="3" spans="1:7" x14ac:dyDescent="0.25">
      <c r="A3" s="4" t="s">
        <v>90</v>
      </c>
      <c r="B3" s="5" t="s">
        <v>91</v>
      </c>
      <c r="C3" s="6"/>
      <c r="D3" s="5" t="s">
        <v>92</v>
      </c>
      <c r="E3" s="6"/>
      <c r="F3" s="5" t="s">
        <v>93</v>
      </c>
      <c r="G3" s="62"/>
    </row>
    <row r="4" spans="1:7" ht="15.75" thickBot="1" x14ac:dyDescent="0.3">
      <c r="A4" s="8"/>
      <c r="B4" s="9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66" t="s">
        <v>5</v>
      </c>
    </row>
    <row r="5" spans="1:7" x14ac:dyDescent="0.25">
      <c r="A5" s="11" t="s">
        <v>94</v>
      </c>
      <c r="B5" s="12">
        <v>1.0000000000000002</v>
      </c>
      <c r="C5" s="12">
        <v>0.35759401144501829</v>
      </c>
      <c r="D5" s="12">
        <v>1.096290632423419</v>
      </c>
      <c r="E5" s="12">
        <v>0.1888743760270315</v>
      </c>
      <c r="F5" s="12">
        <v>1.1335896561419185</v>
      </c>
      <c r="G5" s="72">
        <v>0.1888743760270315</v>
      </c>
    </row>
    <row r="6" spans="1:7" ht="15.75" thickBot="1" x14ac:dyDescent="0.3">
      <c r="A6" s="16" t="s">
        <v>95</v>
      </c>
      <c r="B6" s="17">
        <v>1</v>
      </c>
      <c r="C6" s="17">
        <v>0.31504667980737999</v>
      </c>
      <c r="D6" s="17">
        <v>1.0380241457860635</v>
      </c>
      <c r="E6" s="17">
        <v>0.21933855908395458</v>
      </c>
      <c r="F6" s="17">
        <v>1.1058938286846405</v>
      </c>
      <c r="G6" s="73">
        <v>0.21933855908395458</v>
      </c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ED_8a</vt:lpstr>
      <vt:lpstr>ED_8b</vt:lpstr>
      <vt:lpstr>ED_8c</vt:lpstr>
      <vt:lpstr>ED_8d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2023-07-25T15:26:16Z</dcterms:created>
  <dcterms:modified xsi:type="dcterms:W3CDTF">2023-07-25T15:27:53Z</dcterms:modified>
</cp:coreProperties>
</file>