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rm2267\Desktop\Papers\Pdf Figures\AcceptedPaperAdjustments\"/>
    </mc:Choice>
  </mc:AlternateContent>
  <xr:revisionPtr revIDLastSave="0" documentId="13_ncr:1_{D5BC1081-FEED-4D06-8BA6-FFDFA51CB941}" xr6:coauthVersionLast="47" xr6:coauthVersionMax="47" xr10:uidLastSave="{00000000-0000-0000-0000-000000000000}"/>
  <bookViews>
    <workbookView xWindow="-120" yWindow="-120" windowWidth="29040" windowHeight="15720" activeTab="1" xr2:uid="{98500C9C-CEF1-4295-90FC-C35371D08459}"/>
  </bookViews>
  <sheets>
    <sheet name="ExtFig9a" sheetId="1" r:id="rId1"/>
    <sheet name="ExtFig9b-c" sheetId="5" r:id="rId2"/>
    <sheet name="ExtFig9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3" i="5" l="1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F7" i="4"/>
  <c r="F8" i="4"/>
  <c r="F9" i="4"/>
  <c r="F10" i="4"/>
  <c r="F11" i="4"/>
  <c r="F12" i="4"/>
  <c r="F13" i="4"/>
  <c r="F14" i="4"/>
  <c r="F15" i="4"/>
  <c r="F16" i="4"/>
  <c r="F17" i="4"/>
  <c r="F6" i="4"/>
</calcChain>
</file>

<file path=xl/sharedStrings.xml><?xml version="1.0" encoding="utf-8"?>
<sst xmlns="http://schemas.openxmlformats.org/spreadsheetml/2006/main" count="100" uniqueCount="42">
  <si>
    <t>5c - ChIP qPCR</t>
  </si>
  <si>
    <t>shScramble 1</t>
  </si>
  <si>
    <t>shScramble 2</t>
  </si>
  <si>
    <t>shScramble 3</t>
  </si>
  <si>
    <t>G27D 1</t>
  </si>
  <si>
    <t>G27D 2</t>
  </si>
  <si>
    <t>G27D 3</t>
  </si>
  <si>
    <t>R161W 1</t>
  </si>
  <si>
    <t>R161W 2</t>
  </si>
  <si>
    <t>R161W 3</t>
  </si>
  <si>
    <t>No Pol II antibody 1</t>
  </si>
  <si>
    <t>No Pol II antibody 2</t>
  </si>
  <si>
    <t>No Pol II antibody 3</t>
  </si>
  <si>
    <t>L3 promoter 1</t>
  </si>
  <si>
    <t>IP/input</t>
  </si>
  <si>
    <t>L3 promoter 2</t>
  </si>
  <si>
    <t>L3 upstream 1</t>
  </si>
  <si>
    <t>L3 upstream 2</t>
  </si>
  <si>
    <t>L3 upstream 3</t>
  </si>
  <si>
    <t>GAPDH promoter</t>
  </si>
  <si>
    <t>L4 promoter 1</t>
  </si>
  <si>
    <t>L4 promoter 2</t>
  </si>
  <si>
    <t>GAPDH</t>
  </si>
  <si>
    <t>RPL3 intron3</t>
  </si>
  <si>
    <t>RPL3 intron 9</t>
  </si>
  <si>
    <t>shScramble</t>
  </si>
  <si>
    <t>shRPL3</t>
  </si>
  <si>
    <t>RPL3L</t>
  </si>
  <si>
    <t>SNP1</t>
  </si>
  <si>
    <t>SNP2</t>
  </si>
  <si>
    <t>G27D</t>
  </si>
  <si>
    <t>R161W</t>
  </si>
  <si>
    <t>T189M</t>
  </si>
  <si>
    <t>D308N</t>
  </si>
  <si>
    <t>No Dox</t>
  </si>
  <si>
    <t>10ng/ml</t>
  </si>
  <si>
    <t>100ng/ml</t>
  </si>
  <si>
    <t>1000ng/ml</t>
  </si>
  <si>
    <t>NMD</t>
  </si>
  <si>
    <t>Ex3-Ex4</t>
  </si>
  <si>
    <t>intron3</t>
  </si>
  <si>
    <t>intron9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</si>
</sst>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0F012-E798-4BEA-8A15-62851352F900}">
  <dimension ref="B5:P14"/>
  <sheetViews>
    <sheetView workbookViewId="0">
      <selection activeCell="B1" sqref="B1:N1048576"/>
    </sheetView>
  </sheetViews>
  <sheetFormatPr defaultRowHeight="15" x14ac:dyDescent="0.25"/>
  <sheetData>
    <row r="5" spans="2:16" x14ac:dyDescent="0.25">
      <c r="B5" s="1" t="s">
        <v>0</v>
      </c>
    </row>
    <row r="6" spans="2:16" x14ac:dyDescent="0.25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2:16" x14ac:dyDescent="0.25">
      <c r="B7" s="1" t="s">
        <v>13</v>
      </c>
      <c r="C7" s="3">
        <v>4.5564E-2</v>
      </c>
      <c r="D7" s="3">
        <v>5.7833000000000002E-2</v>
      </c>
      <c r="E7" s="3">
        <v>6.3471E-2</v>
      </c>
      <c r="F7" s="3">
        <v>7.1008000000000002E-2</v>
      </c>
      <c r="G7" s="3">
        <v>3.9732999999999997E-2</v>
      </c>
      <c r="H7" s="3">
        <v>7.0529999999999995E-2</v>
      </c>
      <c r="I7" s="3">
        <v>5.2185000000000002E-2</v>
      </c>
      <c r="J7" s="3">
        <v>4.0536000000000003E-2</v>
      </c>
      <c r="K7" s="3">
        <v>6.0925E-2</v>
      </c>
      <c r="L7" s="3">
        <v>1.9000000000000001E-4</v>
      </c>
      <c r="M7" s="3">
        <v>1.7899999999999999E-4</v>
      </c>
      <c r="N7" s="3">
        <v>3.3599999999999998E-4</v>
      </c>
      <c r="P7" t="s">
        <v>14</v>
      </c>
    </row>
    <row r="8" spans="2:16" x14ac:dyDescent="0.25">
      <c r="B8" s="1" t="s">
        <v>15</v>
      </c>
      <c r="C8" s="3">
        <v>5.9852000000000002E-2</v>
      </c>
      <c r="D8" s="3">
        <v>6.0689E-2</v>
      </c>
      <c r="E8" s="3">
        <v>5.6501999999999997E-2</v>
      </c>
      <c r="F8" s="3">
        <v>6.4583000000000002E-2</v>
      </c>
      <c r="G8" s="3">
        <v>4.2109000000000001E-2</v>
      </c>
      <c r="H8" s="3">
        <v>7.2849999999999998E-2</v>
      </c>
      <c r="I8" s="3">
        <v>5.8250999999999997E-2</v>
      </c>
      <c r="J8" s="3">
        <v>4.5567000000000003E-2</v>
      </c>
      <c r="K8" s="3">
        <v>6.6851999999999995E-2</v>
      </c>
      <c r="L8" s="3">
        <v>2.04E-4</v>
      </c>
      <c r="M8" s="3">
        <v>1.8799999999999999E-4</v>
      </c>
      <c r="N8" s="3">
        <v>2.8200000000000002E-4</v>
      </c>
    </row>
    <row r="9" spans="2:16" x14ac:dyDescent="0.25">
      <c r="B9" s="1" t="s">
        <v>16</v>
      </c>
      <c r="C9" s="3">
        <v>8.2789999999999999E-3</v>
      </c>
      <c r="D9" s="3">
        <v>9.3360000000000005E-3</v>
      </c>
      <c r="E9" s="3">
        <v>5.7080000000000004E-3</v>
      </c>
      <c r="F9" s="3">
        <v>6.4429999999999999E-3</v>
      </c>
      <c r="G9" s="3">
        <v>8.4370000000000001E-3</v>
      </c>
      <c r="H9" s="3">
        <v>1.2034E-2</v>
      </c>
      <c r="I9" s="3">
        <v>6.3569999999999998E-3</v>
      </c>
      <c r="J9" s="3">
        <v>5.9550000000000002E-3</v>
      </c>
      <c r="K9" s="3">
        <v>9.4599999999999997E-3</v>
      </c>
      <c r="L9" s="3">
        <v>9.4999999999999995E-11</v>
      </c>
      <c r="M9" s="3"/>
      <c r="N9" s="3"/>
    </row>
    <row r="10" spans="2:16" x14ac:dyDescent="0.25">
      <c r="B10" s="1" t="s">
        <v>17</v>
      </c>
      <c r="C10" s="3">
        <v>3.3570000000000002E-3</v>
      </c>
      <c r="D10" s="3">
        <v>2.503E-3</v>
      </c>
      <c r="E10" s="3">
        <v>1.57E-3</v>
      </c>
      <c r="F10" s="3">
        <v>1.598E-3</v>
      </c>
      <c r="G10" s="3">
        <v>3.7420000000000001E-3</v>
      </c>
      <c r="H10" s="3">
        <v>3.6640000000000002E-3</v>
      </c>
      <c r="I10" s="3">
        <v>3.0200000000000001E-3</v>
      </c>
      <c r="J10" s="3">
        <v>1.8699999999999999E-3</v>
      </c>
      <c r="K10" s="3">
        <v>2.7100000000000002E-3</v>
      </c>
      <c r="L10" s="3">
        <v>2.4199999999999999E-9</v>
      </c>
      <c r="M10" s="3"/>
      <c r="N10" s="3"/>
    </row>
    <row r="11" spans="2:16" x14ac:dyDescent="0.25">
      <c r="B11" s="1" t="s">
        <v>18</v>
      </c>
      <c r="C11" s="3">
        <v>3.797E-3</v>
      </c>
      <c r="D11" s="3">
        <v>3.565E-3</v>
      </c>
      <c r="E11" s="3">
        <v>1.9889999999999999E-3</v>
      </c>
      <c r="F11" s="3">
        <v>2.624E-3</v>
      </c>
      <c r="G11" s="3">
        <v>3.4229999999999998E-3</v>
      </c>
      <c r="H11" s="3">
        <v>4.228E-3</v>
      </c>
      <c r="I11" s="3">
        <v>3.0899999999999999E-3</v>
      </c>
      <c r="J11" s="3">
        <v>2.8909999999999999E-3</v>
      </c>
      <c r="K11" s="3">
        <v>3.6800000000000001E-3</v>
      </c>
      <c r="L11" s="3">
        <v>1.19E-6</v>
      </c>
      <c r="M11" s="3"/>
      <c r="N11" s="3"/>
    </row>
    <row r="12" spans="2:16" x14ac:dyDescent="0.25">
      <c r="B12" s="1" t="s">
        <v>19</v>
      </c>
      <c r="C12" s="3">
        <v>4.9505E-2</v>
      </c>
      <c r="D12" s="3">
        <v>4.2277000000000002E-2</v>
      </c>
      <c r="E12" s="3"/>
      <c r="F12" s="3">
        <v>6.5795999999999993E-2</v>
      </c>
      <c r="G12" s="3">
        <v>4.4766E-2</v>
      </c>
      <c r="H12" s="3"/>
      <c r="I12" s="3">
        <v>5.5239999999999997E-2</v>
      </c>
      <c r="J12" s="3">
        <v>4.3078999999999999E-2</v>
      </c>
      <c r="K12" s="3"/>
      <c r="L12" s="3">
        <v>2.04E-4</v>
      </c>
      <c r="M12" s="3">
        <v>1.83E-4</v>
      </c>
      <c r="N12" s="3"/>
    </row>
    <row r="13" spans="2:16" x14ac:dyDescent="0.25">
      <c r="B13" s="1" t="s">
        <v>20</v>
      </c>
      <c r="C13" s="3">
        <v>3.9463999999999999E-2</v>
      </c>
      <c r="D13" s="3">
        <v>3.8316000000000003E-2</v>
      </c>
      <c r="E13" s="3"/>
      <c r="F13" s="3">
        <v>4.5358999999999997E-2</v>
      </c>
      <c r="G13" s="3">
        <v>3.4395000000000002E-2</v>
      </c>
      <c r="H13" s="3"/>
      <c r="I13" s="3">
        <v>4.1651000000000001E-2</v>
      </c>
      <c r="J13" s="3">
        <v>3.8903E-2</v>
      </c>
      <c r="K13" s="3"/>
      <c r="L13" s="3">
        <v>2.3900000000000001E-4</v>
      </c>
      <c r="M13" s="3">
        <v>2.33E-4</v>
      </c>
      <c r="N13" s="3"/>
    </row>
    <row r="14" spans="2:16" x14ac:dyDescent="0.25">
      <c r="B14" s="1" t="s">
        <v>21</v>
      </c>
      <c r="C14" s="3">
        <v>4.5765E-2</v>
      </c>
      <c r="D14" s="3">
        <v>4.1327000000000003E-2</v>
      </c>
      <c r="E14" s="3"/>
      <c r="F14" s="3">
        <v>4.8542000000000002E-2</v>
      </c>
      <c r="G14" s="3">
        <v>3.653E-2</v>
      </c>
      <c r="H14" s="3"/>
      <c r="I14" s="3">
        <v>4.8245999999999997E-2</v>
      </c>
      <c r="J14" s="3">
        <v>4.0537999999999998E-2</v>
      </c>
      <c r="K14" s="3"/>
      <c r="L14" s="3">
        <v>2.23E-4</v>
      </c>
      <c r="M14" s="3">
        <v>2.1800000000000001E-4</v>
      </c>
      <c r="N1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C9D5-7F16-47FD-AD94-7DF3AB2B6990}">
  <dimension ref="A6:O33"/>
  <sheetViews>
    <sheetView tabSelected="1" workbookViewId="0">
      <selection activeCell="B3" sqref="B3"/>
    </sheetView>
  </sheetViews>
  <sheetFormatPr defaultRowHeight="15" x14ac:dyDescent="0.25"/>
  <cols>
    <col min="2" max="3" width="12" bestFit="1" customWidth="1"/>
    <col min="5" max="5" width="12" bestFit="1" customWidth="1"/>
    <col min="6" max="6" width="11.42578125" bestFit="1" customWidth="1"/>
    <col min="7" max="7" width="12" bestFit="1" customWidth="1"/>
    <col min="8" max="8" width="12.28515625" bestFit="1" customWidth="1"/>
    <col min="9" max="11" width="12" bestFit="1" customWidth="1"/>
    <col min="13" max="13" width="12.28515625" bestFit="1" customWidth="1"/>
    <col min="14" max="14" width="11.42578125" bestFit="1" customWidth="1"/>
    <col min="15" max="15" width="12.28515625" bestFit="1" customWidth="1"/>
  </cols>
  <sheetData>
    <row r="6" spans="1:15" x14ac:dyDescent="0.25">
      <c r="B6" t="s">
        <v>22</v>
      </c>
      <c r="C6" t="s">
        <v>40</v>
      </c>
      <c r="G6" t="s">
        <v>23</v>
      </c>
      <c r="H6" t="s">
        <v>24</v>
      </c>
      <c r="K6" t="s">
        <v>41</v>
      </c>
      <c r="M6" t="s">
        <v>24</v>
      </c>
      <c r="O6" t="s">
        <v>24</v>
      </c>
    </row>
    <row r="7" spans="1:15" x14ac:dyDescent="0.25">
      <c r="A7" t="str">
        <f>F7</f>
        <v>shScramble</v>
      </c>
      <c r="B7">
        <v>14.067807197570801</v>
      </c>
      <c r="C7">
        <v>25.444915771484375</v>
      </c>
      <c r="E7">
        <v>3.7596641854902778E-4</v>
      </c>
      <c r="F7" t="s">
        <v>25</v>
      </c>
      <c r="G7">
        <v>3.5986222097966687E-4</v>
      </c>
      <c r="H7">
        <v>6.6788427427099295E-4</v>
      </c>
      <c r="I7">
        <v>2.8713909598368625E-5</v>
      </c>
      <c r="J7">
        <v>6.4144364180229702E-5</v>
      </c>
      <c r="K7">
        <v>24.505447387695313</v>
      </c>
      <c r="L7" t="s">
        <v>25</v>
      </c>
      <c r="M7">
        <v>7.210364483330921E-4</v>
      </c>
      <c r="N7" t="s">
        <v>25</v>
      </c>
      <c r="O7">
        <v>6.6788427427099263E-4</v>
      </c>
    </row>
    <row r="8" spans="1:15" x14ac:dyDescent="0.25">
      <c r="A8" t="str">
        <f>F7</f>
        <v>shScramble</v>
      </c>
      <c r="B8">
        <v>14.004597663879395</v>
      </c>
      <c r="C8">
        <v>25.378091812133789</v>
      </c>
      <c r="E8">
        <v>3.7690951899866537E-4</v>
      </c>
      <c r="F8" t="s">
        <v>26</v>
      </c>
      <c r="G8">
        <v>5.7952889966884468E-4</v>
      </c>
      <c r="H8">
        <v>8.3546318214658801E-4</v>
      </c>
      <c r="I8">
        <v>2.4608254901595934E-5</v>
      </c>
      <c r="J8">
        <v>3.5966341805862301E-5</v>
      </c>
      <c r="K8">
        <v>24.715459823608398</v>
      </c>
      <c r="L8" t="s">
        <v>25</v>
      </c>
      <c r="M8">
        <v>5.9663566491983933E-4</v>
      </c>
      <c r="N8" t="s">
        <v>26</v>
      </c>
      <c r="O8">
        <v>8.3546318214658801E-4</v>
      </c>
    </row>
    <row r="9" spans="1:15" x14ac:dyDescent="0.25">
      <c r="A9" t="str">
        <f>F7</f>
        <v>shScramble</v>
      </c>
      <c r="B9">
        <v>13.962982177734375</v>
      </c>
      <c r="C9">
        <v>25.542680740356445</v>
      </c>
      <c r="E9">
        <v>3.2671072539130748E-4</v>
      </c>
      <c r="F9" t="s">
        <v>27</v>
      </c>
      <c r="G9">
        <v>3.5801849417610096E-4</v>
      </c>
      <c r="H9">
        <v>7.8523448381814624E-4</v>
      </c>
      <c r="I9">
        <v>3.7782802636865512E-5</v>
      </c>
      <c r="J9">
        <v>1.1548134749332288E-4</v>
      </c>
      <c r="K9">
        <v>24.472526550292969</v>
      </c>
      <c r="L9" t="s">
        <v>25</v>
      </c>
      <c r="M9">
        <v>6.8598070956004612E-4</v>
      </c>
      <c r="N9" t="s">
        <v>27</v>
      </c>
      <c r="O9">
        <v>7.8523448381814624E-4</v>
      </c>
    </row>
    <row r="10" spans="1:15" x14ac:dyDescent="0.25">
      <c r="A10" t="str">
        <f>F8</f>
        <v>shRPL3</v>
      </c>
      <c r="B10">
        <v>13.801272392272949</v>
      </c>
      <c r="C10">
        <v>24.547212600708008</v>
      </c>
      <c r="E10">
        <v>5.8230385552511435E-4</v>
      </c>
      <c r="F10" t="s">
        <v>28</v>
      </c>
      <c r="G10">
        <v>3.5239807551482732E-4</v>
      </c>
      <c r="H10">
        <v>7.8350800339473884E-4</v>
      </c>
      <c r="I10">
        <v>4.8314779642054074E-5</v>
      </c>
      <c r="J10">
        <v>1.1062759425241466E-4</v>
      </c>
      <c r="K10">
        <v>24.02134895324707</v>
      </c>
      <c r="L10" t="s">
        <v>26</v>
      </c>
      <c r="M10">
        <v>8.3839831569927127E-4</v>
      </c>
      <c r="N10" t="s">
        <v>28</v>
      </c>
      <c r="O10">
        <v>7.8350800339473884E-4</v>
      </c>
    </row>
    <row r="11" spans="1:15" x14ac:dyDescent="0.25">
      <c r="A11" t="str">
        <f>F8</f>
        <v>shRPL3</v>
      </c>
      <c r="B11">
        <v>13.651089668273926</v>
      </c>
      <c r="C11">
        <v>24.469825744628906</v>
      </c>
      <c r="E11">
        <v>5.5365079242460731E-4</v>
      </c>
      <c r="F11" t="s">
        <v>29</v>
      </c>
      <c r="G11">
        <v>4.2862215617316671E-4</v>
      </c>
      <c r="H11">
        <v>7.8645562460474664E-4</v>
      </c>
      <c r="I11">
        <v>4.3885429802524833E-5</v>
      </c>
      <c r="J11">
        <v>3.234335268379137E-5</v>
      </c>
      <c r="K11">
        <v>23.942197799682617</v>
      </c>
      <c r="L11" t="s">
        <v>26</v>
      </c>
      <c r="M11">
        <v>7.981192096672352E-4</v>
      </c>
      <c r="N11" t="s">
        <v>29</v>
      </c>
      <c r="O11">
        <v>7.8645562460474664E-4</v>
      </c>
    </row>
    <row r="12" spans="1:15" x14ac:dyDescent="0.25">
      <c r="A12" t="str">
        <f>F8</f>
        <v>shRPL3</v>
      </c>
      <c r="B12">
        <v>13.887837409973145</v>
      </c>
      <c r="C12">
        <v>24.584272384643555</v>
      </c>
      <c r="E12">
        <v>6.0263205105681218E-4</v>
      </c>
      <c r="F12" t="s">
        <v>30</v>
      </c>
      <c r="G12">
        <v>4.6386631665666037E-4</v>
      </c>
      <c r="H12">
        <v>8.5398074457586207E-4</v>
      </c>
      <c r="I12">
        <v>6.8923176555376754E-5</v>
      </c>
      <c r="J12">
        <v>9.5709783412920149E-5</v>
      </c>
      <c r="K12">
        <v>24.054746627807617</v>
      </c>
      <c r="L12" t="s">
        <v>26</v>
      </c>
      <c r="M12">
        <v>8.6987202107325756E-4</v>
      </c>
      <c r="N12" t="s">
        <v>30</v>
      </c>
      <c r="O12">
        <v>8.5398074457586207E-4</v>
      </c>
    </row>
    <row r="13" spans="1:15" x14ac:dyDescent="0.25">
      <c r="A13" t="str">
        <f>F9</f>
        <v>RPL3L</v>
      </c>
      <c r="B13">
        <v>13.882218360900879</v>
      </c>
      <c r="C13">
        <v>25.416250228881836</v>
      </c>
      <c r="E13">
        <v>3.3721775811321051E-4</v>
      </c>
      <c r="F13" t="s">
        <v>31</v>
      </c>
      <c r="G13">
        <v>4.5573610784641348E-4</v>
      </c>
      <c r="H13">
        <v>7.5166576372005529E-4</v>
      </c>
      <c r="I13">
        <v>3.4877756423178805E-5</v>
      </c>
      <c r="J13">
        <v>4.1890005594856888E-5</v>
      </c>
      <c r="K13">
        <v>24.093681335449219</v>
      </c>
      <c r="L13" t="s">
        <v>27</v>
      </c>
      <c r="M13">
        <v>8.4341893154954971E-4</v>
      </c>
      <c r="N13" t="s">
        <v>31</v>
      </c>
      <c r="O13">
        <v>7.5166576372005529E-4</v>
      </c>
    </row>
    <row r="14" spans="1:15" x14ac:dyDescent="0.25">
      <c r="A14" t="str">
        <f>F9</f>
        <v>RPL3L</v>
      </c>
      <c r="B14">
        <v>13.869351387023926</v>
      </c>
      <c r="C14">
        <v>25.151193618774414</v>
      </c>
      <c r="E14">
        <v>4.0163086620501385E-4</v>
      </c>
      <c r="F14" t="s">
        <v>32</v>
      </c>
      <c r="G14">
        <v>3.8108407132575635E-4</v>
      </c>
      <c r="H14">
        <v>8.4903265827176858E-4</v>
      </c>
      <c r="I14">
        <v>2.9150464369233967E-5</v>
      </c>
      <c r="J14">
        <v>5.4888403623211494E-5</v>
      </c>
      <c r="K14">
        <v>24.052642822265625</v>
      </c>
      <c r="L14" t="s">
        <v>27</v>
      </c>
      <c r="M14">
        <v>8.6005024400813315E-4</v>
      </c>
      <c r="N14" t="s">
        <v>32</v>
      </c>
      <c r="O14">
        <v>8.4903265827176858E-4</v>
      </c>
    </row>
    <row r="15" spans="1:15" x14ac:dyDescent="0.25">
      <c r="A15" t="str">
        <f>F9</f>
        <v>RPL3L</v>
      </c>
      <c r="B15">
        <v>13.854130744934082</v>
      </c>
      <c r="C15">
        <v>25.396791458129883</v>
      </c>
      <c r="E15">
        <v>3.3520685821007853E-4</v>
      </c>
      <c r="F15" t="s">
        <v>33</v>
      </c>
      <c r="G15">
        <v>5.0723166834029567E-4</v>
      </c>
      <c r="H15">
        <v>9.8019359385993808E-4</v>
      </c>
      <c r="I15">
        <v>5.7203064228374546E-5</v>
      </c>
      <c r="J15">
        <v>7.8198470834371842E-5</v>
      </c>
      <c r="K15">
        <v>24.436452865600586</v>
      </c>
      <c r="L15" t="s">
        <v>27</v>
      </c>
      <c r="M15">
        <v>6.5223427589675565E-4</v>
      </c>
      <c r="N15" t="s">
        <v>33</v>
      </c>
      <c r="O15">
        <v>9.8019359385993808E-4</v>
      </c>
    </row>
    <row r="16" spans="1:15" x14ac:dyDescent="0.25">
      <c r="A16" t="str">
        <f>F10</f>
        <v>SNP1</v>
      </c>
      <c r="B16">
        <v>13.657685279846191</v>
      </c>
      <c r="C16">
        <v>25.333381652832031</v>
      </c>
      <c r="E16">
        <v>3.0567869561013534E-4</v>
      </c>
      <c r="K16">
        <v>24.227821350097656</v>
      </c>
      <c r="L16" t="s">
        <v>28</v>
      </c>
      <c r="M16">
        <v>6.5776685362188515E-4</v>
      </c>
    </row>
    <row r="17" spans="1:13" x14ac:dyDescent="0.25">
      <c r="A17" t="str">
        <f>F10</f>
        <v>SNP1</v>
      </c>
      <c r="B17">
        <v>14.014607429504395</v>
      </c>
      <c r="C17">
        <v>25.497640609741211</v>
      </c>
      <c r="E17">
        <v>3.4935146720613264E-4</v>
      </c>
      <c r="K17">
        <v>24.254648208618164</v>
      </c>
      <c r="L17" t="s">
        <v>28</v>
      </c>
      <c r="M17">
        <v>8.2687634634665442E-4</v>
      </c>
    </row>
    <row r="18" spans="1:13" x14ac:dyDescent="0.25">
      <c r="A18" t="str">
        <f>F10</f>
        <v>SNP1</v>
      </c>
      <c r="B18">
        <v>13.72491455078125</v>
      </c>
      <c r="C18">
        <v>25.004842758178711</v>
      </c>
      <c r="E18">
        <v>4.02164063728214E-4</v>
      </c>
      <c r="K18">
        <v>23.898458480834961</v>
      </c>
      <c r="L18" t="s">
        <v>28</v>
      </c>
      <c r="M18">
        <v>8.6588081021567696E-4</v>
      </c>
    </row>
    <row r="19" spans="1:13" x14ac:dyDescent="0.25">
      <c r="A19" t="str">
        <f>F11</f>
        <v>SNP2</v>
      </c>
      <c r="B19">
        <v>13.770611763000488</v>
      </c>
      <c r="C19">
        <v>25.080778121948242</v>
      </c>
      <c r="E19">
        <v>3.9382263170254395E-4</v>
      </c>
      <c r="K19">
        <v>24.150007247924805</v>
      </c>
      <c r="L19" t="s">
        <v>29</v>
      </c>
      <c r="M19">
        <v>7.5074184300210928E-4</v>
      </c>
    </row>
    <row r="20" spans="1:13" x14ac:dyDescent="0.25">
      <c r="A20" t="str">
        <f>F11</f>
        <v>SNP2</v>
      </c>
      <c r="B20">
        <v>13.864893913269043</v>
      </c>
      <c r="C20">
        <v>25.102554321289063</v>
      </c>
      <c r="E20">
        <v>4.1412088752519437E-4</v>
      </c>
      <c r="K20">
        <v>24.127981185913086</v>
      </c>
      <c r="L20" t="s">
        <v>29</v>
      </c>
      <c r="M20">
        <v>8.1377226252517243E-4</v>
      </c>
    </row>
    <row r="21" spans="1:13" x14ac:dyDescent="0.25">
      <c r="A21" t="str">
        <f>F11</f>
        <v>SNP2</v>
      </c>
      <c r="B21">
        <v>13.99244213104248</v>
      </c>
      <c r="C21">
        <v>25.02337646484375</v>
      </c>
      <c r="E21">
        <v>4.7792294929176199E-4</v>
      </c>
      <c r="K21">
        <v>24.289466857910156</v>
      </c>
      <c r="L21" t="s">
        <v>29</v>
      </c>
      <c r="M21">
        <v>7.9485276828695822E-4</v>
      </c>
    </row>
    <row r="22" spans="1:13" x14ac:dyDescent="0.25">
      <c r="A22" t="str">
        <f>F12</f>
        <v>G27D</v>
      </c>
      <c r="B22">
        <v>13.682040214538574</v>
      </c>
      <c r="C22">
        <v>24.664192199707031</v>
      </c>
      <c r="E22">
        <v>4.9435944445951356E-4</v>
      </c>
      <c r="K22">
        <v>23.776824951171875</v>
      </c>
      <c r="L22" t="s">
        <v>30</v>
      </c>
      <c r="M22">
        <v>9.1446480301397067E-4</v>
      </c>
    </row>
    <row r="23" spans="1:13" x14ac:dyDescent="0.25">
      <c r="A23" t="str">
        <f>F12</f>
        <v>G27D</v>
      </c>
      <c r="B23">
        <v>13.686294555664063</v>
      </c>
      <c r="C23">
        <v>25.029312133789063</v>
      </c>
      <c r="E23">
        <v>3.8495633206420604E-4</v>
      </c>
      <c r="K23">
        <v>24.079412460327148</v>
      </c>
      <c r="L23" t="s">
        <v>30</v>
      </c>
      <c r="M23">
        <v>7.4363489742601443E-4</v>
      </c>
    </row>
    <row r="24" spans="1:13" x14ac:dyDescent="0.25">
      <c r="A24" t="str">
        <f>F12</f>
        <v>G27D</v>
      </c>
      <c r="B24">
        <v>13.843757629394531</v>
      </c>
      <c r="C24">
        <v>24.774528503417969</v>
      </c>
      <c r="E24">
        <v>5.1228317344626157E-4</v>
      </c>
      <c r="K24">
        <v>23.955398559570313</v>
      </c>
      <c r="L24" t="s">
        <v>30</v>
      </c>
      <c r="M24">
        <v>9.0384253328760101E-4</v>
      </c>
    </row>
    <row r="25" spans="1:13" x14ac:dyDescent="0.25">
      <c r="A25" t="str">
        <f>F13</f>
        <v>R161W</v>
      </c>
      <c r="B25">
        <v>14.313540458679199</v>
      </c>
      <c r="C25">
        <v>25.446136474609375</v>
      </c>
      <c r="E25">
        <v>4.4540457089023455E-4</v>
      </c>
      <c r="K25">
        <v>24.7164306640625</v>
      </c>
      <c r="L25" t="s">
        <v>31</v>
      </c>
      <c r="M25">
        <v>7.386148016994815E-4</v>
      </c>
    </row>
    <row r="26" spans="1:13" x14ac:dyDescent="0.25">
      <c r="A26" t="str">
        <f>F13</f>
        <v>R161W</v>
      </c>
      <c r="B26">
        <v>14.218281745910645</v>
      </c>
      <c r="C26">
        <v>25.411111831665039</v>
      </c>
      <c r="E26">
        <v>4.2719130823070002E-4</v>
      </c>
      <c r="K26">
        <v>24.662302017211914</v>
      </c>
      <c r="L26" t="s">
        <v>31</v>
      </c>
      <c r="M26">
        <v>7.1785482370057918E-4</v>
      </c>
    </row>
    <row r="27" spans="1:13" x14ac:dyDescent="0.25">
      <c r="A27" t="str">
        <f>F13</f>
        <v>R161W</v>
      </c>
      <c r="B27">
        <v>14.283900260925293</v>
      </c>
      <c r="C27">
        <v>25.265314102172852</v>
      </c>
      <c r="E27">
        <v>4.9461244441830583E-4</v>
      </c>
      <c r="K27">
        <v>24.574270248413086</v>
      </c>
      <c r="L27" t="s">
        <v>31</v>
      </c>
      <c r="M27">
        <v>7.9852766576010497E-4</v>
      </c>
    </row>
    <row r="28" spans="1:13" x14ac:dyDescent="0.25">
      <c r="A28" t="str">
        <f>F14</f>
        <v>T189M</v>
      </c>
      <c r="B28">
        <v>13.957217216491699</v>
      </c>
      <c r="C28">
        <v>25.435003280639648</v>
      </c>
      <c r="E28">
        <v>3.5062438018423187E-4</v>
      </c>
      <c r="K28">
        <v>24.168100357055664</v>
      </c>
      <c r="L28" t="s">
        <v>32</v>
      </c>
      <c r="M28">
        <v>8.4375797842680474E-4</v>
      </c>
    </row>
    <row r="29" spans="1:13" x14ac:dyDescent="0.25">
      <c r="A29" t="str">
        <f>F14</f>
        <v>T189M</v>
      </c>
      <c r="B29">
        <v>13.92656421661377</v>
      </c>
      <c r="C29">
        <v>25.273515701293945</v>
      </c>
      <c r="E29">
        <v>3.8390807212019721E-4</v>
      </c>
      <c r="K29">
        <v>24.219747543334961</v>
      </c>
      <c r="L29" t="s">
        <v>32</v>
      </c>
      <c r="M29">
        <v>7.9697200767627591E-4</v>
      </c>
    </row>
    <row r="30" spans="1:13" x14ac:dyDescent="0.25">
      <c r="A30" t="str">
        <f>F14</f>
        <v>T189M</v>
      </c>
      <c r="B30">
        <v>14.101630210876465</v>
      </c>
      <c r="C30">
        <v>25.358230590820313</v>
      </c>
      <c r="E30">
        <v>4.0871976167283997E-4</v>
      </c>
      <c r="K30">
        <v>24.209245681762695</v>
      </c>
      <c r="L30" t="s">
        <v>32</v>
      </c>
      <c r="M30">
        <v>9.0636798871222488E-4</v>
      </c>
    </row>
    <row r="31" spans="1:13" x14ac:dyDescent="0.25">
      <c r="A31" t="str">
        <f>F15</f>
        <v>D308N</v>
      </c>
      <c r="B31">
        <v>13.862927436828613</v>
      </c>
      <c r="C31">
        <v>24.905191421508789</v>
      </c>
      <c r="E31">
        <v>4.7418446373323817E-4</v>
      </c>
      <c r="K31">
        <v>23.941520690917969</v>
      </c>
      <c r="L31" t="s">
        <v>33</v>
      </c>
      <c r="M31">
        <v>9.2478572301417925E-4</v>
      </c>
    </row>
    <row r="32" spans="1:13" x14ac:dyDescent="0.25">
      <c r="A32" t="str">
        <f>F15</f>
        <v>D308N</v>
      </c>
      <c r="B32">
        <v>13.873221397399902</v>
      </c>
      <c r="C32">
        <v>24.641683578491211</v>
      </c>
      <c r="E32">
        <v>5.7328407294975547E-4</v>
      </c>
      <c r="K32">
        <v>23.741876602172852</v>
      </c>
      <c r="L32" t="s">
        <v>33</v>
      </c>
      <c r="M32">
        <v>1.0696427860001467E-3</v>
      </c>
    </row>
    <row r="33" spans="1:13" x14ac:dyDescent="0.25">
      <c r="A33" t="str">
        <f>F15</f>
        <v>D308N</v>
      </c>
      <c r="B33">
        <v>13.605864524841309</v>
      </c>
      <c r="C33">
        <v>24.648000717163086</v>
      </c>
      <c r="E33">
        <v>4.7422646833789332E-4</v>
      </c>
      <c r="K33">
        <v>23.651504516601563</v>
      </c>
      <c r="L33" t="s">
        <v>33</v>
      </c>
      <c r="M33">
        <v>9.4615227256548832E-4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5ECE4-A7A3-47D1-A930-FD57CB0EF800}">
  <dimension ref="B5:F17"/>
  <sheetViews>
    <sheetView workbookViewId="0">
      <selection activeCell="G27" sqref="G27"/>
    </sheetView>
  </sheetViews>
  <sheetFormatPr defaultRowHeight="15" x14ac:dyDescent="0.25"/>
  <cols>
    <col min="2" max="2" width="10.140625" bestFit="1" customWidth="1"/>
  </cols>
  <sheetData>
    <row r="5" spans="2:6" x14ac:dyDescent="0.25">
      <c r="C5" t="s">
        <v>38</v>
      </c>
      <c r="D5" t="s">
        <v>39</v>
      </c>
    </row>
    <row r="6" spans="2:6" x14ac:dyDescent="0.25">
      <c r="B6" t="s">
        <v>34</v>
      </c>
      <c r="C6">
        <v>1252.3050000000001</v>
      </c>
      <c r="D6">
        <v>26986.451000000001</v>
      </c>
      <c r="E6" t="s">
        <v>34</v>
      </c>
      <c r="F6">
        <f>C6/D6</f>
        <v>4.640495335974338E-2</v>
      </c>
    </row>
    <row r="7" spans="2:6" x14ac:dyDescent="0.25">
      <c r="B7" t="s">
        <v>35</v>
      </c>
      <c r="C7">
        <v>1746.4259999999999</v>
      </c>
      <c r="D7">
        <v>29387.865000000002</v>
      </c>
      <c r="E7" t="s">
        <v>35</v>
      </c>
      <c r="F7">
        <f t="shared" ref="F7:F17" si="0">C7/D7</f>
        <v>5.9426773601961212E-2</v>
      </c>
    </row>
    <row r="8" spans="2:6" x14ac:dyDescent="0.25">
      <c r="B8" t="s">
        <v>36</v>
      </c>
      <c r="C8">
        <v>3915.3679999999999</v>
      </c>
      <c r="D8">
        <v>28923.329000000002</v>
      </c>
      <c r="E8" t="s">
        <v>36</v>
      </c>
      <c r="F8">
        <f t="shared" si="0"/>
        <v>0.13537058614518405</v>
      </c>
    </row>
    <row r="9" spans="2:6" x14ac:dyDescent="0.25">
      <c r="B9" t="s">
        <v>37</v>
      </c>
      <c r="C9">
        <v>3954.489</v>
      </c>
      <c r="D9">
        <v>30020.794000000002</v>
      </c>
      <c r="E9" t="s">
        <v>37</v>
      </c>
      <c r="F9">
        <f t="shared" si="0"/>
        <v>0.13172499701373655</v>
      </c>
    </row>
    <row r="10" spans="2:6" x14ac:dyDescent="0.25">
      <c r="B10" t="s">
        <v>34</v>
      </c>
      <c r="C10">
        <v>1035.4059999999999</v>
      </c>
      <c r="D10">
        <v>29671.38</v>
      </c>
      <c r="E10" t="s">
        <v>34</v>
      </c>
      <c r="F10">
        <f t="shared" si="0"/>
        <v>3.4895781726363921E-2</v>
      </c>
    </row>
    <row r="11" spans="2:6" x14ac:dyDescent="0.25">
      <c r="B11" t="s">
        <v>35</v>
      </c>
      <c r="C11">
        <v>1281.355</v>
      </c>
      <c r="D11">
        <v>30201.501</v>
      </c>
      <c r="E11" t="s">
        <v>35</v>
      </c>
      <c r="F11">
        <f t="shared" si="0"/>
        <v>4.2426864810460908E-2</v>
      </c>
    </row>
    <row r="12" spans="2:6" x14ac:dyDescent="0.25">
      <c r="B12" t="s">
        <v>36</v>
      </c>
      <c r="C12">
        <v>3393.5390000000002</v>
      </c>
      <c r="D12">
        <v>30286.278999999999</v>
      </c>
      <c r="E12" t="s">
        <v>36</v>
      </c>
      <c r="F12">
        <f t="shared" si="0"/>
        <v>0.11204872675180733</v>
      </c>
    </row>
    <row r="13" spans="2:6" x14ac:dyDescent="0.25">
      <c r="B13" t="s">
        <v>37</v>
      </c>
      <c r="C13">
        <v>3515.8319999999999</v>
      </c>
      <c r="D13">
        <v>30510.207999999999</v>
      </c>
      <c r="E13" t="s">
        <v>37</v>
      </c>
      <c r="F13">
        <f t="shared" si="0"/>
        <v>0.11523461262538755</v>
      </c>
    </row>
    <row r="14" spans="2:6" x14ac:dyDescent="0.25">
      <c r="B14" t="s">
        <v>34</v>
      </c>
      <c r="C14">
        <v>1108.2339999999999</v>
      </c>
      <c r="D14">
        <v>28299.621999999999</v>
      </c>
      <c r="E14" t="s">
        <v>34</v>
      </c>
      <c r="F14">
        <f t="shared" si="0"/>
        <v>3.9160735079783043E-2</v>
      </c>
    </row>
    <row r="15" spans="2:6" x14ac:dyDescent="0.25">
      <c r="B15" t="s">
        <v>35</v>
      </c>
      <c r="C15">
        <v>953.06200000000001</v>
      </c>
      <c r="D15">
        <v>29336.451000000001</v>
      </c>
      <c r="E15" t="s">
        <v>35</v>
      </c>
      <c r="F15">
        <f t="shared" si="0"/>
        <v>3.2487297117159808E-2</v>
      </c>
    </row>
    <row r="16" spans="2:6" x14ac:dyDescent="0.25">
      <c r="B16" t="s">
        <v>36</v>
      </c>
      <c r="C16">
        <v>3488.9029999999998</v>
      </c>
      <c r="D16">
        <v>28178.743999999999</v>
      </c>
      <c r="E16" t="s">
        <v>36</v>
      </c>
      <c r="F16">
        <f t="shared" si="0"/>
        <v>0.12381328990390771</v>
      </c>
    </row>
    <row r="17" spans="2:6" x14ac:dyDescent="0.25">
      <c r="B17" t="s">
        <v>37</v>
      </c>
      <c r="C17">
        <v>2987.5390000000002</v>
      </c>
      <c r="D17">
        <v>28167.692999999999</v>
      </c>
      <c r="E17" t="s">
        <v>37</v>
      </c>
      <c r="F17">
        <f t="shared" si="0"/>
        <v>0.10606260867725306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ExtFig9a</vt:lpstr>
      <vt:lpstr>ExtFig9b-c</vt:lpstr>
      <vt:lpstr>ExtFig9e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Murphy, Michael R.</dc:creator>
  <cp:lastModifiedBy>Murphy, Michael R.</cp:lastModifiedBy>
  <dcterms:created xsi:type="dcterms:W3CDTF">2025-11-17T18:36:56Z</dcterms:created>
  <dcterms:modified xsi:type="dcterms:W3CDTF">2025-11-17T18:59:20Z</dcterms:modified>
</cp:coreProperties>
</file>