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anuskripte\260430 - AAV9\Manuskript Nature CVR\post-acceptance\Raw_data_NCVR\20260511\"/>
    </mc:Choice>
  </mc:AlternateContent>
  <xr:revisionPtr revIDLastSave="0" documentId="8_{AE35D3AB-3D6B-46E9-A11C-29B605C545CD}" xr6:coauthVersionLast="47" xr6:coauthVersionMax="47" xr10:uidLastSave="{00000000-0000-0000-0000-000000000000}"/>
  <bookViews>
    <workbookView xWindow="-120" yWindow="-120" windowWidth="25440" windowHeight="15270" activeTab="3" xr2:uid="{00000000-000D-0000-FFFF-FFFF00000000}"/>
  </bookViews>
  <sheets>
    <sheet name="Fig. S5a" sheetId="22" r:id="rId1"/>
    <sheet name="Fig. S5b" sheetId="20" r:id="rId2"/>
    <sheet name="Fig. S5c" sheetId="21" r:id="rId3"/>
    <sheet name="Fig. S5d" sheetId="2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1" i="22" l="1"/>
  <c r="H51" i="22"/>
  <c r="L50" i="22"/>
  <c r="H50" i="22"/>
  <c r="L49" i="22"/>
  <c r="H49" i="22"/>
  <c r="L48" i="22"/>
  <c r="H48" i="22"/>
  <c r="L47" i="22"/>
  <c r="H47" i="22"/>
  <c r="L46" i="22"/>
  <c r="H46" i="22"/>
  <c r="L45" i="22"/>
  <c r="H45" i="22"/>
  <c r="L44" i="22"/>
  <c r="H44" i="22"/>
  <c r="L43" i="22"/>
  <c r="H43" i="22"/>
  <c r="L42" i="22"/>
  <c r="H42" i="22"/>
  <c r="L41" i="22"/>
  <c r="H41" i="22"/>
  <c r="L40" i="22"/>
  <c r="H40" i="22"/>
  <c r="L39" i="22"/>
  <c r="H39" i="22"/>
  <c r="L38" i="22"/>
  <c r="H38" i="22"/>
  <c r="L37" i="22"/>
  <c r="H37" i="22"/>
  <c r="L36" i="22"/>
  <c r="H36" i="22"/>
  <c r="L35" i="22"/>
  <c r="H35" i="22"/>
  <c r="L34" i="22"/>
  <c r="H34" i="22"/>
  <c r="L33" i="22"/>
  <c r="H33" i="22"/>
  <c r="L32" i="22"/>
  <c r="H32" i="22"/>
  <c r="L31" i="22"/>
  <c r="H31" i="22"/>
  <c r="L30" i="22"/>
  <c r="H30" i="22"/>
  <c r="L29" i="22"/>
  <c r="H29" i="22"/>
  <c r="L28" i="22"/>
  <c r="H28" i="22"/>
  <c r="L27" i="22"/>
  <c r="H27" i="22"/>
  <c r="L26" i="22"/>
  <c r="H26" i="22"/>
  <c r="L25" i="22"/>
  <c r="H25" i="22"/>
  <c r="L24" i="22"/>
  <c r="H24" i="22"/>
  <c r="L23" i="22"/>
  <c r="H23" i="22"/>
  <c r="L22" i="22"/>
  <c r="H22" i="22"/>
  <c r="L21" i="22"/>
  <c r="H21" i="22"/>
  <c r="L20" i="22"/>
  <c r="H20" i="22"/>
  <c r="L19" i="22"/>
  <c r="H19" i="22"/>
  <c r="L18" i="22"/>
  <c r="H18" i="22"/>
  <c r="L17" i="22"/>
  <c r="H17" i="22"/>
  <c r="L16" i="22"/>
  <c r="H16" i="22"/>
  <c r="L15" i="22"/>
  <c r="H15" i="22"/>
  <c r="L14" i="22"/>
  <c r="H14" i="22"/>
  <c r="L13" i="22"/>
  <c r="H13" i="22"/>
  <c r="L12" i="22"/>
  <c r="H12" i="22"/>
  <c r="L11" i="22"/>
  <c r="H11" i="22"/>
  <c r="L10" i="22"/>
  <c r="H10" i="22"/>
  <c r="L9" i="22"/>
  <c r="H9" i="22"/>
  <c r="L8" i="22"/>
  <c r="H8" i="22"/>
  <c r="L7" i="22"/>
  <c r="H7" i="22"/>
  <c r="L6" i="22"/>
  <c r="H6" i="22"/>
  <c r="L5" i="22"/>
  <c r="H5" i="22"/>
  <c r="L4" i="22"/>
  <c r="H4" i="22"/>
  <c r="L3" i="22"/>
  <c r="H3" i="22"/>
</calcChain>
</file>

<file path=xl/sharedStrings.xml><?xml version="1.0" encoding="utf-8"?>
<sst xmlns="http://schemas.openxmlformats.org/spreadsheetml/2006/main" count="190" uniqueCount="149">
  <si>
    <t>Term</t>
  </si>
  <si>
    <t>Count</t>
  </si>
  <si>
    <t>PValue</t>
  </si>
  <si>
    <t>Fold Enrichment</t>
  </si>
  <si>
    <t>neuronal cell body</t>
  </si>
  <si>
    <t>mitochondrion</t>
  </si>
  <si>
    <t>nucleus</t>
  </si>
  <si>
    <t>cortical actin cytoskeleton</t>
  </si>
  <si>
    <t>perinuclear region of cytoplasm</t>
  </si>
  <si>
    <t>cytosol</t>
  </si>
  <si>
    <t>lamellipodium</t>
  </si>
  <si>
    <t>Z disc</t>
  </si>
  <si>
    <t>extracellular matrix</t>
  </si>
  <si>
    <t>protein-containing complex</t>
  </si>
  <si>
    <t>sarcolemma</t>
  </si>
  <si>
    <t>actin cytoskeleton</t>
  </si>
  <si>
    <t>cytoplasm</t>
  </si>
  <si>
    <t>growth cone</t>
  </si>
  <si>
    <t>filopodium</t>
  </si>
  <si>
    <t>extracellular region</t>
  </si>
  <si>
    <t>collagen-containing extracellular matrix</t>
  </si>
  <si>
    <t>endoplasmic reticulum</t>
  </si>
  <si>
    <t>extracellular space</t>
  </si>
  <si>
    <t>lysosome</t>
  </si>
  <si>
    <t>Golgi apparatus</t>
  </si>
  <si>
    <t>actin filament</t>
  </si>
  <si>
    <t>cell surface</t>
  </si>
  <si>
    <t>integrin binding</t>
  </si>
  <si>
    <t>ATP binding</t>
  </si>
  <si>
    <t>identical protein binding</t>
  </si>
  <si>
    <t>enzyme binding</t>
  </si>
  <si>
    <t>extracellular matrix structural constituent</t>
  </si>
  <si>
    <t>actin binding</t>
  </si>
  <si>
    <t>protein domain specific binding</t>
  </si>
  <si>
    <t>calcium ion binding</t>
  </si>
  <si>
    <t>protein serine kinase activity</t>
  </si>
  <si>
    <t>GTP binding</t>
  </si>
  <si>
    <t>protein-containing complex binding</t>
  </si>
  <si>
    <t>protein binding</t>
  </si>
  <si>
    <t>actin filament binding</t>
  </si>
  <si>
    <t>collagen binding</t>
  </si>
  <si>
    <t>metal ion binding</t>
  </si>
  <si>
    <t>Phagosome</t>
  </si>
  <si>
    <t>Cytoskeleton in muscle cells</t>
  </si>
  <si>
    <t>actin filament organization</t>
  </si>
  <si>
    <t>actin cytoskeleton organization</t>
  </si>
  <si>
    <t>cytoskeleton organization</t>
  </si>
  <si>
    <t>extracellular matrix organization</t>
  </si>
  <si>
    <t>innate immune response</t>
  </si>
  <si>
    <t>positive regulation of apoptotic process</t>
  </si>
  <si>
    <t>protein transport</t>
  </si>
  <si>
    <t>collagen fibril organization</t>
  </si>
  <si>
    <t>protein ubiquitination</t>
  </si>
  <si>
    <t>sample ID</t>
  </si>
  <si>
    <t>Group</t>
  </si>
  <si>
    <t>Component 1</t>
  </si>
  <si>
    <t>Component 2</t>
  </si>
  <si>
    <t>F2: Control, GFP</t>
  </si>
  <si>
    <t>GFP</t>
  </si>
  <si>
    <t>F3: Control, GFP</t>
  </si>
  <si>
    <t>F6: Control, GFP</t>
  </si>
  <si>
    <t>F7: Control, GFP</t>
  </si>
  <si>
    <t>F9: Control, GFP</t>
  </si>
  <si>
    <t>F10: Control, GFP</t>
  </si>
  <si>
    <t>F11: Control, GFP</t>
  </si>
  <si>
    <t>F14: Control, GFP</t>
  </si>
  <si>
    <t>F15: Control, GFP</t>
  </si>
  <si>
    <t>F1: Sample, Tev</t>
  </si>
  <si>
    <t>TEV</t>
  </si>
  <si>
    <t>F4: Sample, Tev</t>
  </si>
  <si>
    <t>F5: Sample, Tev</t>
  </si>
  <si>
    <t>F8: Sample, Tev</t>
  </si>
  <si>
    <t>F12: Sample, Tev</t>
  </si>
  <si>
    <t>F13: Sample, Tev</t>
  </si>
  <si>
    <t>F3: Control, TTC-GFP</t>
  </si>
  <si>
    <t>F6: Control, TTC-GFP</t>
  </si>
  <si>
    <t>F7: Control, TTC-GFP</t>
  </si>
  <si>
    <t>F10: Control, TTC-GFP</t>
  </si>
  <si>
    <t>F11: Control, TTC-GFP</t>
  </si>
  <si>
    <t>F16: Control, TTC-GFP</t>
  </si>
  <si>
    <t>F4: Sample, TTC-TevP</t>
  </si>
  <si>
    <t>F5: Sample, TTC-TevP</t>
  </si>
  <si>
    <t>F8: Sample, TTC-TevP</t>
  </si>
  <si>
    <t>F9: Sample, TTC-TevP</t>
  </si>
  <si>
    <t>F17: Sample, TTC-TevP</t>
  </si>
  <si>
    <t>F18: Sample, TTC-TevP</t>
  </si>
  <si>
    <t>log2 fold enrichment</t>
  </si>
  <si>
    <t>GO:0005737</t>
  </si>
  <si>
    <t>GO:0005829</t>
  </si>
  <si>
    <t>GO:0005515</t>
  </si>
  <si>
    <t>GO:0030018</t>
  </si>
  <si>
    <t>GO:0051015</t>
  </si>
  <si>
    <t>GO:0003779</t>
  </si>
  <si>
    <t>mmu04820</t>
  </si>
  <si>
    <t>GO:0030199</t>
  </si>
  <si>
    <t>GO:0062023</t>
  </si>
  <si>
    <t>GO:0015629</t>
  </si>
  <si>
    <t>GO:0005783</t>
  </si>
  <si>
    <t>GO:0005615</t>
  </si>
  <si>
    <t>GO:0048471</t>
  </si>
  <si>
    <t>GO:0042383</t>
  </si>
  <si>
    <t>GO:0032991</t>
  </si>
  <si>
    <t>GO:0007015</t>
  </si>
  <si>
    <t>GO:0044877</t>
  </si>
  <si>
    <t>GO:0030036</t>
  </si>
  <si>
    <t>GO:0019899</t>
  </si>
  <si>
    <t>GO:0042802</t>
  </si>
  <si>
    <t>GO:0005509</t>
  </si>
  <si>
    <t>GO:0043025</t>
  </si>
  <si>
    <t>GO:0005524</t>
  </si>
  <si>
    <t>GO:0030864</t>
  </si>
  <si>
    <t>GO:0015031</t>
  </si>
  <si>
    <t>GO:0007010</t>
  </si>
  <si>
    <t>GO:0005739</t>
  </si>
  <si>
    <t>GO:0046872</t>
  </si>
  <si>
    <t>GO:0043065</t>
  </si>
  <si>
    <t>GO:0009986</t>
  </si>
  <si>
    <t>mmu04145</t>
  </si>
  <si>
    <t>GO:0005884</t>
  </si>
  <si>
    <t>GO:0005794</t>
  </si>
  <si>
    <t>GO:0031012</t>
  </si>
  <si>
    <t>GO:0106310</t>
  </si>
  <si>
    <t>GO:0030175</t>
  </si>
  <si>
    <t>GO:0030027</t>
  </si>
  <si>
    <t>GO:0005201</t>
  </si>
  <si>
    <t>GO:0030198</t>
  </si>
  <si>
    <t>GO:0005764</t>
  </si>
  <si>
    <t>GO:0005518</t>
  </si>
  <si>
    <t>GO:0005178</t>
  </si>
  <si>
    <t>GO:0005576</t>
  </si>
  <si>
    <t>GO:0030426</t>
  </si>
  <si>
    <t>GO:0019904</t>
  </si>
  <si>
    <t>GO:0005634</t>
  </si>
  <si>
    <t>GO:0045087</t>
  </si>
  <si>
    <t>GO:0005525</t>
  </si>
  <si>
    <t>GO:0016567</t>
  </si>
  <si>
    <t>D6</t>
  </si>
  <si>
    <t>D13</t>
  </si>
  <si>
    <t>GO BP</t>
  </si>
  <si>
    <t>GO CC</t>
  </si>
  <si>
    <t>GO MF</t>
  </si>
  <si>
    <t>KEGG</t>
  </si>
  <si>
    <t>Mapk1</t>
  </si>
  <si>
    <t>Mpk3</t>
  </si>
  <si>
    <t>Raf1</t>
  </si>
  <si>
    <t>Map2k1</t>
  </si>
  <si>
    <t>Akt1</t>
  </si>
  <si>
    <t>Gsk3b</t>
  </si>
  <si>
    <t>Calcineurin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</si>
</sst>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B0F0"/>
      <name val="Arial"/>
      <family val="2"/>
    </font>
    <font>
      <sz val="10"/>
      <color rgb="FFFFC000"/>
      <name val="Arial"/>
      <family val="2"/>
    </font>
    <font>
      <sz val="10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2" borderId="0" xfId="0" applyFont="1" applyFill="1"/>
    <xf numFmtId="0" fontId="1" fillId="3" borderId="0" xfId="0" applyFont="1" applyFill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3" borderId="0" xfId="0" applyFont="1" applyFill="1"/>
    <xf numFmtId="0" fontId="4" fillId="0" borderId="0" xfId="0" applyFont="1"/>
    <xf numFmtId="0" fontId="4" fillId="2" borderId="0" xfId="0" applyFont="1" applyFill="1"/>
    <xf numFmtId="0" fontId="4" fillId="3" borderId="0" xfId="0" applyFont="1" applyFill="1"/>
    <xf numFmtId="0" fontId="2" fillId="2" borderId="0" xfId="0" applyFont="1" applyFill="1"/>
    <xf numFmtId="0" fontId="2" fillId="3" borderId="0" xfId="0" applyFont="1" applyFill="1"/>
    <xf numFmtId="11" fontId="1" fillId="2" borderId="0" xfId="0" applyNumberFormat="1" applyFont="1" applyFill="1"/>
    <xf numFmtId="11" fontId="2" fillId="3" borderId="0" xfId="0" applyNumberFormat="1" applyFont="1" applyFill="1"/>
    <xf numFmtId="11" fontId="2" fillId="2" borderId="0" xfId="0" applyNumberFormat="1" applyFont="1" applyFill="1"/>
    <xf numFmtId="11" fontId="1" fillId="3" borderId="0" xfId="0" applyNumberFormat="1" applyFont="1" applyFill="1"/>
    <xf numFmtId="11" fontId="4" fillId="2" borderId="0" xfId="0" applyNumberFormat="1" applyFont="1" applyFill="1"/>
    <xf numFmtId="11" fontId="4" fillId="3" borderId="0" xfId="0" applyNumberFormat="1" applyFont="1" applyFill="1"/>
    <xf numFmtId="11" fontId="3" fillId="3" borderId="0" xfId="0" applyNumberFormat="1" applyFont="1" applyFill="1"/>
    <xf numFmtId="0" fontId="0" fillId="0" borderId="0" xfId="0" applyAlignment="1">
      <alignment horizontal="right"/>
    </xf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51"/>
  <sheetViews>
    <sheetView workbookViewId="0">
      <selection activeCell="N8" sqref="N8"/>
    </sheetView>
  </sheetViews>
  <sheetFormatPr baseColWidth="10" defaultRowHeight="15" x14ac:dyDescent="0.25"/>
  <cols>
    <col min="1" max="3" width="11.5703125" style="1"/>
    <col min="4" max="4" width="35.140625" style="1" bestFit="1" customWidth="1"/>
    <col min="5" max="5" width="11.7109375" style="1" bestFit="1" customWidth="1"/>
    <col min="6" max="6" width="12.28515625" style="1" bestFit="1" customWidth="1"/>
    <col min="7" max="12" width="11.7109375" style="1" bestFit="1" customWidth="1"/>
  </cols>
  <sheetData>
    <row r="1" spans="1:12" x14ac:dyDescent="0.25">
      <c r="E1" s="3" t="s">
        <v>136</v>
      </c>
      <c r="F1" s="3" t="s">
        <v>136</v>
      </c>
      <c r="G1" s="3" t="s">
        <v>136</v>
      </c>
      <c r="H1" s="3" t="s">
        <v>136</v>
      </c>
      <c r="I1" s="4" t="s">
        <v>137</v>
      </c>
      <c r="J1" s="4" t="s">
        <v>137</v>
      </c>
      <c r="K1" s="4" t="s">
        <v>137</v>
      </c>
      <c r="L1" s="4" t="s">
        <v>137</v>
      </c>
    </row>
    <row r="2" spans="1:12" x14ac:dyDescent="0.25">
      <c r="C2" s="1" t="s">
        <v>0</v>
      </c>
      <c r="E2" s="3" t="s">
        <v>1</v>
      </c>
      <c r="F2" s="3" t="s">
        <v>2</v>
      </c>
      <c r="G2" s="3" t="s">
        <v>3</v>
      </c>
      <c r="H2" s="3" t="s">
        <v>86</v>
      </c>
      <c r="I2" s="4" t="s">
        <v>1</v>
      </c>
      <c r="J2" s="4" t="s">
        <v>2</v>
      </c>
      <c r="K2" s="4" t="s">
        <v>3</v>
      </c>
      <c r="L2" s="4" t="s">
        <v>86</v>
      </c>
    </row>
    <row r="3" spans="1:12" x14ac:dyDescent="0.25">
      <c r="A3" s="5" t="s">
        <v>138</v>
      </c>
      <c r="C3" s="1" t="s">
        <v>87</v>
      </c>
      <c r="D3" s="2" t="s">
        <v>16</v>
      </c>
      <c r="E3" s="3">
        <v>218</v>
      </c>
      <c r="F3" s="3">
        <v>1.04643963792973E-29</v>
      </c>
      <c r="G3" s="3">
        <v>2.05386628316979</v>
      </c>
      <c r="H3" s="3">
        <f t="shared" ref="H3:H51" si="0">LOG(G3,2)</f>
        <v>1.0383422581471147</v>
      </c>
      <c r="I3" s="4">
        <v>208</v>
      </c>
      <c r="J3" s="4">
        <v>1.4348056793515499E-26</v>
      </c>
      <c r="K3" s="4">
        <v>1.9999742959004501</v>
      </c>
      <c r="L3" s="4">
        <f t="shared" ref="L3:L51" si="1">LOG(K3,2)</f>
        <v>0.99998145829237473</v>
      </c>
    </row>
    <row r="4" spans="1:12" x14ac:dyDescent="0.25">
      <c r="A4" s="1" t="s">
        <v>139</v>
      </c>
      <c r="C4" s="1" t="s">
        <v>88</v>
      </c>
      <c r="D4" s="2" t="s">
        <v>9</v>
      </c>
      <c r="E4" s="3">
        <v>161</v>
      </c>
      <c r="F4" s="3">
        <v>4.5929706188242199E-23</v>
      </c>
      <c r="G4" s="3">
        <v>2.1789778072041499</v>
      </c>
      <c r="H4" s="3">
        <f t="shared" si="0"/>
        <v>1.1236515027413077</v>
      </c>
      <c r="I4" s="4">
        <v>151</v>
      </c>
      <c r="J4" s="4">
        <v>1.05435151925518E-19</v>
      </c>
      <c r="K4" s="4">
        <v>2.0856877265082199</v>
      </c>
      <c r="L4" s="4">
        <f t="shared" si="1"/>
        <v>1.0605231707328655</v>
      </c>
    </row>
    <row r="5" spans="1:12" x14ac:dyDescent="0.25">
      <c r="A5" s="6" t="s">
        <v>140</v>
      </c>
      <c r="C5" s="6" t="s">
        <v>89</v>
      </c>
      <c r="D5" s="6" t="s">
        <v>38</v>
      </c>
      <c r="E5" s="7">
        <v>186</v>
      </c>
      <c r="F5" s="7">
        <v>1.4983773866192201E-22</v>
      </c>
      <c r="G5" s="7">
        <v>1.9813373439747</v>
      </c>
      <c r="H5" s="7">
        <f t="shared" si="0"/>
        <v>0.98647453547494635</v>
      </c>
      <c r="I5" s="8">
        <v>189</v>
      </c>
      <c r="J5" s="8">
        <v>9.7877781882610301E-27</v>
      </c>
      <c r="K5" s="8">
        <v>2.1124502247875601</v>
      </c>
      <c r="L5" s="8">
        <f t="shared" si="1"/>
        <v>1.0789173478808969</v>
      </c>
    </row>
    <row r="6" spans="1:12" x14ac:dyDescent="0.25">
      <c r="A6" s="9" t="s">
        <v>141</v>
      </c>
      <c r="C6" s="1" t="s">
        <v>90</v>
      </c>
      <c r="D6" s="2" t="s">
        <v>11</v>
      </c>
      <c r="E6" s="3">
        <v>27</v>
      </c>
      <c r="F6" s="3">
        <v>5.5079967391324501E-19</v>
      </c>
      <c r="G6" s="3">
        <v>10.647296015180199</v>
      </c>
      <c r="H6" s="3">
        <f t="shared" si="0"/>
        <v>3.4124151853572555</v>
      </c>
      <c r="I6" s="4">
        <v>12</v>
      </c>
      <c r="J6" s="4">
        <v>4.2803493416863001E-5</v>
      </c>
      <c r="K6" s="4">
        <v>4.8295005244896299</v>
      </c>
      <c r="L6" s="4">
        <f t="shared" si="1"/>
        <v>2.2718739906960459</v>
      </c>
    </row>
    <row r="7" spans="1:12" x14ac:dyDescent="0.25">
      <c r="C7" s="6" t="s">
        <v>91</v>
      </c>
      <c r="D7" s="6" t="s">
        <v>39</v>
      </c>
      <c r="E7" s="7">
        <v>27</v>
      </c>
      <c r="F7" s="7">
        <v>1.8529228179431901E-14</v>
      </c>
      <c r="G7" s="7">
        <v>7.0351772287862504</v>
      </c>
      <c r="H7" s="7">
        <f t="shared" si="0"/>
        <v>2.8145867680062842</v>
      </c>
      <c r="I7" s="8">
        <v>16</v>
      </c>
      <c r="J7" s="8">
        <v>4.6406645083495297E-6</v>
      </c>
      <c r="K7" s="8">
        <v>4.3743190953829902</v>
      </c>
      <c r="L7" s="8">
        <f t="shared" si="1"/>
        <v>2.1290584651357225</v>
      </c>
    </row>
    <row r="8" spans="1:12" x14ac:dyDescent="0.25">
      <c r="C8" s="6" t="s">
        <v>92</v>
      </c>
      <c r="D8" s="6" t="s">
        <v>32</v>
      </c>
      <c r="E8" s="7">
        <v>27</v>
      </c>
      <c r="F8" s="7">
        <v>3.0545941054475898E-10</v>
      </c>
      <c r="G8" s="7">
        <v>4.5960470147944497</v>
      </c>
      <c r="H8" s="7">
        <f t="shared" si="0"/>
        <v>2.2003935559613716</v>
      </c>
      <c r="I8" s="8">
        <v>17</v>
      </c>
      <c r="J8" s="8">
        <v>1.8222708562536899E-4</v>
      </c>
      <c r="K8" s="8">
        <v>3.0363289422823199</v>
      </c>
      <c r="L8" s="8">
        <f t="shared" si="1"/>
        <v>1.6023280943411515</v>
      </c>
    </row>
    <row r="9" spans="1:12" x14ac:dyDescent="0.25">
      <c r="C9" s="9" t="s">
        <v>93</v>
      </c>
      <c r="D9" s="9" t="s">
        <v>43</v>
      </c>
      <c r="E9" s="10">
        <v>26</v>
      </c>
      <c r="F9" s="10">
        <v>2.4153692278260699E-9</v>
      </c>
      <c r="G9" s="10">
        <v>4.1871874177415096</v>
      </c>
      <c r="H9" s="10">
        <f t="shared" si="0"/>
        <v>2.0659814942890895</v>
      </c>
      <c r="I9" s="11">
        <v>16</v>
      </c>
      <c r="J9" s="11">
        <v>3.7072854601670599E-4</v>
      </c>
      <c r="K9" s="11">
        <v>2.9225257501119501</v>
      </c>
      <c r="L9" s="11">
        <f t="shared" si="1"/>
        <v>1.5472157362693875</v>
      </c>
    </row>
    <row r="10" spans="1:12" x14ac:dyDescent="0.25">
      <c r="C10" s="5" t="s">
        <v>94</v>
      </c>
      <c r="D10" s="5" t="s">
        <v>51</v>
      </c>
      <c r="E10" s="12">
        <v>12</v>
      </c>
      <c r="F10" s="12">
        <v>5.8756809890225903E-9</v>
      </c>
      <c r="G10" s="12">
        <v>11.6066787941787</v>
      </c>
      <c r="H10" s="12">
        <f t="shared" si="0"/>
        <v>3.5368833045899417</v>
      </c>
      <c r="I10" s="13">
        <v>10</v>
      </c>
      <c r="J10" s="13">
        <v>8.1299999999999999E-7</v>
      </c>
      <c r="K10" s="13">
        <v>9.7329367149999992</v>
      </c>
      <c r="L10" s="13">
        <f t="shared" si="1"/>
        <v>3.2828751744741291</v>
      </c>
    </row>
    <row r="11" spans="1:12" x14ac:dyDescent="0.25">
      <c r="C11" s="1" t="s">
        <v>95</v>
      </c>
      <c r="D11" s="2" t="s">
        <v>20</v>
      </c>
      <c r="E11" s="3">
        <v>24</v>
      </c>
      <c r="F11" s="3">
        <v>1.2274028650121699E-8</v>
      </c>
      <c r="G11" s="3">
        <v>4.3096198156682002</v>
      </c>
      <c r="H11" s="3">
        <f t="shared" si="0"/>
        <v>2.1075606038288424</v>
      </c>
      <c r="I11" s="4">
        <v>37</v>
      </c>
      <c r="J11" s="4">
        <v>3.3942039512933702E-19</v>
      </c>
      <c r="K11" s="4">
        <v>6.7807049774642296</v>
      </c>
      <c r="L11" s="4">
        <f t="shared" si="1"/>
        <v>2.76143527551773</v>
      </c>
    </row>
    <row r="12" spans="1:12" x14ac:dyDescent="0.25">
      <c r="C12" s="1" t="s">
        <v>96</v>
      </c>
      <c r="D12" s="2" t="s">
        <v>15</v>
      </c>
      <c r="E12" s="3">
        <v>21</v>
      </c>
      <c r="F12" s="3">
        <v>1.9454968674072301E-8</v>
      </c>
      <c r="G12" s="3">
        <v>4.8175978167545601</v>
      </c>
      <c r="H12" s="3">
        <f t="shared" si="0"/>
        <v>2.2683139593729029</v>
      </c>
      <c r="I12" s="4">
        <v>17</v>
      </c>
      <c r="J12" s="4">
        <v>7.1709210142759604E-6</v>
      </c>
      <c r="K12" s="4">
        <v>3.98020623073432</v>
      </c>
      <c r="L12" s="4">
        <f t="shared" si="1"/>
        <v>1.992843184625577</v>
      </c>
    </row>
    <row r="13" spans="1:12" x14ac:dyDescent="0.25">
      <c r="C13" s="1" t="s">
        <v>97</v>
      </c>
      <c r="D13" s="2" t="s">
        <v>21</v>
      </c>
      <c r="E13" s="3">
        <v>51</v>
      </c>
      <c r="F13" s="3">
        <v>2.2825098285460799E-8</v>
      </c>
      <c r="G13" s="3">
        <v>2.3946058742312002</v>
      </c>
      <c r="H13" s="3">
        <f t="shared" si="0"/>
        <v>1.2597882237767004</v>
      </c>
      <c r="I13" s="4">
        <v>47</v>
      </c>
      <c r="J13" s="4">
        <v>5.0694668327514299E-7</v>
      </c>
      <c r="K13" s="4">
        <v>2.2522009255256101</v>
      </c>
      <c r="L13" s="4">
        <f t="shared" si="1"/>
        <v>1.1713355402639374</v>
      </c>
    </row>
    <row r="14" spans="1:12" x14ac:dyDescent="0.25">
      <c r="C14" s="1" t="s">
        <v>98</v>
      </c>
      <c r="D14" s="2" t="s">
        <v>22</v>
      </c>
      <c r="E14" s="3">
        <v>65</v>
      </c>
      <c r="F14" s="14">
        <v>3.2182373666940099E-7</v>
      </c>
      <c r="G14" s="3">
        <v>1.9618579451015801</v>
      </c>
      <c r="H14" s="3">
        <f t="shared" si="0"/>
        <v>0.97222058217027219</v>
      </c>
      <c r="I14" s="4">
        <v>80</v>
      </c>
      <c r="J14" s="4">
        <v>1.6024107672145401E-13</v>
      </c>
      <c r="K14" s="4">
        <v>2.4642774061927999</v>
      </c>
      <c r="L14" s="4">
        <f t="shared" si="1"/>
        <v>1.3011646708102715</v>
      </c>
    </row>
    <row r="15" spans="1:12" x14ac:dyDescent="0.25">
      <c r="C15" s="1" t="s">
        <v>99</v>
      </c>
      <c r="D15" s="2" t="s">
        <v>8</v>
      </c>
      <c r="E15" s="3">
        <v>37</v>
      </c>
      <c r="F15" s="3">
        <v>4.4406991155692901E-7</v>
      </c>
      <c r="G15" s="3">
        <v>2.5927794012963101</v>
      </c>
      <c r="H15" s="3">
        <f t="shared" si="0"/>
        <v>1.3744994641185493</v>
      </c>
      <c r="I15" s="4">
        <v>36</v>
      </c>
      <c r="J15" s="4">
        <v>7.6161544068992701E-7</v>
      </c>
      <c r="K15" s="4">
        <v>2.5746117778638098</v>
      </c>
      <c r="L15" s="4">
        <f t="shared" si="1"/>
        <v>1.3643549067130099</v>
      </c>
    </row>
    <row r="16" spans="1:12" x14ac:dyDescent="0.25">
      <c r="C16" s="1" t="s">
        <v>100</v>
      </c>
      <c r="D16" s="2" t="s">
        <v>14</v>
      </c>
      <c r="E16" s="3">
        <v>14</v>
      </c>
      <c r="F16" s="3">
        <v>1.28631602066157E-6</v>
      </c>
      <c r="G16" s="3">
        <v>5.6690300930937401</v>
      </c>
      <c r="H16" s="3">
        <f t="shared" si="0"/>
        <v>2.5031019274818891</v>
      </c>
      <c r="I16" s="4">
        <v>13</v>
      </c>
      <c r="J16" s="4">
        <v>6.1262118628140299E-6</v>
      </c>
      <c r="K16" s="4">
        <v>5.3724141740547404</v>
      </c>
      <c r="L16" s="4">
        <f t="shared" si="1"/>
        <v>2.4255705303464721</v>
      </c>
    </row>
    <row r="17" spans="3:12" x14ac:dyDescent="0.25">
      <c r="C17" s="1" t="s">
        <v>101</v>
      </c>
      <c r="D17" s="2" t="s">
        <v>13</v>
      </c>
      <c r="E17" s="3">
        <v>37</v>
      </c>
      <c r="F17" s="3">
        <v>3.06407861807717E-6</v>
      </c>
      <c r="G17" s="3">
        <v>2.3824792577546701</v>
      </c>
      <c r="H17" s="3">
        <f t="shared" si="0"/>
        <v>1.2524636538562084</v>
      </c>
      <c r="I17" s="4">
        <v>38</v>
      </c>
      <c r="J17" s="4">
        <v>7.2650498140908495E-7</v>
      </c>
      <c r="K17" s="4">
        <v>2.4972177205071699</v>
      </c>
      <c r="L17" s="4">
        <f t="shared" si="1"/>
        <v>1.3203216084519354</v>
      </c>
    </row>
    <row r="18" spans="3:12" x14ac:dyDescent="0.25">
      <c r="C18" s="5" t="s">
        <v>102</v>
      </c>
      <c r="D18" s="5" t="s">
        <v>44</v>
      </c>
      <c r="E18" s="12">
        <v>13</v>
      </c>
      <c r="F18" s="12">
        <v>1.05769553866286E-5</v>
      </c>
      <c r="G18" s="12">
        <v>5.0932261375299301</v>
      </c>
      <c r="H18" s="12">
        <f t="shared" si="0"/>
        <v>2.3485797738327849</v>
      </c>
      <c r="I18" s="13">
        <v>11</v>
      </c>
      <c r="J18" s="15">
        <v>2.4600000000000002E-4</v>
      </c>
      <c r="K18" s="13">
        <v>4.3367009159999999</v>
      </c>
      <c r="L18" s="13">
        <f t="shared" si="1"/>
        <v>2.1165979500301173</v>
      </c>
    </row>
    <row r="19" spans="3:12" x14ac:dyDescent="0.25">
      <c r="C19" s="6" t="s">
        <v>103</v>
      </c>
      <c r="D19" s="6" t="s">
        <v>37</v>
      </c>
      <c r="E19" s="7">
        <v>29</v>
      </c>
      <c r="F19" s="7">
        <v>1.7453247655856299E-5</v>
      </c>
      <c r="G19" s="7">
        <v>2.5114238115071101</v>
      </c>
      <c r="H19" s="7">
        <f t="shared" si="0"/>
        <v>1.3285055089623174</v>
      </c>
      <c r="I19" s="8">
        <v>23</v>
      </c>
      <c r="J19" s="8">
        <v>1.7765102924172599E-3</v>
      </c>
      <c r="K19" s="8">
        <v>2.08991703135827</v>
      </c>
      <c r="L19" s="8">
        <f t="shared" si="1"/>
        <v>1.0634456691846625</v>
      </c>
    </row>
    <row r="20" spans="3:12" x14ac:dyDescent="0.25">
      <c r="C20" s="5" t="s">
        <v>104</v>
      </c>
      <c r="D20" s="5" t="s">
        <v>45</v>
      </c>
      <c r="E20" s="12">
        <v>15</v>
      </c>
      <c r="F20" s="16">
        <v>4.5435574138593101E-5</v>
      </c>
      <c r="G20" s="12">
        <v>3.8211288211288199</v>
      </c>
      <c r="H20" s="12">
        <f t="shared" si="0"/>
        <v>1.933998895871534</v>
      </c>
      <c r="I20" s="13">
        <v>15</v>
      </c>
      <c r="J20" s="13">
        <v>4.5435574138593101E-5</v>
      </c>
      <c r="K20" s="13">
        <v>3.8211288211288199</v>
      </c>
      <c r="L20" s="13">
        <f t="shared" si="1"/>
        <v>1.933998895871534</v>
      </c>
    </row>
    <row r="21" spans="3:12" x14ac:dyDescent="0.25">
      <c r="C21" s="6" t="s">
        <v>105</v>
      </c>
      <c r="D21" s="6" t="s">
        <v>30</v>
      </c>
      <c r="E21" s="7">
        <v>22</v>
      </c>
      <c r="F21" s="7">
        <v>4.7326830928785699E-5</v>
      </c>
      <c r="G21" s="7">
        <v>2.8107087996488902</v>
      </c>
      <c r="H21" s="7">
        <f t="shared" si="0"/>
        <v>1.4909339926494602</v>
      </c>
      <c r="I21" s="8">
        <v>18</v>
      </c>
      <c r="J21" s="8">
        <v>1.4959236393867401E-3</v>
      </c>
      <c r="K21" s="8">
        <v>2.41293085584029</v>
      </c>
      <c r="L21" s="8">
        <f t="shared" si="1"/>
        <v>1.2707865747473799</v>
      </c>
    </row>
    <row r="22" spans="3:12" x14ac:dyDescent="0.25">
      <c r="C22" s="6" t="s">
        <v>106</v>
      </c>
      <c r="D22" s="6" t="s">
        <v>29</v>
      </c>
      <c r="E22" s="7">
        <v>60</v>
      </c>
      <c r="F22" s="7">
        <v>5.3991900098992999E-5</v>
      </c>
      <c r="G22" s="7">
        <v>1.7169989383036399</v>
      </c>
      <c r="H22" s="7">
        <f t="shared" si="0"/>
        <v>0.77988914725819092</v>
      </c>
      <c r="I22" s="8">
        <v>67</v>
      </c>
      <c r="J22" s="8">
        <v>7.4235668792323106E-8</v>
      </c>
      <c r="K22" s="8">
        <v>2.0117442949503399</v>
      </c>
      <c r="L22" s="8">
        <f t="shared" si="1"/>
        <v>1.0084469414003541</v>
      </c>
    </row>
    <row r="23" spans="3:12" x14ac:dyDescent="0.25">
      <c r="C23" s="6" t="s">
        <v>107</v>
      </c>
      <c r="D23" s="6" t="s">
        <v>34</v>
      </c>
      <c r="E23" s="7">
        <v>29</v>
      </c>
      <c r="F23" s="7">
        <v>5.6283824541535597E-5</v>
      </c>
      <c r="G23" s="7">
        <v>2.3503911796642201</v>
      </c>
      <c r="H23" s="7">
        <f t="shared" si="0"/>
        <v>1.2329008870013143</v>
      </c>
      <c r="I23" s="8">
        <v>37</v>
      </c>
      <c r="J23" s="8">
        <v>3.4953284666734301E-9</v>
      </c>
      <c r="K23" s="8">
        <v>3.1464662251578202</v>
      </c>
      <c r="L23" s="8">
        <f t="shared" si="1"/>
        <v>1.653732456795602</v>
      </c>
    </row>
    <row r="24" spans="3:12" x14ac:dyDescent="0.25">
      <c r="C24" s="1" t="s">
        <v>108</v>
      </c>
      <c r="D24" s="2" t="s">
        <v>4</v>
      </c>
      <c r="E24" s="3">
        <v>27</v>
      </c>
      <c r="F24" s="3">
        <v>5.97613092092784E-5</v>
      </c>
      <c r="G24" s="3">
        <v>2.4386770813212202</v>
      </c>
      <c r="H24" s="3">
        <f t="shared" si="0"/>
        <v>1.2860987355758589</v>
      </c>
      <c r="I24" s="4">
        <v>25</v>
      </c>
      <c r="J24" s="17">
        <v>2.7364297589040797E-4</v>
      </c>
      <c r="K24" s="4">
        <v>2.3044959463788399</v>
      </c>
      <c r="L24" s="4">
        <f t="shared" si="1"/>
        <v>1.2044512299682095</v>
      </c>
    </row>
    <row r="25" spans="3:12" x14ac:dyDescent="0.25">
      <c r="C25" s="6" t="s">
        <v>109</v>
      </c>
      <c r="D25" s="6" t="s">
        <v>28</v>
      </c>
      <c r="E25" s="7">
        <v>48</v>
      </c>
      <c r="F25" s="7">
        <v>6.6691543381524295E-5</v>
      </c>
      <c r="G25" s="7">
        <v>1.8468859046209101</v>
      </c>
      <c r="H25" s="7">
        <f t="shared" si="0"/>
        <v>0.88509474346062889</v>
      </c>
      <c r="I25" s="8">
        <v>47</v>
      </c>
      <c r="J25" s="8">
        <v>4.1939049798466402E-5</v>
      </c>
      <c r="K25" s="8">
        <v>1.8974742319512701</v>
      </c>
      <c r="L25" s="8">
        <f t="shared" si="1"/>
        <v>0.92408029371002254</v>
      </c>
    </row>
    <row r="26" spans="3:12" x14ac:dyDescent="0.25">
      <c r="C26" s="1" t="s">
        <v>110</v>
      </c>
      <c r="D26" s="2" t="s">
        <v>7</v>
      </c>
      <c r="E26" s="3">
        <v>8</v>
      </c>
      <c r="F26" s="3">
        <v>1.08910175118022E-4</v>
      </c>
      <c r="G26" s="3">
        <v>7.3132942326490697</v>
      </c>
      <c r="H26" s="3">
        <f t="shared" si="0"/>
        <v>2.870521406527994</v>
      </c>
      <c r="I26" s="4">
        <v>7</v>
      </c>
      <c r="J26" s="4">
        <v>7.0172945452182404E-4</v>
      </c>
      <c r="K26" s="4">
        <v>6.5308018456166597</v>
      </c>
      <c r="L26" s="4">
        <f t="shared" si="1"/>
        <v>2.7072601353666923</v>
      </c>
    </row>
    <row r="27" spans="3:12" x14ac:dyDescent="0.25">
      <c r="C27" s="5" t="s">
        <v>111</v>
      </c>
      <c r="D27" s="5" t="s">
        <v>50</v>
      </c>
      <c r="E27" s="12">
        <v>21</v>
      </c>
      <c r="F27" s="12">
        <v>1.09382703843883E-4</v>
      </c>
      <c r="G27" s="12">
        <v>2.7309832456891199</v>
      </c>
      <c r="H27" s="12">
        <f t="shared" si="0"/>
        <v>1.4494204633396093</v>
      </c>
      <c r="I27" s="13">
        <v>21</v>
      </c>
      <c r="J27" s="13">
        <v>1E-4</v>
      </c>
      <c r="K27" s="13">
        <v>2.7481233079999998</v>
      </c>
      <c r="L27" s="13">
        <f t="shared" si="1"/>
        <v>1.4584467391811071</v>
      </c>
    </row>
    <row r="28" spans="3:12" x14ac:dyDescent="0.25">
      <c r="C28" s="5" t="s">
        <v>112</v>
      </c>
      <c r="D28" s="5" t="s">
        <v>46</v>
      </c>
      <c r="E28" s="12">
        <v>11</v>
      </c>
      <c r="F28" s="16">
        <v>1.35667416134379E-4</v>
      </c>
      <c r="G28" s="12">
        <v>4.6638709309942099</v>
      </c>
      <c r="H28" s="12">
        <f t="shared" si="0"/>
        <v>2.2215278636260742</v>
      </c>
      <c r="I28" s="13">
        <v>9</v>
      </c>
      <c r="J28" s="13">
        <v>2.5188350000000001E-3</v>
      </c>
      <c r="K28" s="13">
        <v>3.8398435260000001</v>
      </c>
      <c r="L28" s="13">
        <f t="shared" si="1"/>
        <v>1.941047522179943</v>
      </c>
    </row>
    <row r="29" spans="3:12" x14ac:dyDescent="0.25">
      <c r="C29" s="1" t="s">
        <v>113</v>
      </c>
      <c r="D29" s="2" t="s">
        <v>5</v>
      </c>
      <c r="E29" s="3">
        <v>52</v>
      </c>
      <c r="F29" s="3">
        <v>1.5638965881913E-4</v>
      </c>
      <c r="G29" s="3">
        <v>1.73050370976638</v>
      </c>
      <c r="H29" s="3">
        <f t="shared" si="0"/>
        <v>0.79119203428337948</v>
      </c>
      <c r="I29" s="4">
        <v>47</v>
      </c>
      <c r="J29" s="4">
        <v>1.8149627944796401E-3</v>
      </c>
      <c r="K29" s="4">
        <v>1.59629243756227</v>
      </c>
      <c r="L29" s="4">
        <f t="shared" si="1"/>
        <v>0.67472497460101311</v>
      </c>
    </row>
    <row r="30" spans="3:12" x14ac:dyDescent="0.25">
      <c r="C30" s="6" t="s">
        <v>114</v>
      </c>
      <c r="D30" s="6" t="s">
        <v>41</v>
      </c>
      <c r="E30" s="7">
        <v>71</v>
      </c>
      <c r="F30" s="7">
        <v>1.7027755723422901E-4</v>
      </c>
      <c r="G30" s="7">
        <v>1.56395238851936</v>
      </c>
      <c r="H30" s="7">
        <f t="shared" si="0"/>
        <v>0.64519659327662904</v>
      </c>
      <c r="I30" s="8">
        <v>64</v>
      </c>
      <c r="J30" s="8">
        <v>1.5276417577994501E-3</v>
      </c>
      <c r="K30" s="8">
        <v>1.4791913292507499</v>
      </c>
      <c r="L30" s="8">
        <f t="shared" si="1"/>
        <v>0.56480867306485516</v>
      </c>
    </row>
    <row r="31" spans="3:12" x14ac:dyDescent="0.25">
      <c r="C31" s="5" t="s">
        <v>115</v>
      </c>
      <c r="D31" s="5" t="s">
        <v>49</v>
      </c>
      <c r="E31" s="12">
        <v>18</v>
      </c>
      <c r="F31" s="12">
        <v>2.9762701200599902E-4</v>
      </c>
      <c r="G31" s="12">
        <v>2.7925843715317402</v>
      </c>
      <c r="H31" s="12">
        <f t="shared" si="0"/>
        <v>1.4816008690887634</v>
      </c>
      <c r="I31" s="13">
        <v>21</v>
      </c>
      <c r="J31" s="13">
        <v>8.3599999999999996E-6</v>
      </c>
      <c r="K31" s="13">
        <v>3.278462894</v>
      </c>
      <c r="L31" s="13">
        <f t="shared" si="1"/>
        <v>1.713019566374788</v>
      </c>
    </row>
    <row r="32" spans="3:12" x14ac:dyDescent="0.25">
      <c r="C32" s="1" t="s">
        <v>116</v>
      </c>
      <c r="D32" s="2" t="s">
        <v>26</v>
      </c>
      <c r="E32" s="3">
        <v>29</v>
      </c>
      <c r="F32" s="3">
        <v>3.66176353867844E-4</v>
      </c>
      <c r="G32" s="3">
        <v>2.09796839947396</v>
      </c>
      <c r="H32" s="3">
        <f t="shared" si="0"/>
        <v>1.0689929475693496</v>
      </c>
      <c r="I32" s="4">
        <v>30</v>
      </c>
      <c r="J32" s="4">
        <v>1.14342182930545E-4</v>
      </c>
      <c r="K32" s="4">
        <v>2.21496876572815</v>
      </c>
      <c r="L32" s="4">
        <f t="shared" si="1"/>
        <v>1.1472863548313914</v>
      </c>
    </row>
    <row r="33" spans="3:12" x14ac:dyDescent="0.25">
      <c r="C33" s="9" t="s">
        <v>117</v>
      </c>
      <c r="D33" s="9" t="s">
        <v>42</v>
      </c>
      <c r="E33" s="10">
        <v>15</v>
      </c>
      <c r="F33" s="18">
        <v>3.7951192660078001E-4</v>
      </c>
      <c r="G33" s="10">
        <v>3.06250782129896</v>
      </c>
      <c r="H33" s="10">
        <f t="shared" si="0"/>
        <v>1.6147135286000456</v>
      </c>
      <c r="I33" s="11">
        <v>13</v>
      </c>
      <c r="J33" s="19">
        <v>1.26115795363583E-3</v>
      </c>
      <c r="K33" s="11">
        <v>3.0103612234759698</v>
      </c>
      <c r="L33" s="11">
        <f t="shared" si="1"/>
        <v>1.5899366112540088</v>
      </c>
    </row>
    <row r="34" spans="3:12" x14ac:dyDescent="0.25">
      <c r="C34" s="1" t="s">
        <v>118</v>
      </c>
      <c r="D34" s="2" t="s">
        <v>25</v>
      </c>
      <c r="E34" s="3">
        <v>9</v>
      </c>
      <c r="F34" s="3">
        <v>3.8759106011215902E-4</v>
      </c>
      <c r="G34" s="3">
        <v>5.1227556299452202</v>
      </c>
      <c r="H34" s="3">
        <f t="shared" si="0"/>
        <v>2.3569200727655599</v>
      </c>
      <c r="I34" s="4">
        <v>8</v>
      </c>
      <c r="J34" s="4">
        <v>1.72690896021126E-3</v>
      </c>
      <c r="K34" s="4">
        <v>4.6472552216786998</v>
      </c>
      <c r="L34" s="4">
        <f t="shared" si="1"/>
        <v>2.2163788781043419</v>
      </c>
    </row>
    <row r="35" spans="3:12" x14ac:dyDescent="0.25">
      <c r="C35" s="1" t="s">
        <v>119</v>
      </c>
      <c r="D35" s="2" t="s">
        <v>24</v>
      </c>
      <c r="E35" s="3">
        <v>36</v>
      </c>
      <c r="F35" s="3">
        <v>4.0222431899219102E-4</v>
      </c>
      <c r="G35" s="3">
        <v>1.8986436950146599</v>
      </c>
      <c r="H35" s="3">
        <f t="shared" si="0"/>
        <v>0.92496919055036819</v>
      </c>
      <c r="I35" s="4">
        <v>44</v>
      </c>
      <c r="J35" s="4">
        <v>3.3939478288675298E-7</v>
      </c>
      <c r="K35" s="4">
        <v>2.36831275720164</v>
      </c>
      <c r="L35" s="4">
        <f t="shared" si="1"/>
        <v>1.2438596145264458</v>
      </c>
    </row>
    <row r="36" spans="3:12" x14ac:dyDescent="0.25">
      <c r="C36" s="1" t="s">
        <v>120</v>
      </c>
      <c r="D36" s="2" t="s">
        <v>12</v>
      </c>
      <c r="E36" s="3">
        <v>14</v>
      </c>
      <c r="F36" s="3">
        <v>4.4944812250056402E-4</v>
      </c>
      <c r="G36" s="3">
        <v>3.2363428500803302</v>
      </c>
      <c r="H36" s="3">
        <f t="shared" si="0"/>
        <v>1.6943644513741642</v>
      </c>
      <c r="I36" s="4">
        <v>17</v>
      </c>
      <c r="J36" s="4">
        <v>6.50877318864972E-6</v>
      </c>
      <c r="K36" s="4">
        <v>4.01070589533765</v>
      </c>
      <c r="L36" s="4">
        <f t="shared" si="1"/>
        <v>2.0038561773479953</v>
      </c>
    </row>
    <row r="37" spans="3:12" x14ac:dyDescent="0.25">
      <c r="C37" s="6" t="s">
        <v>121</v>
      </c>
      <c r="D37" s="6" t="s">
        <v>35</v>
      </c>
      <c r="E37" s="7">
        <v>17</v>
      </c>
      <c r="F37" s="7">
        <v>5.2248248059836504E-4</v>
      </c>
      <c r="G37" s="7">
        <v>2.7593955615032799</v>
      </c>
      <c r="H37" s="7">
        <f t="shared" si="0"/>
        <v>1.4643522829738493</v>
      </c>
      <c r="I37" s="8">
        <v>15</v>
      </c>
      <c r="J37" s="8">
        <v>2.5335636955423199E-3</v>
      </c>
      <c r="K37" s="8">
        <v>2.5546740618527699</v>
      </c>
      <c r="L37" s="8">
        <f t="shared" si="1"/>
        <v>1.3531392366249395</v>
      </c>
    </row>
    <row r="38" spans="3:12" x14ac:dyDescent="0.25">
      <c r="C38" s="1" t="s">
        <v>122</v>
      </c>
      <c r="D38" s="2" t="s">
        <v>18</v>
      </c>
      <c r="E38" s="3">
        <v>8</v>
      </c>
      <c r="F38" s="3">
        <v>6.9590846222258905E-4</v>
      </c>
      <c r="G38" s="3">
        <v>5.4233417905037999</v>
      </c>
      <c r="H38" s="3">
        <f t="shared" si="0"/>
        <v>2.4391820949200484</v>
      </c>
      <c r="I38" s="4">
        <v>8</v>
      </c>
      <c r="J38" s="4">
        <v>6.1728066254224795E-4</v>
      </c>
      <c r="K38" s="4">
        <v>5.5349331853701402</v>
      </c>
      <c r="L38" s="4">
        <f t="shared" si="1"/>
        <v>2.4685659017011443</v>
      </c>
    </row>
    <row r="39" spans="3:12" x14ac:dyDescent="0.25">
      <c r="C39" s="1" t="s">
        <v>123</v>
      </c>
      <c r="D39" s="2" t="s">
        <v>10</v>
      </c>
      <c r="E39" s="3">
        <v>12</v>
      </c>
      <c r="F39" s="3">
        <v>7.4056119832262496E-4</v>
      </c>
      <c r="G39" s="3">
        <v>3.48084677419354</v>
      </c>
      <c r="H39" s="3">
        <f t="shared" si="0"/>
        <v>1.799438308466508</v>
      </c>
      <c r="I39" s="4">
        <v>12</v>
      </c>
      <c r="J39" s="4">
        <v>6.28417059752539E-4</v>
      </c>
      <c r="K39" s="4">
        <v>3.5524691358024598</v>
      </c>
      <c r="L39" s="4">
        <f t="shared" si="1"/>
        <v>1.8288221152476021</v>
      </c>
    </row>
    <row r="40" spans="3:12" x14ac:dyDescent="0.25">
      <c r="C40" s="6" t="s">
        <v>124</v>
      </c>
      <c r="D40" s="6" t="s">
        <v>31</v>
      </c>
      <c r="E40" s="7">
        <v>8</v>
      </c>
      <c r="F40" s="7">
        <v>7.6120959201130803E-4</v>
      </c>
      <c r="G40" s="7">
        <v>5.3400596193533598</v>
      </c>
      <c r="H40" s="7">
        <f t="shared" si="0"/>
        <v>2.41685584904116</v>
      </c>
      <c r="I40" s="8">
        <v>13</v>
      </c>
      <c r="J40" s="8">
        <v>1.9165043821618899E-8</v>
      </c>
      <c r="K40" s="8">
        <v>9.1049731732550505</v>
      </c>
      <c r="L40" s="8">
        <f t="shared" si="1"/>
        <v>3.1866547664751592</v>
      </c>
    </row>
    <row r="41" spans="3:12" x14ac:dyDescent="0.25">
      <c r="C41" s="5" t="s">
        <v>125</v>
      </c>
      <c r="D41" s="5" t="s">
        <v>47</v>
      </c>
      <c r="E41" s="12">
        <v>11</v>
      </c>
      <c r="F41" s="12">
        <v>8.5352026882401304E-4</v>
      </c>
      <c r="G41" s="12">
        <v>3.7006801952454098</v>
      </c>
      <c r="H41" s="12">
        <f t="shared" si="0"/>
        <v>1.8877904664490801</v>
      </c>
      <c r="I41" s="13">
        <v>10</v>
      </c>
      <c r="J41" s="13">
        <v>2.9916220000000002E-3</v>
      </c>
      <c r="K41" s="13">
        <v>3.385369292</v>
      </c>
      <c r="L41" s="13">
        <f t="shared" si="1"/>
        <v>1.7593132183430025</v>
      </c>
    </row>
    <row r="42" spans="3:12" x14ac:dyDescent="0.25">
      <c r="C42" s="1" t="s">
        <v>126</v>
      </c>
      <c r="D42" s="2" t="s">
        <v>23</v>
      </c>
      <c r="E42" s="3">
        <v>15</v>
      </c>
      <c r="F42" s="3">
        <v>1.32635367653366E-3</v>
      </c>
      <c r="G42" s="3">
        <v>2.7341998830523302</v>
      </c>
      <c r="H42" s="3">
        <f t="shared" si="0"/>
        <v>1.4511187146877462</v>
      </c>
      <c r="I42" s="4">
        <v>20</v>
      </c>
      <c r="J42" s="4">
        <v>2.3866746005620298E-6</v>
      </c>
      <c r="K42" s="4">
        <v>3.7206121865403499</v>
      </c>
      <c r="L42" s="4">
        <f t="shared" si="1"/>
        <v>1.8955400207476862</v>
      </c>
    </row>
    <row r="43" spans="3:12" x14ac:dyDescent="0.25">
      <c r="C43" s="6" t="s">
        <v>127</v>
      </c>
      <c r="D43" s="6" t="s">
        <v>40</v>
      </c>
      <c r="E43" s="7">
        <v>7</v>
      </c>
      <c r="F43" s="7">
        <v>1.4342377185998299E-3</v>
      </c>
      <c r="G43" s="7">
        <v>5.6966731898238701</v>
      </c>
      <c r="H43" s="7">
        <f t="shared" si="0"/>
        <v>2.5101196431851434</v>
      </c>
      <c r="I43" s="8">
        <v>8</v>
      </c>
      <c r="J43" s="8">
        <v>1.68818069871973E-4</v>
      </c>
      <c r="K43" s="8">
        <v>6.8311284503241296</v>
      </c>
      <c r="L43" s="8">
        <f t="shared" si="1"/>
        <v>2.7721239204204484</v>
      </c>
    </row>
    <row r="44" spans="3:12" x14ac:dyDescent="0.25">
      <c r="C44" s="6" t="s">
        <v>128</v>
      </c>
      <c r="D44" s="6" t="s">
        <v>27</v>
      </c>
      <c r="E44" s="7">
        <v>10</v>
      </c>
      <c r="F44" s="7">
        <v>1.46384645950501E-3</v>
      </c>
      <c r="G44" s="7">
        <v>3.7600103332472199</v>
      </c>
      <c r="H44" s="7">
        <f t="shared" si="0"/>
        <v>1.9107366267178159</v>
      </c>
      <c r="I44" s="8">
        <v>12</v>
      </c>
      <c r="J44" s="20">
        <v>5.1309611462277498E-5</v>
      </c>
      <c r="K44" s="8">
        <v>4.7342314260157696</v>
      </c>
      <c r="L44" s="8">
        <f t="shared" si="1"/>
        <v>2.2431302318445177</v>
      </c>
    </row>
    <row r="45" spans="3:12" x14ac:dyDescent="0.25">
      <c r="C45" s="1" t="s">
        <v>129</v>
      </c>
      <c r="D45" s="2" t="s">
        <v>19</v>
      </c>
      <c r="E45" s="3">
        <v>42</v>
      </c>
      <c r="F45" s="3">
        <v>1.4974676747278599E-3</v>
      </c>
      <c r="G45" s="3">
        <v>1.6726445225167601</v>
      </c>
      <c r="H45" s="3">
        <f t="shared" si="0"/>
        <v>0.74213087030488789</v>
      </c>
      <c r="I45" s="4">
        <v>58</v>
      </c>
      <c r="J45" s="4">
        <v>3.4510570321511701E-9</v>
      </c>
      <c r="K45" s="4">
        <v>2.35737005799345</v>
      </c>
      <c r="L45" s="4">
        <f t="shared" si="1"/>
        <v>1.2371782494347985</v>
      </c>
    </row>
    <row r="46" spans="3:12" x14ac:dyDescent="0.25">
      <c r="C46" s="1" t="s">
        <v>130</v>
      </c>
      <c r="D46" s="2" t="s">
        <v>17</v>
      </c>
      <c r="E46" s="3">
        <v>11</v>
      </c>
      <c r="F46" s="3">
        <v>1.60295124933336E-3</v>
      </c>
      <c r="G46" s="3">
        <v>3.4034946236559098</v>
      </c>
      <c r="H46" s="3">
        <f t="shared" si="0"/>
        <v>1.7670168307741321</v>
      </c>
      <c r="I46" s="4">
        <v>12</v>
      </c>
      <c r="J46" s="4">
        <v>3.6527895457547099E-4</v>
      </c>
      <c r="K46" s="4">
        <v>3.7893004115226301</v>
      </c>
      <c r="L46" s="4">
        <f t="shared" si="1"/>
        <v>1.921931519639086</v>
      </c>
    </row>
    <row r="47" spans="3:12" x14ac:dyDescent="0.25">
      <c r="C47" s="6" t="s">
        <v>131</v>
      </c>
      <c r="D47" s="6" t="s">
        <v>33</v>
      </c>
      <c r="E47" s="7">
        <v>15</v>
      </c>
      <c r="F47" s="7">
        <v>1.7411417043111999E-3</v>
      </c>
      <c r="G47" s="7">
        <v>2.6600670118793701</v>
      </c>
      <c r="H47" s="7">
        <f t="shared" si="0"/>
        <v>1.4114625902709366</v>
      </c>
      <c r="I47" s="8">
        <v>14</v>
      </c>
      <c r="J47" s="8">
        <v>3.1396252992788899E-3</v>
      </c>
      <c r="K47" s="8">
        <v>2.6050049538176299</v>
      </c>
      <c r="L47" s="8">
        <f t="shared" si="1"/>
        <v>1.3812861160129324</v>
      </c>
    </row>
    <row r="48" spans="3:12" x14ac:dyDescent="0.25">
      <c r="C48" s="1" t="s">
        <v>132</v>
      </c>
      <c r="D48" s="2" t="s">
        <v>6</v>
      </c>
      <c r="E48" s="3">
        <v>127</v>
      </c>
      <c r="F48" s="3">
        <v>1.76110088396671E-3</v>
      </c>
      <c r="G48" s="3">
        <v>1.2796432919602601</v>
      </c>
      <c r="H48" s="3">
        <f t="shared" si="0"/>
        <v>0.35574170660019139</v>
      </c>
      <c r="I48" s="4">
        <v>153</v>
      </c>
      <c r="J48" s="4">
        <v>1.7957232813668599E-9</v>
      </c>
      <c r="K48" s="4">
        <v>1.57333803409287</v>
      </c>
      <c r="L48" s="4">
        <f t="shared" si="1"/>
        <v>0.65382866930177019</v>
      </c>
    </row>
    <row r="49" spans="3:12" x14ac:dyDescent="0.25">
      <c r="C49" s="5" t="s">
        <v>133</v>
      </c>
      <c r="D49" s="5" t="s">
        <v>48</v>
      </c>
      <c r="E49" s="12">
        <v>19</v>
      </c>
      <c r="F49" s="12">
        <v>2.0550687118235699E-3</v>
      </c>
      <c r="G49" s="12">
        <v>2.27493897706663</v>
      </c>
      <c r="H49" s="12">
        <f t="shared" si="0"/>
        <v>1.1858278469974435</v>
      </c>
      <c r="I49" s="13">
        <v>21</v>
      </c>
      <c r="J49" s="13">
        <v>2.9599999999999998E-4</v>
      </c>
      <c r="K49" s="13">
        <v>2.53018703</v>
      </c>
      <c r="L49" s="13">
        <f t="shared" si="1"/>
        <v>1.339244032066033</v>
      </c>
    </row>
    <row r="50" spans="3:12" x14ac:dyDescent="0.25">
      <c r="C50" s="6" t="s">
        <v>134</v>
      </c>
      <c r="D50" s="6" t="s">
        <v>36</v>
      </c>
      <c r="E50" s="7">
        <v>16</v>
      </c>
      <c r="F50" s="7">
        <v>2.73888510055843E-3</v>
      </c>
      <c r="G50" s="7">
        <v>2.43725798011512</v>
      </c>
      <c r="H50" s="7">
        <f t="shared" si="0"/>
        <v>1.2852589662579452</v>
      </c>
      <c r="I50" s="8">
        <v>15</v>
      </c>
      <c r="J50" s="8">
        <v>4.4446880764437702E-3</v>
      </c>
      <c r="K50" s="8">
        <v>2.39746335035414</v>
      </c>
      <c r="L50" s="8">
        <f t="shared" si="1"/>
        <v>1.2615087611593725</v>
      </c>
    </row>
    <row r="51" spans="3:12" x14ac:dyDescent="0.25">
      <c r="C51" s="5" t="s">
        <v>135</v>
      </c>
      <c r="D51" s="5" t="s">
        <v>52</v>
      </c>
      <c r="E51" s="12">
        <v>17</v>
      </c>
      <c r="F51" s="12">
        <v>4.5377906414718703E-3</v>
      </c>
      <c r="G51" s="12">
        <v>2.2342651323543001</v>
      </c>
      <c r="H51" s="12">
        <f t="shared" si="0"/>
        <v>1.1598003955063503</v>
      </c>
      <c r="I51" s="13">
        <v>18</v>
      </c>
      <c r="J51" s="13">
        <v>1.7241520000000001E-3</v>
      </c>
      <c r="K51" s="13">
        <v>2.3805399359999999</v>
      </c>
      <c r="L51" s="13">
        <f t="shared" si="1"/>
        <v>1.2512888317868665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6"/>
  <sheetViews>
    <sheetView workbookViewId="0">
      <selection activeCell="H12" sqref="H12"/>
    </sheetView>
  </sheetViews>
  <sheetFormatPr baseColWidth="10" defaultRowHeight="15" x14ac:dyDescent="0.25"/>
  <cols>
    <col min="1" max="1" width="15.7109375" bestFit="1" customWidth="1"/>
  </cols>
  <sheetData>
    <row r="1" spans="1:4" x14ac:dyDescent="0.25">
      <c r="A1" s="1" t="s">
        <v>53</v>
      </c>
      <c r="B1" s="1" t="s">
        <v>54</v>
      </c>
      <c r="C1" s="1" t="s">
        <v>55</v>
      </c>
      <c r="D1" s="1" t="s">
        <v>56</v>
      </c>
    </row>
    <row r="2" spans="1:4" x14ac:dyDescent="0.25">
      <c r="A2" s="1" t="s">
        <v>57</v>
      </c>
      <c r="B2" s="1" t="s">
        <v>58</v>
      </c>
      <c r="C2" s="1">
        <v>8.7595109939575195</v>
      </c>
      <c r="D2" s="1">
        <v>-2.7576663494110099</v>
      </c>
    </row>
    <row r="3" spans="1:4" x14ac:dyDescent="0.25">
      <c r="A3" s="1" t="s">
        <v>59</v>
      </c>
      <c r="B3" s="1" t="s">
        <v>58</v>
      </c>
      <c r="C3" s="1">
        <v>17.802230834960898</v>
      </c>
      <c r="D3" s="1">
        <v>100.86580657959</v>
      </c>
    </row>
    <row r="4" spans="1:4" x14ac:dyDescent="0.25">
      <c r="A4" s="1" t="s">
        <v>60</v>
      </c>
      <c r="B4" s="1" t="s">
        <v>58</v>
      </c>
      <c r="C4" s="1">
        <v>0.84213066101074197</v>
      </c>
      <c r="D4" s="1">
        <v>-3.3634984493255602</v>
      </c>
    </row>
    <row r="5" spans="1:4" x14ac:dyDescent="0.25">
      <c r="A5" s="1" t="s">
        <v>61</v>
      </c>
      <c r="B5" s="1" t="s">
        <v>58</v>
      </c>
      <c r="C5" s="1">
        <v>-2.5827968120575</v>
      </c>
      <c r="D5" s="1">
        <v>-12.4336233139038</v>
      </c>
    </row>
    <row r="6" spans="1:4" x14ac:dyDescent="0.25">
      <c r="A6" s="1" t="s">
        <v>62</v>
      </c>
      <c r="B6" s="1" t="s">
        <v>58</v>
      </c>
      <c r="C6" s="1">
        <v>58.827907562255902</v>
      </c>
      <c r="D6" s="1">
        <v>4.3500466346740696</v>
      </c>
    </row>
    <row r="7" spans="1:4" x14ac:dyDescent="0.25">
      <c r="A7" s="1" t="s">
        <v>63</v>
      </c>
      <c r="B7" s="1" t="s">
        <v>58</v>
      </c>
      <c r="C7" s="1">
        <v>0.94541221857070901</v>
      </c>
      <c r="D7" s="1">
        <v>29.379701614379901</v>
      </c>
    </row>
    <row r="8" spans="1:4" x14ac:dyDescent="0.25">
      <c r="A8" s="1" t="s">
        <v>64</v>
      </c>
      <c r="B8" s="1" t="s">
        <v>58</v>
      </c>
      <c r="C8" s="1">
        <v>-11.5822696685791</v>
      </c>
      <c r="D8" s="1">
        <v>22.852697372436499</v>
      </c>
    </row>
    <row r="9" spans="1:4" x14ac:dyDescent="0.25">
      <c r="A9" s="1" t="s">
        <v>65</v>
      </c>
      <c r="B9" s="1" t="s">
        <v>58</v>
      </c>
      <c r="C9" s="1">
        <v>64.345527648925795</v>
      </c>
      <c r="D9" s="1">
        <v>-18.388553619384801</v>
      </c>
    </row>
    <row r="10" spans="1:4" x14ac:dyDescent="0.25">
      <c r="A10" s="1" t="s">
        <v>66</v>
      </c>
      <c r="B10" s="1" t="s">
        <v>58</v>
      </c>
      <c r="C10" s="1">
        <v>71.054412841796903</v>
      </c>
      <c r="D10" s="1">
        <v>-49.204788208007798</v>
      </c>
    </row>
    <row r="11" spans="1:4" x14ac:dyDescent="0.25">
      <c r="A11" s="1" t="s">
        <v>67</v>
      </c>
      <c r="B11" s="1" t="s">
        <v>68</v>
      </c>
      <c r="C11" s="1">
        <v>-35.116958618164098</v>
      </c>
      <c r="D11" s="1">
        <v>-13.786807060241699</v>
      </c>
    </row>
    <row r="12" spans="1:4" x14ac:dyDescent="0.25">
      <c r="A12" s="1" t="s">
        <v>69</v>
      </c>
      <c r="B12" s="1" t="s">
        <v>68</v>
      </c>
      <c r="C12" s="1">
        <v>-28.5016994476318</v>
      </c>
      <c r="D12" s="1">
        <v>-8.1883172988891602</v>
      </c>
    </row>
    <row r="13" spans="1:4" x14ac:dyDescent="0.25">
      <c r="A13" s="1" t="s">
        <v>70</v>
      </c>
      <c r="B13" s="1" t="s">
        <v>68</v>
      </c>
      <c r="C13" s="1">
        <v>-45.5083618164063</v>
      </c>
      <c r="D13" s="1">
        <v>-30.558721542358398</v>
      </c>
    </row>
    <row r="14" spans="1:4" x14ac:dyDescent="0.25">
      <c r="A14" s="1" t="s">
        <v>71</v>
      </c>
      <c r="B14" s="1" t="s">
        <v>68</v>
      </c>
      <c r="C14" s="1">
        <v>-42.452869415283203</v>
      </c>
      <c r="D14" s="1">
        <v>-11.503969192504901</v>
      </c>
    </row>
    <row r="15" spans="1:4" x14ac:dyDescent="0.25">
      <c r="A15" s="1" t="s">
        <v>72</v>
      </c>
      <c r="B15" s="1" t="s">
        <v>68</v>
      </c>
      <c r="C15" s="1">
        <v>-31.132440567016602</v>
      </c>
      <c r="D15" s="1">
        <v>-14.0737104415894</v>
      </c>
    </row>
    <row r="16" spans="1:4" x14ac:dyDescent="0.25">
      <c r="A16" s="1" t="s">
        <v>73</v>
      </c>
      <c r="B16" s="1" t="s">
        <v>68</v>
      </c>
      <c r="C16" s="1">
        <v>-25.699731826782202</v>
      </c>
      <c r="D16" s="1">
        <v>6.8114066123962402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3"/>
  <sheetViews>
    <sheetView workbookViewId="0">
      <selection activeCell="E16" sqref="E16"/>
    </sheetView>
  </sheetViews>
  <sheetFormatPr baseColWidth="10" defaultRowHeight="15" x14ac:dyDescent="0.25"/>
  <cols>
    <col min="1" max="1" width="20.42578125" bestFit="1" customWidth="1"/>
  </cols>
  <sheetData>
    <row r="1" spans="1:4" x14ac:dyDescent="0.25">
      <c r="A1" s="1" t="s">
        <v>53</v>
      </c>
      <c r="B1" s="1" t="s">
        <v>54</v>
      </c>
      <c r="C1" s="1" t="s">
        <v>55</v>
      </c>
      <c r="D1" s="1" t="s">
        <v>56</v>
      </c>
    </row>
    <row r="2" spans="1:4" x14ac:dyDescent="0.25">
      <c r="A2" s="1" t="s">
        <v>74</v>
      </c>
      <c r="B2" s="1" t="s">
        <v>58</v>
      </c>
      <c r="C2" s="1">
        <v>-18.1505451202393</v>
      </c>
      <c r="D2" s="1">
        <v>-13.561154365539601</v>
      </c>
    </row>
    <row r="3" spans="1:4" x14ac:dyDescent="0.25">
      <c r="A3" s="1" t="s">
        <v>75</v>
      </c>
      <c r="B3" s="1" t="s">
        <v>58</v>
      </c>
      <c r="C3" s="1">
        <v>-17.191267013549801</v>
      </c>
      <c r="D3" s="1">
        <v>-46.847305297851598</v>
      </c>
    </row>
    <row r="4" spans="1:4" x14ac:dyDescent="0.25">
      <c r="A4" s="1" t="s">
        <v>76</v>
      </c>
      <c r="B4" s="1" t="s">
        <v>58</v>
      </c>
      <c r="C4" s="1">
        <v>-25.2694911956787</v>
      </c>
      <c r="D4" s="1">
        <v>-28.394395828247099</v>
      </c>
    </row>
    <row r="5" spans="1:4" x14ac:dyDescent="0.25">
      <c r="A5" s="1" t="s">
        <v>77</v>
      </c>
      <c r="B5" s="1" t="s">
        <v>58</v>
      </c>
      <c r="C5" s="1">
        <v>-19.6572780609131</v>
      </c>
      <c r="D5" s="1">
        <v>-14.8057518005371</v>
      </c>
    </row>
    <row r="6" spans="1:4" x14ac:dyDescent="0.25">
      <c r="A6" s="1" t="s">
        <v>78</v>
      </c>
      <c r="B6" s="1" t="s">
        <v>58</v>
      </c>
      <c r="C6" s="1">
        <v>-19.0088500976563</v>
      </c>
      <c r="D6" s="1">
        <v>-24.559658050537099</v>
      </c>
    </row>
    <row r="7" spans="1:4" x14ac:dyDescent="0.25">
      <c r="A7" s="1" t="s">
        <v>79</v>
      </c>
      <c r="B7" s="1" t="s">
        <v>58</v>
      </c>
      <c r="C7" s="1">
        <v>-27.225227355956999</v>
      </c>
      <c r="D7" s="1">
        <v>-33.553859710693402</v>
      </c>
    </row>
    <row r="8" spans="1:4" x14ac:dyDescent="0.25">
      <c r="A8" s="1" t="s">
        <v>80</v>
      </c>
      <c r="B8" s="1" t="s">
        <v>68</v>
      </c>
      <c r="C8" s="1">
        <v>2.7496910095214799</v>
      </c>
      <c r="D8" s="1">
        <v>37.9278755187988</v>
      </c>
    </row>
    <row r="9" spans="1:4" x14ac:dyDescent="0.25">
      <c r="A9" s="1" t="s">
        <v>81</v>
      </c>
      <c r="B9" s="1" t="s">
        <v>68</v>
      </c>
      <c r="C9" s="1">
        <v>1.87618160247803</v>
      </c>
      <c r="D9" s="1">
        <v>46.0248832702637</v>
      </c>
    </row>
    <row r="10" spans="1:4" x14ac:dyDescent="0.25">
      <c r="A10" s="1" t="s">
        <v>82</v>
      </c>
      <c r="B10" s="1" t="s">
        <v>68</v>
      </c>
      <c r="C10" s="1">
        <v>134.17938232421901</v>
      </c>
      <c r="D10" s="1">
        <v>-26.019660949706999</v>
      </c>
    </row>
    <row r="11" spans="1:4" x14ac:dyDescent="0.25">
      <c r="A11" s="1" t="s">
        <v>83</v>
      </c>
      <c r="B11" s="1" t="s">
        <v>68</v>
      </c>
      <c r="C11" s="1">
        <v>3.46581363677979</v>
      </c>
      <c r="D11" s="1">
        <v>47.860786437988303</v>
      </c>
    </row>
    <row r="12" spans="1:4" x14ac:dyDescent="0.25">
      <c r="A12" s="1" t="s">
        <v>84</v>
      </c>
      <c r="B12" s="1" t="s">
        <v>68</v>
      </c>
      <c r="C12" s="1">
        <v>-1.39311683177948</v>
      </c>
      <c r="D12" s="1">
        <v>38.387035369872997</v>
      </c>
    </row>
    <row r="13" spans="1:4" x14ac:dyDescent="0.25">
      <c r="A13" s="1" t="s">
        <v>85</v>
      </c>
      <c r="B13" s="1" t="s">
        <v>68</v>
      </c>
      <c r="C13" s="1">
        <v>-14.375292778015099</v>
      </c>
      <c r="D13" s="1">
        <v>17.541202545166001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C82A-546A-4913-8469-BFC9D8E5FEBA}">
  <dimension ref="A1:C8"/>
  <sheetViews>
    <sheetView tabSelected="1" workbookViewId="0">
      <selection activeCell="A9" sqref="A9"/>
    </sheetView>
  </sheetViews>
  <sheetFormatPr baseColWidth="10" defaultRowHeight="15" x14ac:dyDescent="0.25"/>
  <sheetData>
    <row r="1" spans="1:3" x14ac:dyDescent="0.25">
      <c r="B1" s="21" t="s">
        <v>136</v>
      </c>
      <c r="C1" s="21" t="s">
        <v>137</v>
      </c>
    </row>
    <row r="2" spans="1:3" x14ac:dyDescent="0.25">
      <c r="A2" t="s">
        <v>142</v>
      </c>
      <c r="B2" s="22">
        <v>1</v>
      </c>
      <c r="C2" s="22">
        <v>1</v>
      </c>
    </row>
    <row r="3" spans="1:3" x14ac:dyDescent="0.25">
      <c r="A3" t="s">
        <v>143</v>
      </c>
      <c r="B3" s="22">
        <v>1</v>
      </c>
      <c r="C3" s="22">
        <v>1</v>
      </c>
    </row>
    <row r="4" spans="1:3" x14ac:dyDescent="0.25">
      <c r="A4" t="s">
        <v>144</v>
      </c>
      <c r="B4" s="22">
        <v>1</v>
      </c>
      <c r="C4" s="22">
        <v>1.1000000000000001</v>
      </c>
    </row>
    <row r="5" spans="1:3" x14ac:dyDescent="0.25">
      <c r="A5" t="s">
        <v>145</v>
      </c>
      <c r="B5" s="22">
        <v>1</v>
      </c>
      <c r="C5" s="22">
        <v>1</v>
      </c>
    </row>
    <row r="6" spans="1:3" x14ac:dyDescent="0.25">
      <c r="A6" t="s">
        <v>146</v>
      </c>
      <c r="B6" s="22">
        <v>1</v>
      </c>
      <c r="C6" s="22">
        <v>1</v>
      </c>
    </row>
    <row r="7" spans="1:3" x14ac:dyDescent="0.25">
      <c r="A7" t="s">
        <v>147</v>
      </c>
      <c r="B7" s="22">
        <v>1</v>
      </c>
      <c r="C7" s="22">
        <v>1</v>
      </c>
    </row>
    <row r="8" spans="1:3" x14ac:dyDescent="0.25">
      <c r="A8" t="s">
        <v>148</v>
      </c>
      <c r="B8" s="22">
        <v>1</v>
      </c>
      <c r="C8" s="22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Fig. S5a</vt:lpstr>
      <vt:lpstr>Fig. S5b</vt:lpstr>
      <vt:lpstr>Fig. S5c</vt:lpstr>
      <vt:lpstr>Fig. S5d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Koser, Franziska</dc:creator>
  <cp:lastModifiedBy>Freundt, Johanna</cp:lastModifiedBy>
  <dcterms:created xsi:type="dcterms:W3CDTF">2025-02-10T12:47:04Z</dcterms:created>
  <dcterms:modified xsi:type="dcterms:W3CDTF">2026-05-11T12:55:22Z</dcterms:modified>
</cp:coreProperties>
</file>