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aso\Dropbox\Current Group\Chen Xi\Li recovery\Final\Proof\"/>
    </mc:Choice>
  </mc:AlternateContent>
  <xr:revisionPtr revIDLastSave="0" documentId="8_{1A39D37B-4DE8-4AB7-8518-19AD3ACFE811}" xr6:coauthVersionLast="47" xr6:coauthVersionMax="47" xr10:uidLastSave="{00000000-0000-0000-0000-000000000000}"/>
  <bookViews>
    <workbookView xWindow="-90" yWindow="-90" windowWidth="19380" windowHeight="11460" xr2:uid="{1338CA6F-1C19-B44E-9F5E-5390EEE87D04}"/>
  </bookViews>
  <sheets>
    <sheet name="Figure S1" sheetId="6" r:id="rId1"/>
    <sheet name="Figure S6" sheetId="8" r:id="rId2"/>
    <sheet name="Figure S20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6" l="1"/>
  <c r="E3" i="6"/>
  <c r="D4" i="6"/>
  <c r="E4" i="6"/>
  <c r="D5" i="6"/>
  <c r="E5" i="6"/>
  <c r="D6" i="6"/>
  <c r="E6" i="6"/>
  <c r="D7" i="6"/>
  <c r="E7" i="6"/>
  <c r="D8" i="6"/>
  <c r="E8" i="6"/>
  <c r="A11" i="6"/>
  <c r="D11" i="6"/>
  <c r="E11" i="6"/>
  <c r="D12" i="6"/>
  <c r="E12" i="6"/>
  <c r="D13" i="6"/>
  <c r="E13" i="6"/>
  <c r="D14" i="6"/>
  <c r="E14" i="6"/>
  <c r="D15" i="6"/>
  <c r="E15" i="6"/>
  <c r="D16" i="6"/>
  <c r="E16" i="6"/>
</calcChain>
</file>

<file path=xl/sharedStrings.xml><?xml version="1.0" encoding="utf-8"?>
<sst xmlns="http://schemas.openxmlformats.org/spreadsheetml/2006/main" count="30" uniqueCount="14">
  <si>
    <t>recovery %</t>
  </si>
  <si>
    <t>average</t>
  </si>
  <si>
    <t>sample 1</t>
  </si>
  <si>
    <t>sample 2</t>
  </si>
  <si>
    <t>sample 3</t>
  </si>
  <si>
    <t>selectivity</t>
  </si>
  <si>
    <t>section 0.9-1.0 H</t>
  </si>
  <si>
    <t>1st dip</t>
  </si>
  <si>
    <t>2nd dip</t>
  </si>
  <si>
    <t>3rd dip</t>
  </si>
  <si>
    <t>overnight</t>
  </si>
  <si>
    <t>section 0.8-0.9</t>
  </si>
  <si>
    <t>Co/Cs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</si>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</sst>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E086-BCE9-3B49-B5E8-4CCD40166B3B}">
  <dimension ref="A1:M17"/>
  <sheetViews>
    <sheetView tabSelected="1" workbookViewId="0">
      <selection activeCell="D19" sqref="D19"/>
    </sheetView>
  </sheetViews>
  <sheetFormatPr defaultColWidth="10.6640625" defaultRowHeight="16" x14ac:dyDescent="0.8"/>
  <cols>
    <col min="1" max="2" width="17.33203125" customWidth="1"/>
    <col min="3" max="3" width="16.6640625" customWidth="1"/>
    <col min="4" max="4" width="22.33203125" customWidth="1"/>
    <col min="5" max="5" width="21.1640625" customWidth="1"/>
    <col min="6" max="6" width="19.6640625" customWidth="1"/>
    <col min="7" max="7" width="22" customWidth="1"/>
    <col min="8" max="8" width="26.1640625" customWidth="1"/>
    <col min="12" max="12" width="14.6640625" bestFit="1" customWidth="1"/>
    <col min="13" max="13" width="12.1640625" bestFit="1" customWidth="1"/>
  </cols>
  <sheetData>
    <row r="1" spans="1:13" x14ac:dyDescent="0.8">
      <c r="A1" s="5" t="s">
        <v>2</v>
      </c>
      <c r="B1" s="3" t="s">
        <v>3</v>
      </c>
      <c r="C1" s="5" t="s">
        <v>4</v>
      </c>
      <c r="F1" s="4"/>
      <c r="G1" s="1"/>
      <c r="H1" s="1"/>
      <c r="I1" s="1"/>
      <c r="J1" s="2"/>
      <c r="K1" s="2"/>
      <c r="L1" s="1"/>
      <c r="M1" s="1"/>
    </row>
    <row r="2" spans="1:13" x14ac:dyDescent="0.8">
      <c r="A2" s="1" t="s">
        <v>0</v>
      </c>
      <c r="B2" s="1" t="s">
        <v>0</v>
      </c>
      <c r="C2" s="1" t="s">
        <v>0</v>
      </c>
      <c r="D2" s="1" t="s">
        <v>1</v>
      </c>
      <c r="E2" s="1" t="s">
        <v>13</v>
      </c>
    </row>
    <row r="3" spans="1:13" x14ac:dyDescent="0.8">
      <c r="A3" s="1">
        <v>7.7476887290000001</v>
      </c>
      <c r="B3" s="1">
        <v>6.0960254113047725</v>
      </c>
      <c r="C3" s="1">
        <v>13.826659487153803</v>
      </c>
      <c r="D3" s="1">
        <f t="shared" ref="D3:D8" si="0">AVERAGE(A3,B3,C3)</f>
        <v>9.2234578758195251</v>
      </c>
      <c r="E3" s="1">
        <f t="shared" ref="E3:E8" si="1">STDEV(A3,B3,C3)</f>
        <v>4.0711296632136253</v>
      </c>
      <c r="F3" s="1"/>
      <c r="G3" s="1"/>
      <c r="H3" s="1"/>
      <c r="I3" s="1"/>
      <c r="J3" s="1"/>
      <c r="K3" s="1"/>
      <c r="L3" s="1"/>
      <c r="M3" s="1"/>
    </row>
    <row r="4" spans="1:13" x14ac:dyDescent="0.8">
      <c r="A4" s="1">
        <v>16.234449473152466</v>
      </c>
      <c r="B4" s="1">
        <v>22.560188955855999</v>
      </c>
      <c r="C4" s="1">
        <v>20.694930929985443</v>
      </c>
      <c r="D4" s="1">
        <f t="shared" si="0"/>
        <v>19.829856452997969</v>
      </c>
      <c r="E4" s="1">
        <f t="shared" si="1"/>
        <v>3.2503861907179643</v>
      </c>
      <c r="F4" s="1"/>
      <c r="G4" s="6"/>
      <c r="H4" s="1"/>
      <c r="I4" s="1"/>
      <c r="J4" s="1"/>
      <c r="K4" s="1"/>
      <c r="L4" s="1"/>
      <c r="M4" s="1"/>
    </row>
    <row r="5" spans="1:13" x14ac:dyDescent="0.8">
      <c r="A5" s="1">
        <v>21.363967565576576</v>
      </c>
      <c r="B5" s="1">
        <v>37.567030460987127</v>
      </c>
      <c r="C5" s="1">
        <v>31.760578749834529</v>
      </c>
      <c r="D5" s="1">
        <f t="shared" si="0"/>
        <v>30.230525592132739</v>
      </c>
      <c r="E5" s="1">
        <f t="shared" si="1"/>
        <v>8.2091783265563762</v>
      </c>
      <c r="F5" s="1"/>
      <c r="G5" s="6"/>
      <c r="H5" s="1"/>
      <c r="I5" s="1"/>
      <c r="J5" s="1"/>
      <c r="K5" s="1"/>
      <c r="L5" s="1"/>
      <c r="M5" s="1"/>
    </row>
    <row r="6" spans="1:13" x14ac:dyDescent="0.8">
      <c r="A6" s="1">
        <v>41.539376840000003</v>
      </c>
      <c r="B6" s="1">
        <v>63.856939240918713</v>
      </c>
      <c r="C6" s="1">
        <v>64.16892368130118</v>
      </c>
      <c r="D6" s="1">
        <f t="shared" si="0"/>
        <v>56.521746587406632</v>
      </c>
      <c r="E6" s="1">
        <f t="shared" si="1"/>
        <v>12.976050478044701</v>
      </c>
      <c r="F6" s="1"/>
      <c r="G6" s="6"/>
      <c r="H6" s="1"/>
      <c r="I6" s="1"/>
      <c r="J6" s="1"/>
      <c r="K6" s="1"/>
      <c r="L6" s="1"/>
      <c r="M6" s="1"/>
    </row>
    <row r="7" spans="1:13" x14ac:dyDescent="0.8">
      <c r="A7" s="1">
        <v>56.721771740000001</v>
      </c>
      <c r="B7" s="1">
        <v>78.337514253135694</v>
      </c>
      <c r="C7" s="1">
        <v>80.195680485440022</v>
      </c>
      <c r="D7" s="1">
        <f t="shared" si="0"/>
        <v>71.751655492858575</v>
      </c>
      <c r="E7" s="1">
        <f t="shared" si="1"/>
        <v>13.049377366566215</v>
      </c>
      <c r="F7" s="1"/>
      <c r="G7" s="1"/>
      <c r="H7" s="1"/>
      <c r="I7" s="1"/>
      <c r="J7" s="1"/>
      <c r="K7" s="1"/>
      <c r="L7" s="1"/>
      <c r="M7" s="1"/>
    </row>
    <row r="8" spans="1:13" x14ac:dyDescent="0.8">
      <c r="A8" s="1">
        <v>88.993335250000001</v>
      </c>
      <c r="B8" s="1">
        <v>87.543003746538531</v>
      </c>
      <c r="C8" s="1">
        <v>85.115197192118757</v>
      </c>
      <c r="D8" s="1">
        <f t="shared" si="0"/>
        <v>87.217178729552415</v>
      </c>
      <c r="E8" s="1">
        <f t="shared" si="1"/>
        <v>1.9594923207982273</v>
      </c>
      <c r="F8" s="1"/>
      <c r="G8" s="1"/>
      <c r="H8" s="1"/>
      <c r="I8" s="1"/>
      <c r="J8" s="1"/>
      <c r="K8" s="1"/>
      <c r="L8" s="1"/>
      <c r="M8" s="1"/>
    </row>
    <row r="9" spans="1:13" x14ac:dyDescent="0.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8">
      <c r="A10" s="1" t="s">
        <v>5</v>
      </c>
      <c r="B10" s="1" t="s">
        <v>5</v>
      </c>
      <c r="C10" s="1" t="s">
        <v>5</v>
      </c>
      <c r="D10" s="1" t="s">
        <v>1</v>
      </c>
      <c r="E10" s="1" t="s">
        <v>13</v>
      </c>
      <c r="F10" s="1"/>
      <c r="G10" s="1"/>
      <c r="H10" s="1"/>
      <c r="I10" s="1"/>
      <c r="J10" s="1"/>
      <c r="K10" s="1"/>
      <c r="L10" s="1"/>
      <c r="M10" s="1"/>
    </row>
    <row r="11" spans="1:13" x14ac:dyDescent="0.8">
      <c r="A11" s="1">
        <f>58/1.57</f>
        <v>36.942675159235669</v>
      </c>
      <c r="B11" s="1">
        <v>37.95486815415822</v>
      </c>
      <c r="C11" s="1">
        <v>28.658045977011497</v>
      </c>
      <c r="D11" s="1">
        <f t="shared" ref="D11:D16" si="2">AVERAGE(A11,B11,C11)</f>
        <v>34.518529763468464</v>
      </c>
      <c r="E11" s="1">
        <f t="shared" ref="E11:E16" si="3">STDEV(A11,B11,C11)</f>
        <v>5.1004986347646337</v>
      </c>
      <c r="F11" s="1"/>
      <c r="G11" s="1"/>
      <c r="H11" s="1"/>
      <c r="I11" s="1"/>
      <c r="J11" s="1"/>
      <c r="K11" s="1"/>
      <c r="L11" s="1"/>
      <c r="M11" s="1"/>
    </row>
    <row r="12" spans="1:13" x14ac:dyDescent="0.8">
      <c r="A12" s="1">
        <v>20.42365229274959</v>
      </c>
      <c r="B12" s="1">
        <v>21.726087944151882</v>
      </c>
      <c r="C12" s="1">
        <v>15.256133487877912</v>
      </c>
      <c r="D12" s="1">
        <f t="shared" si="2"/>
        <v>19.135291241593126</v>
      </c>
      <c r="E12" s="1">
        <f t="shared" si="3"/>
        <v>3.4219852885668018</v>
      </c>
      <c r="F12" s="1"/>
      <c r="G12" s="1"/>
      <c r="H12" s="1"/>
      <c r="I12" s="1"/>
      <c r="J12" s="1"/>
      <c r="K12" s="1"/>
      <c r="L12" s="1"/>
      <c r="M12" s="1"/>
    </row>
    <row r="13" spans="1:13" x14ac:dyDescent="0.8">
      <c r="A13" s="1">
        <v>13.875797864551668</v>
      </c>
      <c r="B13" s="1">
        <v>14.907648107412962</v>
      </c>
      <c r="C13" s="1">
        <v>10.679701346800581</v>
      </c>
      <c r="D13" s="1">
        <f t="shared" si="2"/>
        <v>13.154382439588403</v>
      </c>
      <c r="E13" s="1">
        <f t="shared" si="3"/>
        <v>2.2043624053622386</v>
      </c>
      <c r="F13" s="1"/>
      <c r="G13" s="1"/>
      <c r="H13" s="1"/>
      <c r="I13" s="1"/>
      <c r="J13" s="1"/>
      <c r="K13" s="1"/>
      <c r="L13" s="1"/>
      <c r="M13" s="1"/>
    </row>
    <row r="14" spans="1:13" x14ac:dyDescent="0.8">
      <c r="A14" s="1">
        <v>10.6506243</v>
      </c>
      <c r="B14" s="1">
        <v>11.54448129128769</v>
      </c>
      <c r="C14" s="1">
        <v>8.4073680109431912</v>
      </c>
      <c r="D14" s="1">
        <f t="shared" si="2"/>
        <v>10.200824534076961</v>
      </c>
      <c r="E14" s="1">
        <f t="shared" si="3"/>
        <v>1.6162022786448309</v>
      </c>
      <c r="F14" s="1"/>
      <c r="G14" s="1"/>
      <c r="H14" s="1"/>
      <c r="I14" s="1"/>
      <c r="J14" s="1"/>
      <c r="K14" s="1"/>
      <c r="L14" s="1"/>
      <c r="M14" s="1"/>
    </row>
    <row r="15" spans="1:13" x14ac:dyDescent="0.8">
      <c r="A15" s="1">
        <v>8.6897388810000002</v>
      </c>
      <c r="B15" s="1">
        <v>9.3598155469525217</v>
      </c>
      <c r="C15" s="1">
        <v>6.8594273451175791</v>
      </c>
      <c r="D15" s="1">
        <f t="shared" si="2"/>
        <v>8.3029939243567004</v>
      </c>
      <c r="E15" s="1">
        <f t="shared" si="3"/>
        <v>1.2942812816716482</v>
      </c>
      <c r="F15" s="1"/>
      <c r="G15" s="1"/>
      <c r="H15" s="1"/>
      <c r="I15" s="1"/>
      <c r="J15" s="1"/>
      <c r="K15" s="1"/>
      <c r="L15" s="1"/>
      <c r="M15" s="1"/>
    </row>
    <row r="16" spans="1:13" x14ac:dyDescent="0.8">
      <c r="A16" s="1">
        <v>7.5240751460000004</v>
      </c>
      <c r="B16" s="1">
        <v>8.0093846651004057</v>
      </c>
      <c r="C16" s="1">
        <v>5.7163877088485942</v>
      </c>
      <c r="D16" s="1">
        <f t="shared" si="2"/>
        <v>7.0832825066496667</v>
      </c>
      <c r="E16" s="1">
        <f t="shared" si="3"/>
        <v>1.2083800617041418</v>
      </c>
      <c r="F16" s="3"/>
      <c r="G16" s="1"/>
      <c r="H16" s="1"/>
      <c r="I16" s="1"/>
      <c r="J16" s="1"/>
      <c r="K16" s="1"/>
      <c r="L16" s="1"/>
      <c r="M16" s="1"/>
    </row>
    <row r="17" spans="1:13" x14ac:dyDescent="0.8">
      <c r="A17" s="1"/>
      <c r="B17" s="1"/>
      <c r="C17" s="1"/>
      <c r="D17" s="3"/>
      <c r="E17" s="3"/>
      <c r="F17" s="4"/>
      <c r="G17" s="1"/>
      <c r="H17" s="1"/>
      <c r="I17" s="1"/>
      <c r="J17" s="2"/>
      <c r="K17" s="2"/>
      <c r="L17" s="1"/>
      <c r="M17" s="1"/>
    </row>
  </sheetData>
  <mergeCells count="1">
    <mergeCell ref="G4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BDC4-F765-9847-83F7-CEF32E6E9EC0}">
  <dimension ref="A1:C5"/>
  <sheetViews>
    <sheetView workbookViewId="0">
      <selection sqref="A1:XFD1"/>
    </sheetView>
  </sheetViews>
  <sheetFormatPr defaultColWidth="10.83203125" defaultRowHeight="16" x14ac:dyDescent="0.8"/>
  <cols>
    <col min="1" max="2" width="12.1640625" style="1" bestFit="1" customWidth="1"/>
    <col min="3" max="16384" width="10.83203125" style="1"/>
  </cols>
  <sheetData>
    <row r="1" spans="1:3" s="3" customFormat="1" x14ac:dyDescent="0.8">
      <c r="A1" s="3" t="s">
        <v>12</v>
      </c>
      <c r="B1" s="3" t="s">
        <v>1</v>
      </c>
      <c r="C1" s="3" t="s">
        <v>13</v>
      </c>
    </row>
    <row r="2" spans="1:3" x14ac:dyDescent="0.8">
      <c r="A2" s="1">
        <v>2.7777777777777776E-2</v>
      </c>
      <c r="B2" s="1">
        <v>0.125</v>
      </c>
      <c r="C2" s="1">
        <v>6.0957481136771066E-3</v>
      </c>
    </row>
    <row r="3" spans="1:3" x14ac:dyDescent="0.8">
      <c r="A3" s="1">
        <v>0.1111111111111111</v>
      </c>
      <c r="B3" s="1">
        <v>0.15086206896551724</v>
      </c>
      <c r="C3" s="1">
        <v>6.0957481136771066E-3</v>
      </c>
    </row>
    <row r="4" spans="1:3" x14ac:dyDescent="0.8">
      <c r="A4" s="1">
        <v>0.19444444444444445</v>
      </c>
      <c r="B4" s="1">
        <v>0.16724137931034483</v>
      </c>
      <c r="C4" s="1">
        <v>7.3148977364125758E-3</v>
      </c>
    </row>
    <row r="5" spans="1:3" x14ac:dyDescent="0.8">
      <c r="A5" s="1">
        <v>0.27777777777777779</v>
      </c>
      <c r="B5" s="1">
        <v>0.19396551724137934</v>
      </c>
      <c r="C5" s="1">
        <v>6.0957481136771066E-3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677D-F61C-1C4D-9160-A988602BD86E}">
  <dimension ref="A1:C13"/>
  <sheetViews>
    <sheetView workbookViewId="0">
      <selection activeCell="E10" sqref="E10"/>
    </sheetView>
  </sheetViews>
  <sheetFormatPr defaultColWidth="10.83203125" defaultRowHeight="16" x14ac:dyDescent="0.8"/>
  <cols>
    <col min="1" max="1" width="14.83203125" style="1" bestFit="1" customWidth="1"/>
    <col min="2" max="2" width="10.83203125" style="1"/>
    <col min="3" max="3" width="13.6640625" style="1" bestFit="1" customWidth="1"/>
    <col min="4" max="5" width="10.83203125" style="1"/>
    <col min="6" max="6" width="13.6640625" style="1" bestFit="1" customWidth="1"/>
    <col min="7" max="16384" width="10.83203125" style="1"/>
  </cols>
  <sheetData>
    <row r="1" spans="1:3" x14ac:dyDescent="0.8">
      <c r="A1" s="6" t="s">
        <v>6</v>
      </c>
      <c r="B1" s="6"/>
      <c r="C1" s="6"/>
    </row>
    <row r="2" spans="1:3" s="3" customFormat="1" x14ac:dyDescent="0.8">
      <c r="B2" s="3" t="s">
        <v>1</v>
      </c>
      <c r="C2" s="3" t="s">
        <v>13</v>
      </c>
    </row>
    <row r="3" spans="1:3" x14ac:dyDescent="0.8">
      <c r="A3" s="1" t="s">
        <v>7</v>
      </c>
      <c r="B3" s="1">
        <v>0.41199999999999998</v>
      </c>
      <c r="C3" s="1">
        <v>8.8881944173155661E-3</v>
      </c>
    </row>
    <row r="4" spans="1:3" x14ac:dyDescent="0.8">
      <c r="A4" s="1" t="s">
        <v>8</v>
      </c>
      <c r="B4" s="1">
        <v>0.245</v>
      </c>
      <c r="C4" s="1">
        <v>7.2111025509279851E-3</v>
      </c>
    </row>
    <row r="5" spans="1:3" x14ac:dyDescent="0.8">
      <c r="A5" s="1" t="s">
        <v>9</v>
      </c>
      <c r="B5" s="1">
        <v>0.39800000000000008</v>
      </c>
      <c r="C5" s="1">
        <v>6.0654760736482675E-2</v>
      </c>
    </row>
    <row r="6" spans="1:3" x14ac:dyDescent="0.8">
      <c r="A6" s="1" t="s">
        <v>10</v>
      </c>
      <c r="B6" s="1">
        <v>0.67099999999999993</v>
      </c>
      <c r="C6" s="1">
        <v>6.0827625302982248E-3</v>
      </c>
    </row>
    <row r="8" spans="1:3" x14ac:dyDescent="0.8">
      <c r="A8" s="6" t="s">
        <v>11</v>
      </c>
      <c r="B8" s="6"/>
      <c r="C8" s="6"/>
    </row>
    <row r="9" spans="1:3" s="3" customFormat="1" x14ac:dyDescent="0.8">
      <c r="B9" s="3" t="s">
        <v>1</v>
      </c>
      <c r="C9" s="3" t="s">
        <v>13</v>
      </c>
    </row>
    <row r="10" spans="1:3" x14ac:dyDescent="0.8">
      <c r="A10" s="1" t="s">
        <v>7</v>
      </c>
      <c r="B10" s="1">
        <v>0.124</v>
      </c>
      <c r="C10" s="1">
        <v>4.3588989435406778E-3</v>
      </c>
    </row>
    <row r="11" spans="1:3" x14ac:dyDescent="0.8">
      <c r="A11" s="1" t="s">
        <v>8</v>
      </c>
      <c r="B11" s="1">
        <v>9.5999999999999988E-2</v>
      </c>
      <c r="C11" s="1">
        <v>3.8353617821530239E-2</v>
      </c>
    </row>
    <row r="12" spans="1:3" x14ac:dyDescent="0.8">
      <c r="A12" s="1" t="s">
        <v>9</v>
      </c>
      <c r="B12" s="1">
        <v>0.122</v>
      </c>
      <c r="C12" s="1">
        <v>1.7691806012954156E-2</v>
      </c>
    </row>
    <row r="13" spans="1:3" x14ac:dyDescent="0.8">
      <c r="A13" s="1" t="s">
        <v>10</v>
      </c>
      <c r="B13" s="1">
        <v>0.35899999999999999</v>
      </c>
      <c r="C13" s="1">
        <v>5.0467811523782102E-2</v>
      </c>
    </row>
  </sheetData>
  <mergeCells count="2">
    <mergeCell ref="A1:C1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S1</vt:lpstr>
      <vt:lpstr>Figure S6</vt:lpstr>
      <vt:lpstr>Figure S20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 Jason Ren</cp:lastModifiedBy>
  <dcterms:created xsi:type="dcterms:W3CDTF">2023-08-02T22:17:27Z</dcterms:created>
  <dcterms:modified xsi:type="dcterms:W3CDTF">2023-08-09T18:29:19Z</dcterms:modified>
</cp:coreProperties>
</file>