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ec4e2d8de086aefa/PostDoc/Experiment/Boron BPM CDI/Manuscript/Weiyi Pan 2023/Revision/Final revision/Final files to be submitted/Source data files/"/>
    </mc:Choice>
  </mc:AlternateContent>
  <xr:revisionPtr revIDLastSave="148" documentId="11_F25DC773A252ABDACC104884991E5CFA5BDE58EA" xr6:coauthVersionLast="47" xr6:coauthVersionMax="47" xr10:uidLastSave="{58F6B15B-D785-463D-AA89-FA1B95829C31}"/>
  <bookViews>
    <workbookView xWindow="3516" yWindow="2436" windowWidth="23040" windowHeight="12120" activeTab="1" xr2:uid="{00000000-000D-0000-FFFF-FFFF00000000}"/>
  </bookViews>
  <sheets>
    <sheet name="Figs a-f" sheetId="1" r:id="rId1"/>
    <sheet name="Figs. g-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" i="2"/>
</calcChain>
</file>

<file path=xl/sharedStrings.xml><?xml version="1.0" encoding="utf-8"?>
<sst xmlns="http://schemas.openxmlformats.org/spreadsheetml/2006/main" count="64" uniqueCount="29">
  <si>
    <t>Pristine</t>
  </si>
  <si>
    <t>Sample ID</t>
  </si>
  <si>
    <r>
      <t>Surface area (m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/g)</t>
    </r>
  </si>
  <si>
    <t>3 h</t>
  </si>
  <si>
    <t>20 h</t>
  </si>
  <si>
    <t>2 w</t>
  </si>
  <si>
    <t>100 °C</t>
  </si>
  <si>
    <t>200 °C</t>
  </si>
  <si>
    <t>300 °C</t>
  </si>
  <si>
    <t>10 min</t>
  </si>
  <si>
    <t>20 min</t>
  </si>
  <si>
    <t>60 min</t>
  </si>
  <si>
    <t>DP*</t>
  </si>
  <si>
    <t>NMDG*</t>
  </si>
  <si>
    <t>MAPD*</t>
  </si>
  <si>
    <t>HNO3</t>
  </si>
  <si>
    <t>H2SO4</t>
  </si>
  <si>
    <t>HCl</t>
  </si>
  <si>
    <t>Thermal annealing</t>
  </si>
  <si>
    <t>UV irradiation</t>
  </si>
  <si>
    <t>Functional groups</t>
  </si>
  <si>
    <t>*DP: Dopamine; NMDG: N-methyl-D-glucamine; MAPD: 3-methylamino-1,2-propanediol.</t>
  </si>
  <si>
    <t>/</t>
  </si>
  <si>
    <r>
      <t>EASA (cm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/g)</t>
    </r>
  </si>
  <si>
    <t>Total (mmol/g)</t>
  </si>
  <si>
    <t>Standard deviation (n=3)</t>
  </si>
  <si>
    <t>Mean carboxyl group (mmol/g)</t>
  </si>
  <si>
    <t>Mean lactone group (mmol/g)</t>
  </si>
  <si>
    <t>Mean hydroxyl group (mmol/g)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</si>
</sst>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164" fontId="0" fillId="0" borderId="0" xfId="0" applyNumberFormat="1"/>
    <xf numFmtId="164" fontId="4" fillId="3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/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workbookViewId="0">
      <selection activeCell="A6" sqref="A6:A8"/>
    </sheetView>
  </sheetViews>
  <sheetFormatPr defaultRowHeight="14.4" x14ac:dyDescent="0.3"/>
  <cols>
    <col min="1" max="1" width="19" customWidth="1"/>
    <col min="2" max="2" width="11.88671875" customWidth="1"/>
    <col min="3" max="3" width="22.33203125" customWidth="1"/>
    <col min="4" max="4" width="19.77734375" customWidth="1"/>
  </cols>
  <sheetData>
    <row r="1" spans="1:12" ht="16.8" x14ac:dyDescent="0.3">
      <c r="A1" s="11" t="s">
        <v>1</v>
      </c>
      <c r="B1" s="11"/>
      <c r="C1" s="3" t="s">
        <v>2</v>
      </c>
      <c r="D1" s="3" t="s">
        <v>23</v>
      </c>
    </row>
    <row r="2" spans="1:12" x14ac:dyDescent="0.3">
      <c r="A2" s="7" t="s">
        <v>0</v>
      </c>
      <c r="B2" s="6" t="s">
        <v>22</v>
      </c>
      <c r="C2" s="5">
        <v>1127.06</v>
      </c>
      <c r="D2" s="8">
        <v>200.85300000000001</v>
      </c>
    </row>
    <row r="3" spans="1:12" x14ac:dyDescent="0.3">
      <c r="A3" s="9" t="s">
        <v>15</v>
      </c>
      <c r="B3" s="6" t="s">
        <v>3</v>
      </c>
      <c r="C3" s="5">
        <v>1421.1</v>
      </c>
      <c r="D3" s="5">
        <v>94.594999999999999</v>
      </c>
    </row>
    <row r="4" spans="1:12" x14ac:dyDescent="0.3">
      <c r="A4" s="9"/>
      <c r="B4" s="6" t="s">
        <v>4</v>
      </c>
      <c r="C4" s="5">
        <v>1325.12</v>
      </c>
      <c r="D4" s="5">
        <v>76.923000000000002</v>
      </c>
    </row>
    <row r="5" spans="1:12" x14ac:dyDescent="0.3">
      <c r="A5" s="9"/>
      <c r="B5" s="6" t="s">
        <v>5</v>
      </c>
      <c r="C5" s="5">
        <v>1598.24</v>
      </c>
      <c r="D5" s="5">
        <v>68.376000000000005</v>
      </c>
      <c r="K5" s="4"/>
      <c r="L5" s="4"/>
    </row>
    <row r="6" spans="1:12" x14ac:dyDescent="0.3">
      <c r="A6" s="9" t="s">
        <v>16</v>
      </c>
      <c r="B6" s="6" t="s">
        <v>3</v>
      </c>
      <c r="C6" s="5">
        <v>1477.95</v>
      </c>
      <c r="D6" s="5">
        <v>105.26300000000001</v>
      </c>
      <c r="K6" s="4"/>
      <c r="L6" s="4"/>
    </row>
    <row r="7" spans="1:12" x14ac:dyDescent="0.3">
      <c r="A7" s="9"/>
      <c r="B7" s="6" t="s">
        <v>4</v>
      </c>
      <c r="C7" s="5">
        <v>1218.81</v>
      </c>
      <c r="D7" s="5">
        <v>93.022999999999996</v>
      </c>
      <c r="K7" s="4"/>
      <c r="L7" s="4"/>
    </row>
    <row r="8" spans="1:12" x14ac:dyDescent="0.3">
      <c r="A8" s="9"/>
      <c r="B8" s="6" t="s">
        <v>5</v>
      </c>
      <c r="C8" s="5">
        <v>1095.3900000000001</v>
      </c>
      <c r="D8" s="5">
        <v>89.430999999999997</v>
      </c>
      <c r="K8" s="4"/>
      <c r="L8" s="4"/>
    </row>
    <row r="9" spans="1:12" x14ac:dyDescent="0.3">
      <c r="A9" s="9" t="s">
        <v>17</v>
      </c>
      <c r="B9" s="6" t="s">
        <v>3</v>
      </c>
      <c r="C9" s="5">
        <v>1252.47</v>
      </c>
      <c r="D9" s="5">
        <v>94.697000000000003</v>
      </c>
      <c r="K9" s="4"/>
      <c r="L9" s="4"/>
    </row>
    <row r="10" spans="1:12" x14ac:dyDescent="0.3">
      <c r="A10" s="9"/>
      <c r="B10" s="6" t="s">
        <v>4</v>
      </c>
      <c r="C10" s="5">
        <v>1650.49</v>
      </c>
      <c r="D10" s="5">
        <v>85.271000000000001</v>
      </c>
      <c r="K10" s="4"/>
      <c r="L10" s="4"/>
    </row>
    <row r="11" spans="1:12" x14ac:dyDescent="0.3">
      <c r="A11" s="9"/>
      <c r="B11" s="6" t="s">
        <v>5</v>
      </c>
      <c r="C11" s="5">
        <v>1164.73</v>
      </c>
      <c r="D11" s="5">
        <v>88.888999999999996</v>
      </c>
      <c r="K11" s="4"/>
      <c r="L11" s="4"/>
    </row>
    <row r="12" spans="1:12" x14ac:dyDescent="0.3">
      <c r="A12" s="9" t="s">
        <v>18</v>
      </c>
      <c r="B12" s="6" t="s">
        <v>6</v>
      </c>
      <c r="C12" s="5">
        <v>1475.47</v>
      </c>
      <c r="D12" s="5">
        <v>130.952</v>
      </c>
      <c r="K12" s="4"/>
      <c r="L12" s="4"/>
    </row>
    <row r="13" spans="1:12" x14ac:dyDescent="0.3">
      <c r="A13" s="9"/>
      <c r="B13" s="6" t="s">
        <v>7</v>
      </c>
      <c r="C13" s="5">
        <v>1940.02</v>
      </c>
      <c r="D13" s="5">
        <v>138.21100000000001</v>
      </c>
      <c r="K13" s="4"/>
      <c r="L13" s="4"/>
    </row>
    <row r="14" spans="1:12" x14ac:dyDescent="0.3">
      <c r="A14" s="9"/>
      <c r="B14" s="6" t="s">
        <v>8</v>
      </c>
      <c r="C14" s="5">
        <v>944.99</v>
      </c>
      <c r="D14" s="5">
        <v>154.47200000000001</v>
      </c>
      <c r="K14" s="4"/>
      <c r="L14" s="4"/>
    </row>
    <row r="15" spans="1:12" x14ac:dyDescent="0.3">
      <c r="A15" s="9" t="s">
        <v>19</v>
      </c>
      <c r="B15" s="6" t="s">
        <v>9</v>
      </c>
      <c r="C15" s="5">
        <v>1609.83</v>
      </c>
      <c r="D15" s="5">
        <v>196.58099999999999</v>
      </c>
      <c r="K15" s="4"/>
      <c r="L15" s="4"/>
    </row>
    <row r="16" spans="1:12" x14ac:dyDescent="0.3">
      <c r="A16" s="9"/>
      <c r="B16" s="6" t="s">
        <v>10</v>
      </c>
      <c r="C16" s="5">
        <v>1333.7</v>
      </c>
      <c r="D16" s="5">
        <v>106.83799999999999</v>
      </c>
      <c r="K16" s="4"/>
      <c r="L16" s="4"/>
    </row>
    <row r="17" spans="1:12" x14ac:dyDescent="0.3">
      <c r="A17" s="9"/>
      <c r="B17" s="6" t="s">
        <v>11</v>
      </c>
      <c r="C17" s="5">
        <v>1280.6400000000001</v>
      </c>
      <c r="D17" s="5">
        <v>94.016999999999996</v>
      </c>
      <c r="K17" s="4"/>
      <c r="L17" s="4"/>
    </row>
    <row r="18" spans="1:12" x14ac:dyDescent="0.3">
      <c r="A18" s="9" t="s">
        <v>20</v>
      </c>
      <c r="B18" s="6" t="s">
        <v>12</v>
      </c>
      <c r="C18" s="5">
        <v>189.79</v>
      </c>
      <c r="D18" s="5">
        <v>87.5</v>
      </c>
      <c r="K18" s="4"/>
      <c r="L18" s="4"/>
    </row>
    <row r="19" spans="1:12" x14ac:dyDescent="0.3">
      <c r="A19" s="9"/>
      <c r="B19" s="6" t="s">
        <v>13</v>
      </c>
      <c r="C19" s="5">
        <v>834.04</v>
      </c>
      <c r="D19" s="5">
        <v>69.105999999999995</v>
      </c>
      <c r="K19" s="4"/>
      <c r="L19" s="4"/>
    </row>
    <row r="20" spans="1:12" x14ac:dyDescent="0.3">
      <c r="A20" s="9"/>
      <c r="B20" s="6" t="s">
        <v>14</v>
      </c>
      <c r="C20" s="5">
        <v>918.81</v>
      </c>
      <c r="D20" s="5">
        <v>123.932</v>
      </c>
      <c r="K20" s="4"/>
      <c r="L20" s="4"/>
    </row>
    <row r="21" spans="1:12" x14ac:dyDescent="0.3">
      <c r="A21" s="10" t="s">
        <v>21</v>
      </c>
      <c r="B21" s="10"/>
      <c r="C21" s="10"/>
      <c r="D21" s="10"/>
      <c r="K21" s="4"/>
      <c r="L21" s="4"/>
    </row>
    <row r="22" spans="1:12" x14ac:dyDescent="0.3">
      <c r="K22" s="4"/>
      <c r="L22" s="4"/>
    </row>
    <row r="23" spans="1:12" x14ac:dyDescent="0.3">
      <c r="K23" s="4"/>
      <c r="L23" s="4"/>
    </row>
  </sheetData>
  <mergeCells count="8">
    <mergeCell ref="A18:A20"/>
    <mergeCell ref="A21:D21"/>
    <mergeCell ref="A1:B1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0992-55C5-4A70-AD3D-D592ABE8EBEA}">
  <dimension ref="A1:W20"/>
  <sheetViews>
    <sheetView tabSelected="1" topLeftCell="B1" zoomScale="85" zoomScaleNormal="85" workbookViewId="0">
      <selection activeCell="J1" sqref="J1"/>
    </sheetView>
  </sheetViews>
  <sheetFormatPr defaultRowHeight="14.4" x14ac:dyDescent="0.3"/>
  <cols>
    <col min="1" max="1" width="19" customWidth="1"/>
    <col min="2" max="2" width="11.88671875" customWidth="1"/>
    <col min="3" max="3" width="30.88671875" customWidth="1"/>
    <col min="4" max="4" width="25.88671875" customWidth="1"/>
    <col min="5" max="5" width="29.6640625" customWidth="1"/>
    <col min="6" max="6" width="25.77734375" customWidth="1"/>
    <col min="7" max="7" width="30.6640625" customWidth="1"/>
    <col min="8" max="8" width="25.77734375" customWidth="1"/>
    <col min="9" max="9" width="22.33203125" customWidth="1"/>
    <col min="10" max="10" width="25.77734375" customWidth="1"/>
  </cols>
  <sheetData>
    <row r="1" spans="1:23" x14ac:dyDescent="0.3">
      <c r="A1" s="11" t="s">
        <v>1</v>
      </c>
      <c r="B1" s="11"/>
      <c r="C1" s="3" t="s">
        <v>26</v>
      </c>
      <c r="D1" s="12" t="s">
        <v>25</v>
      </c>
      <c r="E1" s="3" t="s">
        <v>27</v>
      </c>
      <c r="F1" s="12" t="s">
        <v>25</v>
      </c>
      <c r="G1" s="3" t="s">
        <v>28</v>
      </c>
      <c r="H1" s="12" t="s">
        <v>25</v>
      </c>
      <c r="I1" s="3" t="s">
        <v>24</v>
      </c>
      <c r="J1" s="12" t="s">
        <v>25</v>
      </c>
    </row>
    <row r="2" spans="1:23" x14ac:dyDescent="0.3">
      <c r="A2" s="9" t="s">
        <v>15</v>
      </c>
      <c r="B2" s="6" t="s">
        <v>3</v>
      </c>
      <c r="C2" s="5">
        <v>0.14699999999999999</v>
      </c>
      <c r="D2" s="5">
        <v>0.01</v>
      </c>
      <c r="E2" s="5">
        <v>0.52500000000000002</v>
      </c>
      <c r="F2" s="5">
        <v>1.43E-2</v>
      </c>
      <c r="G2" s="5">
        <v>1.79</v>
      </c>
      <c r="H2" s="5">
        <v>8.8700000000000001E-2</v>
      </c>
      <c r="I2" s="5">
        <f>SUM(C2,E2,G2)</f>
        <v>2.4620000000000002</v>
      </c>
      <c r="J2" s="5">
        <f>SQRT(((3-1)*D2^2 + (3-1)*F2^2+(3-1)*H2^2)/((3-1)*3))</f>
        <v>5.2192528200883312E-2</v>
      </c>
    </row>
    <row r="3" spans="1:23" x14ac:dyDescent="0.3">
      <c r="A3" s="9"/>
      <c r="B3" s="6" t="s">
        <v>4</v>
      </c>
      <c r="C3" s="5">
        <v>0.21249999999999999</v>
      </c>
      <c r="D3" s="5">
        <v>1.4999999999999999E-2</v>
      </c>
      <c r="E3" s="5">
        <v>1.0625</v>
      </c>
      <c r="F3" s="5">
        <v>9.4E-2</v>
      </c>
      <c r="G3" s="5">
        <v>3.1</v>
      </c>
      <c r="H3" s="5">
        <v>0.126</v>
      </c>
      <c r="I3" s="5">
        <f t="shared" ref="I3:I19" si="0">SUM(C3,E3,G3)</f>
        <v>4.375</v>
      </c>
      <c r="J3" s="5">
        <f t="shared" ref="J3:J19" si="1">SQRT(((3-1)*D3^2 + (3-1)*F3^2+(3-1)*H3^2)/((3-1)*3))</f>
        <v>9.1171998625308934E-2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9"/>
      <c r="B4" s="6" t="s">
        <v>5</v>
      </c>
      <c r="C4" s="5">
        <v>0.14799999999999999</v>
      </c>
      <c r="D4" s="5">
        <v>1.44E-2</v>
      </c>
      <c r="E4" s="5">
        <v>1.85</v>
      </c>
      <c r="F4" s="5">
        <v>0.1</v>
      </c>
      <c r="G4" s="5">
        <v>2.9249999999999998</v>
      </c>
      <c r="H4" s="5">
        <v>0.125</v>
      </c>
      <c r="I4" s="5">
        <f t="shared" si="0"/>
        <v>4.923</v>
      </c>
      <c r="J4" s="5">
        <f t="shared" si="1"/>
        <v>9.2794324539093809E-2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9" t="s">
        <v>16</v>
      </c>
      <c r="B5" s="6" t="s">
        <v>3</v>
      </c>
      <c r="C5" s="5">
        <v>2.7E-2</v>
      </c>
      <c r="D5" s="5">
        <v>3.0000000000000001E-3</v>
      </c>
      <c r="E5" s="5">
        <v>0.27500000000000002</v>
      </c>
      <c r="F5" s="5">
        <v>0.01</v>
      </c>
      <c r="G5" s="5">
        <v>0.875</v>
      </c>
      <c r="H5" s="5">
        <v>2.4500000000000001E-2</v>
      </c>
      <c r="I5" s="5">
        <f t="shared" si="0"/>
        <v>1.177</v>
      </c>
      <c r="J5" s="5">
        <f t="shared" si="1"/>
        <v>1.5375846860146166E-2</v>
      </c>
    </row>
    <row r="6" spans="1:23" x14ac:dyDescent="0.3">
      <c r="A6" s="9"/>
      <c r="B6" s="6" t="s">
        <v>4</v>
      </c>
      <c r="C6" s="5">
        <v>0.05</v>
      </c>
      <c r="D6" s="5">
        <v>5.0000000000000001E-3</v>
      </c>
      <c r="E6" s="5">
        <v>0.375</v>
      </c>
      <c r="F6" s="5">
        <v>1.2E-2</v>
      </c>
      <c r="G6" s="5">
        <v>1.2</v>
      </c>
      <c r="H6" s="5">
        <v>0.10299999999999999</v>
      </c>
      <c r="I6" s="5">
        <f t="shared" si="0"/>
        <v>1.625</v>
      </c>
      <c r="J6" s="5">
        <f t="shared" si="1"/>
        <v>5.9938857735751576E-2</v>
      </c>
    </row>
    <row r="7" spans="1:23" x14ac:dyDescent="0.3">
      <c r="A7" s="9"/>
      <c r="B7" s="6" t="s">
        <v>5</v>
      </c>
      <c r="C7" s="5">
        <v>6.3E-2</v>
      </c>
      <c r="D7" s="5">
        <v>5.0000000000000001E-3</v>
      </c>
      <c r="E7" s="5">
        <v>0.7</v>
      </c>
      <c r="F7" s="5">
        <v>1.4E-2</v>
      </c>
      <c r="G7" s="5">
        <v>1.05</v>
      </c>
      <c r="H7" s="5">
        <v>9.5000000000000001E-2</v>
      </c>
      <c r="I7" s="5">
        <f t="shared" si="0"/>
        <v>1.8129999999999999</v>
      </c>
      <c r="J7" s="5">
        <f t="shared" si="1"/>
        <v>5.5515763527128038E-2</v>
      </c>
    </row>
    <row r="8" spans="1:23" x14ac:dyDescent="0.3">
      <c r="A8" s="9" t="s">
        <v>17</v>
      </c>
      <c r="B8" s="6" t="s">
        <v>3</v>
      </c>
      <c r="C8" s="5">
        <v>1.7999999999999999E-2</v>
      </c>
      <c r="D8" s="5">
        <v>2E-3</v>
      </c>
      <c r="E8" s="5">
        <v>0.66500000000000004</v>
      </c>
      <c r="F8" s="5">
        <v>2.4E-2</v>
      </c>
      <c r="G8" s="5">
        <v>0.20899999999999999</v>
      </c>
      <c r="H8" s="5">
        <v>1.2E-2</v>
      </c>
      <c r="I8" s="5">
        <f t="shared" si="0"/>
        <v>0.89200000000000002</v>
      </c>
      <c r="J8" s="5">
        <f t="shared" si="1"/>
        <v>1.5534906930308057E-2</v>
      </c>
    </row>
    <row r="9" spans="1:23" x14ac:dyDescent="0.3">
      <c r="A9" s="9"/>
      <c r="B9" s="6" t="s">
        <v>4</v>
      </c>
      <c r="C9" s="5">
        <v>2.5000000000000001E-2</v>
      </c>
      <c r="D9" s="5">
        <v>2E-3</v>
      </c>
      <c r="E9" s="5">
        <v>0.75</v>
      </c>
      <c r="F9" s="5">
        <v>1.6E-2</v>
      </c>
      <c r="G9" s="5">
        <v>0.22500000000000001</v>
      </c>
      <c r="H9" s="5">
        <v>0.01</v>
      </c>
      <c r="I9" s="5">
        <f t="shared" si="0"/>
        <v>1</v>
      </c>
      <c r="J9" s="5">
        <f t="shared" si="1"/>
        <v>1.0954451150103323E-2</v>
      </c>
    </row>
    <row r="10" spans="1:23" x14ac:dyDescent="0.3">
      <c r="A10" s="9"/>
      <c r="B10" s="6" t="s">
        <v>5</v>
      </c>
      <c r="C10" s="5">
        <v>3.7999999999999999E-2</v>
      </c>
      <c r="D10" s="5">
        <v>4.0000000000000001E-3</v>
      </c>
      <c r="E10" s="5">
        <v>1.2749999999999999</v>
      </c>
      <c r="F10" s="5">
        <v>1.2999999999999999E-2</v>
      </c>
      <c r="G10" s="5">
        <v>0.25</v>
      </c>
      <c r="H10" s="5">
        <v>1.9E-2</v>
      </c>
      <c r="I10" s="5">
        <f t="shared" si="0"/>
        <v>1.5629999999999999</v>
      </c>
      <c r="J10" s="5">
        <f t="shared" si="1"/>
        <v>1.3490737563232042E-2</v>
      </c>
    </row>
    <row r="11" spans="1:23" x14ac:dyDescent="0.3">
      <c r="A11" s="9" t="s">
        <v>18</v>
      </c>
      <c r="B11" s="6" t="s">
        <v>6</v>
      </c>
      <c r="C11" s="5">
        <v>1.1174999999999999</v>
      </c>
      <c r="D11" s="5">
        <v>7.2400000000000006E-2</v>
      </c>
      <c r="E11" s="5">
        <v>1.7150000000000001</v>
      </c>
      <c r="F11" s="5">
        <v>8.3000000000000004E-2</v>
      </c>
      <c r="G11" s="5">
        <v>0.24249999999999999</v>
      </c>
      <c r="H11" s="5">
        <v>2.4E-2</v>
      </c>
      <c r="I11" s="5">
        <f t="shared" si="0"/>
        <v>3.0750000000000002</v>
      </c>
      <c r="J11" s="5">
        <f t="shared" si="1"/>
        <v>6.5081384947361612E-2</v>
      </c>
    </row>
    <row r="12" spans="1:23" x14ac:dyDescent="0.3">
      <c r="A12" s="9"/>
      <c r="B12" s="6" t="s">
        <v>7</v>
      </c>
      <c r="C12" s="5">
        <v>1.625</v>
      </c>
      <c r="D12" s="5">
        <v>6.1199999999999997E-2</v>
      </c>
      <c r="E12" s="5">
        <v>0.55000000000000004</v>
      </c>
      <c r="F12" s="5">
        <v>1.9E-2</v>
      </c>
      <c r="G12" s="5">
        <v>3.65</v>
      </c>
      <c r="H12" s="5">
        <v>0.109</v>
      </c>
      <c r="I12" s="5">
        <f t="shared" si="0"/>
        <v>5.8249999999999993</v>
      </c>
      <c r="J12" s="5">
        <f t="shared" si="1"/>
        <v>7.300100455929813E-2</v>
      </c>
    </row>
    <row r="13" spans="1:23" x14ac:dyDescent="0.3">
      <c r="A13" s="9"/>
      <c r="B13" s="6" t="s">
        <v>8</v>
      </c>
      <c r="C13" s="5">
        <v>2.4249999999999998</v>
      </c>
      <c r="D13" s="5">
        <v>0.10299999999999999</v>
      </c>
      <c r="E13" s="5">
        <v>0.09</v>
      </c>
      <c r="F13" s="5">
        <v>2.5000000000000001E-3</v>
      </c>
      <c r="G13" s="5">
        <v>3.66</v>
      </c>
      <c r="H13" s="5">
        <v>0.105</v>
      </c>
      <c r="I13" s="5">
        <f t="shared" si="0"/>
        <v>6.1749999999999998</v>
      </c>
      <c r="J13" s="5">
        <f t="shared" si="1"/>
        <v>8.4931835413269305E-2</v>
      </c>
    </row>
    <row r="14" spans="1:23" x14ac:dyDescent="0.3">
      <c r="A14" s="9" t="s">
        <v>19</v>
      </c>
      <c r="B14" s="6" t="s">
        <v>9</v>
      </c>
      <c r="C14" s="5">
        <v>0.72499999999999998</v>
      </c>
      <c r="D14" s="5">
        <v>1.2E-2</v>
      </c>
      <c r="E14" s="5">
        <v>0.45</v>
      </c>
      <c r="F14" s="5">
        <v>1.6E-2</v>
      </c>
      <c r="G14" s="5">
        <v>1.075</v>
      </c>
      <c r="H14" s="5">
        <v>0.10199999999999999</v>
      </c>
      <c r="I14" s="5">
        <f t="shared" si="0"/>
        <v>2.25</v>
      </c>
      <c r="J14" s="5">
        <f t="shared" si="1"/>
        <v>6.0011110082494996E-2</v>
      </c>
    </row>
    <row r="15" spans="1:23" x14ac:dyDescent="0.3">
      <c r="A15" s="9"/>
      <c r="B15" s="6" t="s">
        <v>10</v>
      </c>
      <c r="C15" s="5">
        <v>1.5249999999999999</v>
      </c>
      <c r="D15" s="5">
        <v>1.7000000000000001E-2</v>
      </c>
      <c r="E15" s="5">
        <v>1.1499999999999999</v>
      </c>
      <c r="F15" s="5">
        <v>0.104</v>
      </c>
      <c r="G15" s="5">
        <v>1.575</v>
      </c>
      <c r="H15" s="5">
        <v>0.10199999999999999</v>
      </c>
      <c r="I15" s="5">
        <f t="shared" si="0"/>
        <v>4.25</v>
      </c>
      <c r="J15" s="5">
        <f t="shared" si="1"/>
        <v>8.467388420680054E-2</v>
      </c>
    </row>
    <row r="16" spans="1:23" x14ac:dyDescent="0.3">
      <c r="A16" s="9"/>
      <c r="B16" s="6" t="s">
        <v>11</v>
      </c>
      <c r="C16" s="5">
        <v>0.13700000000000001</v>
      </c>
      <c r="D16" s="5">
        <v>0.01</v>
      </c>
      <c r="E16" s="5">
        <v>1.7</v>
      </c>
      <c r="F16" s="5">
        <v>0.1</v>
      </c>
      <c r="G16" s="5">
        <v>0.57499999999999996</v>
      </c>
      <c r="H16" s="5">
        <v>2.1999999999999999E-2</v>
      </c>
      <c r="I16" s="5">
        <f t="shared" si="0"/>
        <v>2.4119999999999999</v>
      </c>
      <c r="J16" s="5">
        <f t="shared" si="1"/>
        <v>5.9396969619669997E-2</v>
      </c>
    </row>
    <row r="17" spans="1:10" x14ac:dyDescent="0.3">
      <c r="A17" s="9" t="s">
        <v>20</v>
      </c>
      <c r="B17" s="6" t="s">
        <v>12</v>
      </c>
      <c r="C17" s="5">
        <v>4.05</v>
      </c>
      <c r="D17" s="5">
        <v>0.11</v>
      </c>
      <c r="E17" s="5">
        <v>2.7</v>
      </c>
      <c r="F17" s="5">
        <v>0.10100000000000001</v>
      </c>
      <c r="G17" s="5">
        <v>17.75</v>
      </c>
      <c r="H17" s="5">
        <v>0.22</v>
      </c>
      <c r="I17" s="5">
        <f t="shared" si="0"/>
        <v>24.5</v>
      </c>
      <c r="J17" s="5">
        <f t="shared" si="1"/>
        <v>0.15351547153300218</v>
      </c>
    </row>
    <row r="18" spans="1:10" x14ac:dyDescent="0.3">
      <c r="A18" s="9"/>
      <c r="B18" s="6" t="s">
        <v>13</v>
      </c>
      <c r="C18" s="5">
        <v>6.5000000000000002E-2</v>
      </c>
      <c r="D18" s="5">
        <v>3.0000000000000001E-3</v>
      </c>
      <c r="E18" s="5">
        <v>0.76249999999999996</v>
      </c>
      <c r="F18" s="5">
        <v>1.2E-2</v>
      </c>
      <c r="G18" s="5">
        <v>3.9624999999999999</v>
      </c>
      <c r="H18" s="5">
        <v>0.1</v>
      </c>
      <c r="I18" s="5">
        <f t="shared" si="0"/>
        <v>4.79</v>
      </c>
      <c r="J18" s="5">
        <f t="shared" si="1"/>
        <v>5.817502327746276E-2</v>
      </c>
    </row>
    <row r="19" spans="1:10" x14ac:dyDescent="0.3">
      <c r="A19" s="9"/>
      <c r="B19" s="6" t="s">
        <v>14</v>
      </c>
      <c r="C19" s="5">
        <v>0.06</v>
      </c>
      <c r="D19" s="5">
        <v>2E-3</v>
      </c>
      <c r="E19" s="5">
        <v>0.25</v>
      </c>
      <c r="F19" s="5">
        <v>0.01</v>
      </c>
      <c r="G19" s="5">
        <v>1.5</v>
      </c>
      <c r="H19" s="5">
        <v>0.1</v>
      </c>
      <c r="I19" s="5">
        <f t="shared" si="0"/>
        <v>1.81</v>
      </c>
      <c r="J19" s="5">
        <f t="shared" si="1"/>
        <v>5.8034472514187641E-2</v>
      </c>
    </row>
    <row r="20" spans="1:10" x14ac:dyDescent="0.3">
      <c r="A20" s="10" t="s">
        <v>21</v>
      </c>
      <c r="B20" s="10"/>
      <c r="C20" s="10"/>
      <c r="D20" s="10"/>
    </row>
  </sheetData>
  <mergeCells count="8">
    <mergeCell ref="A17:A19"/>
    <mergeCell ref="A20:D20"/>
    <mergeCell ref="A1:B1"/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Figs a-f</vt:lpstr>
      <vt:lpstr>Figs. g-l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Weiyi Pan</dc:creator>
  <cp:lastModifiedBy>Weiyi Pan</cp:lastModifiedBy>
  <dcterms:created xsi:type="dcterms:W3CDTF">2015-06-05T18:17:20Z</dcterms:created>
  <dcterms:modified xsi:type="dcterms:W3CDTF">2024-11-16T01:13:49Z</dcterms:modified>
</cp:coreProperties>
</file>