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gmeizhen/Nutstore Files/科研-郑田/EBV-rDD-Nature202207/EBV-RDD2024/RDD-EBV-20240611/20241223-revision2/EMBO_submit_20250406/Updated20250415/"/>
    </mc:Choice>
  </mc:AlternateContent>
  <xr:revisionPtr revIDLastSave="0" documentId="13_ncr:1_{83D75D0C-F8B5-A742-8DE8-19C5F45E0277}" xr6:coauthVersionLast="47" xr6:coauthVersionMax="47" xr10:uidLastSave="{00000000-0000-0000-0000-000000000000}"/>
  <bookViews>
    <workbookView xWindow="10700" yWindow="3040" windowWidth="39160" windowHeight="22920" xr2:uid="{94A0FE55-9B4F-0747-9482-25A6BCF896DE}"/>
  </bookViews>
  <sheets>
    <sheet name="Legend" sheetId="12" r:id="rId1"/>
    <sheet name="RDD" sheetId="4" r:id="rId2"/>
    <sheet name="ChIA-PET" sheetId="8" r:id="rId3"/>
    <sheet name="ATAC-seq" sheetId="5" r:id="rId4"/>
    <sheet name="RNA-seq" sheetId="6" r:id="rId5"/>
    <sheet name="CLIP-seq (NCL-RNA)" sheetId="10" r:id="rId6"/>
    <sheet name="ChIP-seq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9" l="1"/>
  <c r="I10" i="9"/>
  <c r="H10" i="9"/>
  <c r="G10" i="9"/>
  <c r="F10" i="9"/>
  <c r="D10" i="9"/>
  <c r="C10" i="9"/>
  <c r="B10" i="9"/>
</calcChain>
</file>

<file path=xl/sharedStrings.xml><?xml version="1.0" encoding="utf-8"?>
<sst xmlns="http://schemas.openxmlformats.org/spreadsheetml/2006/main" count="513" uniqueCount="176">
  <si>
    <t>Reference_genome</t>
  </si>
  <si>
    <t>Cell_type</t>
  </si>
  <si>
    <t>Factor</t>
  </si>
  <si>
    <t>Total_read_pairs</t>
  </si>
  <si>
    <t>Read_pairs_with_linker</t>
  </si>
  <si>
    <t>Fraction_read_pairs_with_linker</t>
  </si>
  <si>
    <t>One_tag</t>
  </si>
  <si>
    <t>PET</t>
  </si>
  <si>
    <t>Uniquely_mapped_PET</t>
  </si>
  <si>
    <t>Non-redundant_PET</t>
  </si>
  <si>
    <t>Redundancy</t>
  </si>
  <si>
    <t>Non-redundant_tag</t>
  </si>
  <si>
    <t>Peak</t>
  </si>
  <si>
    <t>Self-ligation_PET</t>
  </si>
  <si>
    <t>Inter-ligation_PET</t>
  </si>
  <si>
    <t>Intra-chr_PET</t>
  </si>
  <si>
    <t>Inter-chr_PET</t>
  </si>
  <si>
    <t>Singleton</t>
  </si>
  <si>
    <t>Intra-chr_singleton</t>
  </si>
  <si>
    <t>Inter-chr_singleton</t>
  </si>
  <si>
    <t>PET_cluster</t>
  </si>
  <si>
    <t>Intra-chr_PET_cluster</t>
  </si>
  <si>
    <t>pets_number_2</t>
  </si>
  <si>
    <t>pets_number_3</t>
  </si>
  <si>
    <t>pets_number_4</t>
  </si>
  <si>
    <t>pets_number_5</t>
  </si>
  <si>
    <t>pets_number_6</t>
  </si>
  <si>
    <t>pets_number_7</t>
  </si>
  <si>
    <t>pets_number_8</t>
  </si>
  <si>
    <t>pets_number_9</t>
  </si>
  <si>
    <t>pets_number_10</t>
  </si>
  <si>
    <t>pets_number&gt;10</t>
  </si>
  <si>
    <t>Inter-chr_PET_cluster</t>
  </si>
  <si>
    <t>Description</t>
  </si>
  <si>
    <t>ChIA-PET</t>
  </si>
  <si>
    <t>RNAPII</t>
  </si>
  <si>
    <t>GM12878</t>
  </si>
  <si>
    <t>RDD</t>
  </si>
  <si>
    <t>Experiment Type</t>
  </si>
  <si>
    <t>Redudency</t>
  </si>
  <si>
    <t>ATAC-seq</t>
  </si>
  <si>
    <t>hg38</t>
  </si>
  <si>
    <t>Uniquely_mapped_reads</t>
  </si>
  <si>
    <t>% Uniquely mapped reads</t>
  </si>
  <si>
    <t>Number_of_splices</t>
  </si>
  <si>
    <t>Number_of_splices:GT/AG</t>
  </si>
  <si>
    <t>Number_of_splices:GC/AG</t>
  </si>
  <si>
    <t>Number_of_splices:AT/AC</t>
  </si>
  <si>
    <t>Number_of_splices: Non-canonical</t>
  </si>
  <si>
    <t>Number of reads mapped to multiple loci</t>
  </si>
  <si>
    <t>% of reads mapped to multiple loci</t>
  </si>
  <si>
    <t>Number of reads mapped to too many loci</t>
  </si>
  <si>
    <t xml:space="preserve"> % of reads mapped to too many loci </t>
  </si>
  <si>
    <t>Stranded total RNA-seq</t>
  </si>
  <si>
    <t>Host-Host_Loops</t>
  </si>
  <si>
    <t>EBV-EBV_Loops</t>
  </si>
  <si>
    <t>EBV-Host_Loops</t>
  </si>
  <si>
    <t>Library_ID</t>
  </si>
  <si>
    <t>Method</t>
  </si>
  <si>
    <t>Ratio_of_intra/inter_PET</t>
  </si>
  <si>
    <t>Ratio_of_intra/inter_cluster</t>
  </si>
  <si>
    <t>BARTs</t>
  </si>
  <si>
    <t>EBERs</t>
  </si>
  <si>
    <t>V-snoRNA</t>
  </si>
  <si>
    <t>MALAT1</t>
  </si>
  <si>
    <t>WT</t>
  </si>
  <si>
    <t>hg38+EBV.B958</t>
  </si>
  <si>
    <t>chr38+EBV.B958</t>
  </si>
  <si>
    <t>Total_reads</t>
  </si>
  <si>
    <t>Non-redundant reads</t>
  </si>
  <si>
    <t>v-snoRNA1_RDD_combined_rep1</t>
  </si>
  <si>
    <t>v-snoRNA1_RDD_combined_rep2</t>
  </si>
  <si>
    <t>miR-BART_RDD_combined_rep1</t>
  </si>
  <si>
    <t>miR-BART_RDD_combined_rep2</t>
  </si>
  <si>
    <t>EBERs_RDD_combined_rep1</t>
  </si>
  <si>
    <t>EBERs_RDD_combined_rep2</t>
  </si>
  <si>
    <t>EBERs_RDD_combined_rep3</t>
  </si>
  <si>
    <t>MALAT1_RDD_combined_rep1</t>
  </si>
  <si>
    <t>MALAT1_RDD_combined_rep2</t>
  </si>
  <si>
    <t>MALAT1_RDD_combined_rep3</t>
  </si>
  <si>
    <t>RNAPII_ChIA-PET_EBERsNC_rep1</t>
  </si>
  <si>
    <t>RNAPII_ChIA-PET_EBERsNC_rep2</t>
  </si>
  <si>
    <t>RNAPII_ChIA-PET_EBERsKD_rep1</t>
  </si>
  <si>
    <t>RNAPII_ChIA-PET_EBERsKD_rep2</t>
  </si>
  <si>
    <t>NCL_ChIA-PET_EBERsNC_rep1</t>
  </si>
  <si>
    <t>NCL_ChIA-PET_EBERsKD_rep1</t>
  </si>
  <si>
    <t>RNAPII_ChIA-PET_NCLNC_rep1</t>
  </si>
  <si>
    <t>RNAPII_ChIA-PET_NCLKD_rep1</t>
  </si>
  <si>
    <t>RNAPII_ChIA-PET_HEK293T_NCLNC_rep1</t>
  </si>
  <si>
    <t>RNAPII_ChIA-PET_HEK293T_NCLNC_rep2</t>
  </si>
  <si>
    <t>RNAPII_ChIA-PET_HEK293T_NCLKD_rep1</t>
  </si>
  <si>
    <t>RNAPII_ChIA-PET_HEK293T_NCLKD_rep2</t>
  </si>
  <si>
    <t>4DN_CTCF_ChIA-PET_rep1</t>
  </si>
  <si>
    <t>4DN_CTCF_ChIA-PET_rep2</t>
  </si>
  <si>
    <t>4DN_RNAPII_ChIA-PET_rep1</t>
  </si>
  <si>
    <t>4DN_RNAPII_ChIA-PET_rep2</t>
  </si>
  <si>
    <t>NCL</t>
  </si>
  <si>
    <t>CTCF</t>
  </si>
  <si>
    <t>EBERsNC</t>
  </si>
  <si>
    <t>EBERsKD</t>
  </si>
  <si>
    <t>NCLNC</t>
  </si>
  <si>
    <t>NCLKD</t>
  </si>
  <si>
    <t>293T-siNC</t>
  </si>
  <si>
    <t>293T-siNCL</t>
  </si>
  <si>
    <t>RNA-seq_EBERsNC_rep1</t>
  </si>
  <si>
    <t>RNA-seq_EBERsNC_rep2</t>
  </si>
  <si>
    <t>RNA-seq_EBERsKD_rep1</t>
  </si>
  <si>
    <t>RNA-seq_EBERsKD_rep2</t>
  </si>
  <si>
    <t>EBV</t>
  </si>
  <si>
    <t>ATAC-seq_EBERsNC_rep1</t>
  </si>
  <si>
    <t>ATAC-seq_EBERsNC_rep2</t>
  </si>
  <si>
    <t>ATAC-seq_EBERsNC_rep3</t>
  </si>
  <si>
    <t>ATAC-seq_EBERsKD_rep1</t>
  </si>
  <si>
    <t>ATAC-seq_EBERsKD_rep2</t>
  </si>
  <si>
    <t>HSPA9_ChIPseq_EBERs_NC_rep1</t>
  </si>
  <si>
    <t>HSPA9_ChIPseq_EBERs_NC_rep2</t>
  </si>
  <si>
    <t>HSPA9_ChIPseq_EBERs_KD_rep1</t>
  </si>
  <si>
    <t>HSPA9_ChIPseq_EBERs_KD_rep2</t>
  </si>
  <si>
    <t>NCL_ChIPseq_EBERs_NC_rep1</t>
  </si>
  <si>
    <t>NCL_ChIPseq_EBERs_NC_rep2</t>
  </si>
  <si>
    <t>NCL_ChIPseq_EBERs_KD_rep1</t>
  </si>
  <si>
    <t>NCL_ChIPseq_EBERs_KD_rep2</t>
  </si>
  <si>
    <t>HSPA9</t>
  </si>
  <si>
    <t>Treatment</t>
  </si>
  <si>
    <t>ChIP-seq</t>
  </si>
  <si>
    <t>CLIP-seq_NCL_rep1</t>
  </si>
  <si>
    <t>CLIP-seq_NCL_rep2</t>
  </si>
  <si>
    <t>CLIP-seq</t>
  </si>
  <si>
    <t>Notes</t>
  </si>
  <si>
    <t>RNA-seq</t>
  </si>
  <si>
    <t>Number of singletons mapped within the same chromosome.</t>
  </si>
  <si>
    <t xml:space="preserve">Total number of sequencing read pairs </t>
  </si>
  <si>
    <t>Number of read pairs containing linker</t>
  </si>
  <si>
    <t>Proportion of read pairs containing linker</t>
  </si>
  <si>
    <t>Number of PETs uniquely aligned to the reference genome</t>
  </si>
  <si>
    <t>Number of non-redundant paired-end tags</t>
  </si>
  <si>
    <t>Proportion of redundant PETs relative to total PETs</t>
  </si>
  <si>
    <t>Number of unique tags</t>
  </si>
  <si>
    <t>Number of peaks detected from the sequencing data</t>
  </si>
  <si>
    <t>PET reads with a linker sequence detected but with only one usable genomic tag</t>
  </si>
  <si>
    <t>Number of PETs mapped within the same chromosome</t>
  </si>
  <si>
    <t>Number of PETs mapped between different chromosomes</t>
  </si>
  <si>
    <t>Ratio of PETs mapped intra-chromosomally to those mapped inter-chromosomally</t>
  </si>
  <si>
    <t>Number of singletons mapped between different chromosomes</t>
  </si>
  <si>
    <t>Ratio of intra-chromosomal to inter-chromosomal PET clusters</t>
  </si>
  <si>
    <t>Number of PET clusters occurring within the same chromosome</t>
  </si>
  <si>
    <t>Number of loops detected between the host genome and the EBV genome</t>
  </si>
  <si>
    <t>PET reads with a linker sequence detected with both ends having genomic tags</t>
  </si>
  <si>
    <t>Number of PETs representing self-ligation  (PETs with a genomic span ≤ 8kb)</t>
  </si>
  <si>
    <t>The number of singletons (Unclustered individual interligation PETs are referred as PET singletons)</t>
  </si>
  <si>
    <t>Number of loops detected between EBV  genome sites</t>
  </si>
  <si>
    <t>Number of PETs representing inter-ligation  (PETs with a genomic span &gt; 8kb)</t>
  </si>
  <si>
    <t>PETs directly overlap are clustered to_x0002_gether as one PET cluster</t>
  </si>
  <si>
    <t>Number of loops (i.e., clusters) detected between host genome</t>
  </si>
  <si>
    <t>rep</t>
  </si>
  <si>
    <t>replicate</t>
  </si>
  <si>
    <t>Wide type</t>
  </si>
  <si>
    <t>NC</t>
  </si>
  <si>
    <t>control</t>
  </si>
  <si>
    <t>KD</t>
  </si>
  <si>
    <t>knockdown</t>
  </si>
  <si>
    <t>sjdb</t>
  </si>
  <si>
    <t>Splice Junction DataBase</t>
  </si>
  <si>
    <t>Number_of_splices:Annotated(sjdb)</t>
  </si>
  <si>
    <t>Sequencing Results of RDD libraries</t>
  </si>
  <si>
    <t>Sequencing Results of ChIA-PET libraries</t>
  </si>
  <si>
    <t>Sequencing Results  of ATAC-seq libraries</t>
  </si>
  <si>
    <t>Sequencing Results  of RNA-seq libraries</t>
  </si>
  <si>
    <t>Sequencing Results  of ChIP-seq libraries</t>
  </si>
  <si>
    <t>Abbreviation Explanation</t>
  </si>
  <si>
    <t>RDD/ChIA-PET Pipeline output items</t>
  </si>
  <si>
    <t xml:space="preserve">Dataset EV2				</t>
  </si>
  <si>
    <t>This dataset contains sequencing results for each library type.</t>
  </si>
  <si>
    <t>Tab name</t>
  </si>
  <si>
    <t>CLIP-seq (NCL-RNA)</t>
  </si>
  <si>
    <t>Sequencing Results  of NCL-RNA (modified CLIP-seq)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</si>
</sst>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_ 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3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11"/>
      <color rgb="FF0432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1">
      <alignment vertical="center"/>
    </xf>
    <xf numFmtId="0" fontId="3" fillId="0" borderId="0"/>
  </cellStyleXfs>
  <cellXfs count="114">
    <xf numFmtId="0" fontId="0" fillId="0" borderId="0" xfId="0"/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4" fontId="6" fillId="0" borderId="5" xfId="1" applyNumberFormat="1" applyFont="1" applyBorder="1" applyAlignment="1">
      <alignment horizontal="right" vertical="center" wrapText="1"/>
    </xf>
    <xf numFmtId="165" fontId="4" fillId="0" borderId="4" xfId="2" applyNumberFormat="1" applyFont="1" applyBorder="1" applyAlignment="1">
      <alignment horizontal="right" vertical="center" wrapText="1"/>
    </xf>
    <xf numFmtId="165" fontId="6" fillId="0" borderId="5" xfId="2" applyNumberFormat="1" applyFont="1" applyBorder="1" applyAlignment="1">
      <alignment horizontal="right" vertical="center" wrapText="1"/>
    </xf>
    <xf numFmtId="9" fontId="6" fillId="0" borderId="5" xfId="2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164" fontId="6" fillId="0" borderId="12" xfId="1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right" vertical="center" wrapText="1"/>
    </xf>
    <xf numFmtId="164" fontId="6" fillId="0" borderId="16" xfId="1" applyNumberFormat="1" applyFont="1" applyBorder="1" applyAlignment="1">
      <alignment horizontal="right" vertical="center" wrapText="1"/>
    </xf>
    <xf numFmtId="164" fontId="6" fillId="0" borderId="17" xfId="1" applyNumberFormat="1" applyFont="1" applyBorder="1" applyAlignment="1">
      <alignment horizontal="right" vertical="center" wrapText="1"/>
    </xf>
    <xf numFmtId="165" fontId="6" fillId="0" borderId="17" xfId="2" applyNumberFormat="1" applyFont="1" applyBorder="1" applyAlignment="1">
      <alignment horizontal="right" vertical="center" wrapText="1"/>
    </xf>
    <xf numFmtId="9" fontId="6" fillId="0" borderId="17" xfId="2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164" fontId="6" fillId="0" borderId="18" xfId="1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wrapText="1"/>
    </xf>
    <xf numFmtId="0" fontId="6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right" vertical="center" wrapText="1"/>
    </xf>
    <xf numFmtId="164" fontId="6" fillId="0" borderId="22" xfId="1" applyNumberFormat="1" applyFont="1" applyBorder="1" applyAlignment="1">
      <alignment horizontal="right" vertical="center" wrapText="1"/>
    </xf>
    <xf numFmtId="164" fontId="6" fillId="0" borderId="4" xfId="1" applyNumberFormat="1" applyFont="1" applyBorder="1" applyAlignment="1">
      <alignment horizontal="right" vertical="center" wrapText="1"/>
    </xf>
    <xf numFmtId="164" fontId="6" fillId="0" borderId="24" xfId="1" applyNumberFormat="1" applyFont="1" applyBorder="1" applyAlignment="1">
      <alignment horizontal="right" vertical="center" wrapText="1"/>
    </xf>
    <xf numFmtId="165" fontId="6" fillId="0" borderId="4" xfId="2" applyNumberFormat="1" applyFont="1" applyBorder="1" applyAlignment="1">
      <alignment horizontal="right" vertical="center" wrapText="1"/>
    </xf>
    <xf numFmtId="165" fontId="6" fillId="0" borderId="24" xfId="2" applyNumberFormat="1" applyFont="1" applyBorder="1" applyAlignment="1">
      <alignment horizontal="right" vertical="center" wrapText="1"/>
    </xf>
    <xf numFmtId="9" fontId="6" fillId="0" borderId="4" xfId="2" applyFont="1" applyBorder="1" applyAlignment="1">
      <alignment horizontal="right" vertical="center" wrapText="1"/>
    </xf>
    <xf numFmtId="9" fontId="6" fillId="0" borderId="24" xfId="2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164" fontId="6" fillId="0" borderId="11" xfId="1" applyNumberFormat="1" applyFont="1" applyBorder="1" applyAlignment="1">
      <alignment horizontal="right" vertical="center" wrapText="1"/>
    </xf>
    <xf numFmtId="164" fontId="6" fillId="0" borderId="27" xfId="1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20" xfId="4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0" borderId="17" xfId="4" applyFont="1" applyBorder="1" applyAlignment="1">
      <alignment horizontal="center" vertical="center"/>
    </xf>
    <xf numFmtId="164" fontId="6" fillId="0" borderId="20" xfId="1" applyNumberFormat="1" applyFont="1" applyBorder="1" applyAlignment="1">
      <alignment horizontal="center" vertical="center"/>
    </xf>
    <xf numFmtId="164" fontId="6" fillId="0" borderId="17" xfId="1" applyNumberFormat="1" applyFont="1" applyBorder="1" applyAlignment="1">
      <alignment horizontal="center" vertical="center"/>
    </xf>
    <xf numFmtId="165" fontId="6" fillId="0" borderId="17" xfId="2" applyNumberFormat="1" applyFont="1" applyBorder="1" applyAlignment="1">
      <alignment horizontal="right" vertical="center"/>
    </xf>
    <xf numFmtId="10" fontId="6" fillId="0" borderId="17" xfId="2" applyNumberFormat="1" applyFont="1" applyBorder="1" applyAlignment="1">
      <alignment horizontal="right" vertical="center"/>
    </xf>
    <xf numFmtId="10" fontId="6" fillId="0" borderId="19" xfId="2" applyNumberFormat="1" applyFont="1" applyBorder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65" fontId="6" fillId="0" borderId="19" xfId="2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6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64" fontId="6" fillId="0" borderId="29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2" fontId="7" fillId="0" borderId="10" xfId="0" applyNumberFormat="1" applyFont="1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12" fillId="0" borderId="0" xfId="0" applyFont="1"/>
    <xf numFmtId="0" fontId="13" fillId="0" borderId="0" xfId="0" applyFont="1"/>
  </cellXfs>
  <cellStyles count="5">
    <cellStyle name="Comma" xfId="1" builtinId="3"/>
    <cellStyle name="Normal" xfId="0" builtinId="0"/>
    <cellStyle name="Percent" xfId="2" builtinId="5"/>
    <cellStyle name="stat" xfId="3" xr:uid="{65768077-19F9-9942-A3F7-D0748030797E}"/>
    <cellStyle name="常规 3" xfId="4" xr:uid="{E8F32785-3B0F-E343-AD6D-A4956103E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B2B3-CFBC-A640-9964-26BD9E33480A}">
  <dimension ref="A1:C43"/>
  <sheetViews>
    <sheetView tabSelected="1" zoomScaleNormal="100" workbookViewId="0">
      <selection activeCell="E29" sqref="E29"/>
    </sheetView>
  </sheetViews>
  <sheetFormatPr baseColWidth="10" defaultRowHeight="16" x14ac:dyDescent="0.2"/>
  <cols>
    <col min="1" max="1" width="21.33203125" style="33" customWidth="1"/>
    <col min="2" max="2" width="53.33203125" style="101" bestFit="1" customWidth="1"/>
    <col min="3" max="3" width="96.5" style="33" customWidth="1"/>
    <col min="4" max="16384" width="10.83203125" style="33"/>
  </cols>
  <sheetData>
    <row r="1" spans="1:3" ht="26" customHeight="1" x14ac:dyDescent="0.2">
      <c r="A1" s="112" t="s">
        <v>171</v>
      </c>
      <c r="B1" s="33"/>
    </row>
    <row r="2" spans="1:3" ht="26" customHeight="1" x14ac:dyDescent="0.2">
      <c r="A2" s="113" t="s">
        <v>172</v>
      </c>
      <c r="B2" s="33"/>
    </row>
    <row r="4" spans="1:3" x14ac:dyDescent="0.2">
      <c r="A4" s="110" t="s">
        <v>173</v>
      </c>
      <c r="B4" s="110" t="s">
        <v>33</v>
      </c>
      <c r="C4" s="111" t="s">
        <v>128</v>
      </c>
    </row>
    <row r="5" spans="1:3" x14ac:dyDescent="0.2">
      <c r="A5" s="102" t="s">
        <v>37</v>
      </c>
      <c r="B5" s="102" t="s">
        <v>164</v>
      </c>
      <c r="C5" s="69"/>
    </row>
    <row r="6" spans="1:3" x14ac:dyDescent="0.2">
      <c r="A6" s="102" t="s">
        <v>34</v>
      </c>
      <c r="B6" s="102" t="s">
        <v>165</v>
      </c>
      <c r="C6" s="69"/>
    </row>
    <row r="7" spans="1:3" x14ac:dyDescent="0.2">
      <c r="A7" s="102" t="s">
        <v>40</v>
      </c>
      <c r="B7" s="102" t="s">
        <v>166</v>
      </c>
      <c r="C7" s="69"/>
    </row>
    <row r="8" spans="1:3" x14ac:dyDescent="0.2">
      <c r="A8" s="102" t="s">
        <v>129</v>
      </c>
      <c r="B8" s="102" t="s">
        <v>167</v>
      </c>
      <c r="C8" s="69"/>
    </row>
    <row r="9" spans="1:3" x14ac:dyDescent="0.2">
      <c r="A9" s="102" t="s">
        <v>174</v>
      </c>
      <c r="B9" s="102" t="s">
        <v>175</v>
      </c>
      <c r="C9" s="69"/>
    </row>
    <row r="10" spans="1:3" x14ac:dyDescent="0.2">
      <c r="A10" s="102" t="s">
        <v>124</v>
      </c>
      <c r="B10" s="102" t="s">
        <v>168</v>
      </c>
      <c r="C10" s="69"/>
    </row>
    <row r="11" spans="1:3" x14ac:dyDescent="0.2">
      <c r="A11" s="104"/>
      <c r="B11" s="105"/>
      <c r="C11" s="69"/>
    </row>
    <row r="12" spans="1:3" x14ac:dyDescent="0.2">
      <c r="A12" s="69"/>
      <c r="B12" s="106" t="s">
        <v>169</v>
      </c>
      <c r="C12" s="69"/>
    </row>
    <row r="13" spans="1:3" x14ac:dyDescent="0.2">
      <c r="A13" s="69"/>
      <c r="B13" s="102" t="s">
        <v>154</v>
      </c>
      <c r="C13" s="103" t="s">
        <v>155</v>
      </c>
    </row>
    <row r="14" spans="1:3" x14ac:dyDescent="0.2">
      <c r="A14" s="69"/>
      <c r="B14" s="102" t="s">
        <v>65</v>
      </c>
      <c r="C14" s="103" t="s">
        <v>156</v>
      </c>
    </row>
    <row r="15" spans="1:3" x14ac:dyDescent="0.2">
      <c r="A15" s="69"/>
      <c r="B15" s="102" t="s">
        <v>157</v>
      </c>
      <c r="C15" s="103" t="s">
        <v>158</v>
      </c>
    </row>
    <row r="16" spans="1:3" x14ac:dyDescent="0.2">
      <c r="A16" s="69"/>
      <c r="B16" s="102" t="s">
        <v>159</v>
      </c>
      <c r="C16" s="103" t="s">
        <v>160</v>
      </c>
    </row>
    <row r="17" spans="1:3" x14ac:dyDescent="0.2">
      <c r="A17" s="69"/>
      <c r="B17" s="102" t="s">
        <v>161</v>
      </c>
      <c r="C17" s="103" t="s">
        <v>162</v>
      </c>
    </row>
    <row r="18" spans="1:3" x14ac:dyDescent="0.2">
      <c r="A18" s="69"/>
      <c r="B18" s="102"/>
      <c r="C18" s="103"/>
    </row>
    <row r="19" spans="1:3" x14ac:dyDescent="0.2">
      <c r="A19" s="69"/>
      <c r="B19" s="106" t="s">
        <v>170</v>
      </c>
      <c r="C19" s="69"/>
    </row>
    <row r="20" spans="1:3" x14ac:dyDescent="0.2">
      <c r="A20" s="69"/>
      <c r="B20" s="107" t="s">
        <v>3</v>
      </c>
      <c r="C20" s="103" t="s">
        <v>131</v>
      </c>
    </row>
    <row r="21" spans="1:3" x14ac:dyDescent="0.2">
      <c r="A21" s="69"/>
      <c r="B21" s="107" t="s">
        <v>4</v>
      </c>
      <c r="C21" s="103" t="s">
        <v>132</v>
      </c>
    </row>
    <row r="22" spans="1:3" x14ac:dyDescent="0.2">
      <c r="A22" s="69"/>
      <c r="B22" s="108" t="s">
        <v>5</v>
      </c>
      <c r="C22" s="103" t="s">
        <v>133</v>
      </c>
    </row>
    <row r="23" spans="1:3" x14ac:dyDescent="0.2">
      <c r="A23" s="69"/>
      <c r="B23" s="107" t="s">
        <v>6</v>
      </c>
      <c r="C23" s="103" t="s">
        <v>139</v>
      </c>
    </row>
    <row r="24" spans="1:3" x14ac:dyDescent="0.2">
      <c r="A24" s="69"/>
      <c r="B24" s="107" t="s">
        <v>7</v>
      </c>
      <c r="C24" s="103" t="s">
        <v>147</v>
      </c>
    </row>
    <row r="25" spans="1:3" x14ac:dyDescent="0.2">
      <c r="A25" s="69"/>
      <c r="B25" s="107" t="s">
        <v>8</v>
      </c>
      <c r="C25" s="103" t="s">
        <v>134</v>
      </c>
    </row>
    <row r="26" spans="1:3" x14ac:dyDescent="0.2">
      <c r="A26" s="69"/>
      <c r="B26" s="107" t="s">
        <v>9</v>
      </c>
      <c r="C26" s="103" t="s">
        <v>135</v>
      </c>
    </row>
    <row r="27" spans="1:3" x14ac:dyDescent="0.2">
      <c r="A27" s="69"/>
      <c r="B27" s="107" t="s">
        <v>10</v>
      </c>
      <c r="C27" s="103" t="s">
        <v>136</v>
      </c>
    </row>
    <row r="28" spans="1:3" x14ac:dyDescent="0.2">
      <c r="A28" s="69"/>
      <c r="B28" s="107" t="s">
        <v>11</v>
      </c>
      <c r="C28" s="103" t="s">
        <v>137</v>
      </c>
    </row>
    <row r="29" spans="1:3" x14ac:dyDescent="0.2">
      <c r="A29" s="69"/>
      <c r="B29" s="107" t="s">
        <v>12</v>
      </c>
      <c r="C29" s="103" t="s">
        <v>138</v>
      </c>
    </row>
    <row r="30" spans="1:3" x14ac:dyDescent="0.2">
      <c r="A30" s="69"/>
      <c r="B30" s="107" t="s">
        <v>13</v>
      </c>
      <c r="C30" s="103" t="s">
        <v>148</v>
      </c>
    </row>
    <row r="31" spans="1:3" x14ac:dyDescent="0.2">
      <c r="A31" s="69"/>
      <c r="B31" s="107" t="s">
        <v>14</v>
      </c>
      <c r="C31" s="103" t="s">
        <v>151</v>
      </c>
    </row>
    <row r="32" spans="1:3" x14ac:dyDescent="0.2">
      <c r="A32" s="69"/>
      <c r="B32" s="107" t="s">
        <v>15</v>
      </c>
      <c r="C32" s="103" t="s">
        <v>140</v>
      </c>
    </row>
    <row r="33" spans="1:3" x14ac:dyDescent="0.2">
      <c r="A33" s="69"/>
      <c r="B33" s="107" t="s">
        <v>16</v>
      </c>
      <c r="C33" s="103" t="s">
        <v>141</v>
      </c>
    </row>
    <row r="34" spans="1:3" x14ac:dyDescent="0.2">
      <c r="A34" s="69"/>
      <c r="B34" s="107" t="s">
        <v>59</v>
      </c>
      <c r="C34" s="103" t="s">
        <v>142</v>
      </c>
    </row>
    <row r="35" spans="1:3" x14ac:dyDescent="0.2">
      <c r="A35" s="69"/>
      <c r="B35" s="107" t="s">
        <v>17</v>
      </c>
      <c r="C35" s="103" t="s">
        <v>149</v>
      </c>
    </row>
    <row r="36" spans="1:3" x14ac:dyDescent="0.2">
      <c r="A36" s="69"/>
      <c r="B36" s="107" t="s">
        <v>18</v>
      </c>
      <c r="C36" s="103" t="s">
        <v>130</v>
      </c>
    </row>
    <row r="37" spans="1:3" x14ac:dyDescent="0.2">
      <c r="A37" s="69"/>
      <c r="B37" s="107" t="s">
        <v>19</v>
      </c>
      <c r="C37" s="103" t="s">
        <v>143</v>
      </c>
    </row>
    <row r="38" spans="1:3" x14ac:dyDescent="0.2">
      <c r="A38" s="69"/>
      <c r="B38" s="107" t="s">
        <v>20</v>
      </c>
      <c r="C38" s="103" t="s">
        <v>152</v>
      </c>
    </row>
    <row r="39" spans="1:3" x14ac:dyDescent="0.2">
      <c r="A39" s="69"/>
      <c r="B39" s="107" t="s">
        <v>60</v>
      </c>
      <c r="C39" s="103" t="s">
        <v>144</v>
      </c>
    </row>
    <row r="40" spans="1:3" x14ac:dyDescent="0.2">
      <c r="A40" s="69"/>
      <c r="B40" s="107" t="s">
        <v>21</v>
      </c>
      <c r="C40" s="103" t="s">
        <v>145</v>
      </c>
    </row>
    <row r="41" spans="1:3" x14ac:dyDescent="0.2">
      <c r="A41" s="69"/>
      <c r="B41" s="107" t="s">
        <v>54</v>
      </c>
      <c r="C41" s="103" t="s">
        <v>153</v>
      </c>
    </row>
    <row r="42" spans="1:3" x14ac:dyDescent="0.2">
      <c r="A42" s="69"/>
      <c r="B42" s="107" t="s">
        <v>55</v>
      </c>
      <c r="C42" s="103" t="s">
        <v>150</v>
      </c>
    </row>
    <row r="43" spans="1:3" x14ac:dyDescent="0.2">
      <c r="A43" s="69"/>
      <c r="B43" s="109" t="s">
        <v>56</v>
      </c>
      <c r="C43" s="103" t="s">
        <v>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96A2-8B07-3E47-8FC8-759880C0F6F9}">
  <dimension ref="A1:K53"/>
  <sheetViews>
    <sheetView zoomScale="84" zoomScaleNormal="84" workbookViewId="0">
      <selection activeCell="B3" sqref="B3"/>
    </sheetView>
  </sheetViews>
  <sheetFormatPr baseColWidth="10" defaultRowHeight="16" x14ac:dyDescent="0.2"/>
  <cols>
    <col min="1" max="1" width="32.6640625" style="33" bestFit="1" customWidth="1"/>
    <col min="2" max="2" width="35.5" style="33" customWidth="1"/>
    <col min="3" max="3" width="35.1640625" style="33" customWidth="1"/>
    <col min="4" max="4" width="33.83203125" style="33" customWidth="1"/>
    <col min="5" max="5" width="33.6640625" style="33" customWidth="1"/>
    <col min="6" max="6" width="34.5" style="33" customWidth="1"/>
    <col min="7" max="7" width="30.6640625" style="33" customWidth="1"/>
    <col min="8" max="8" width="34.33203125" style="33" customWidth="1"/>
    <col min="9" max="9" width="31" style="33" customWidth="1"/>
    <col min="10" max="10" width="32.6640625" style="33" customWidth="1"/>
    <col min="11" max="11" width="34" style="33" customWidth="1"/>
    <col min="12" max="16384" width="10.83203125" style="33"/>
  </cols>
  <sheetData>
    <row r="1" spans="1:11" s="36" customFormat="1" ht="38" customHeight="1" x14ac:dyDescent="0.2">
      <c r="A1" s="10" t="s">
        <v>57</v>
      </c>
      <c r="B1" s="78" t="s">
        <v>70</v>
      </c>
      <c r="C1" s="78" t="s">
        <v>71</v>
      </c>
      <c r="D1" s="78" t="s">
        <v>72</v>
      </c>
      <c r="E1" s="78" t="s">
        <v>73</v>
      </c>
      <c r="F1" s="78" t="s">
        <v>74</v>
      </c>
      <c r="G1" s="78" t="s">
        <v>75</v>
      </c>
      <c r="H1" s="78" t="s">
        <v>76</v>
      </c>
      <c r="I1" s="78" t="s">
        <v>77</v>
      </c>
      <c r="J1" s="78" t="s">
        <v>78</v>
      </c>
      <c r="K1" s="78" t="s">
        <v>79</v>
      </c>
    </row>
    <row r="2" spans="1:11" ht="17" x14ac:dyDescent="0.2">
      <c r="A2" s="11" t="s">
        <v>2</v>
      </c>
      <c r="B2" s="19" t="s">
        <v>63</v>
      </c>
      <c r="C2" s="19" t="s">
        <v>63</v>
      </c>
      <c r="D2" s="19" t="s">
        <v>61</v>
      </c>
      <c r="E2" s="19" t="s">
        <v>61</v>
      </c>
      <c r="F2" s="19" t="s">
        <v>62</v>
      </c>
      <c r="G2" s="19" t="s">
        <v>62</v>
      </c>
      <c r="H2" s="19" t="s">
        <v>62</v>
      </c>
      <c r="I2" s="20" t="s">
        <v>64</v>
      </c>
      <c r="J2" s="20" t="s">
        <v>64</v>
      </c>
      <c r="K2" s="20" t="s">
        <v>64</v>
      </c>
    </row>
    <row r="3" spans="1:11" ht="17" x14ac:dyDescent="0.2">
      <c r="A3" s="11" t="s">
        <v>33</v>
      </c>
      <c r="B3" s="12" t="s">
        <v>65</v>
      </c>
      <c r="C3" s="12" t="s">
        <v>65</v>
      </c>
      <c r="D3" s="12" t="s">
        <v>65</v>
      </c>
      <c r="E3" s="12" t="s">
        <v>65</v>
      </c>
      <c r="F3" s="12" t="s">
        <v>65</v>
      </c>
      <c r="G3" s="12" t="s">
        <v>65</v>
      </c>
      <c r="H3" s="12" t="s">
        <v>65</v>
      </c>
      <c r="I3" s="21" t="s">
        <v>65</v>
      </c>
      <c r="J3" s="21" t="s">
        <v>65</v>
      </c>
      <c r="K3" s="21" t="s">
        <v>65</v>
      </c>
    </row>
    <row r="4" spans="1:11" ht="17" x14ac:dyDescent="0.2">
      <c r="A4" s="11" t="s">
        <v>58</v>
      </c>
      <c r="B4" s="12" t="s">
        <v>37</v>
      </c>
      <c r="C4" s="12" t="s">
        <v>37</v>
      </c>
      <c r="D4" s="12" t="s">
        <v>37</v>
      </c>
      <c r="E4" s="12" t="s">
        <v>37</v>
      </c>
      <c r="F4" s="12" t="s">
        <v>37</v>
      </c>
      <c r="G4" s="12" t="s">
        <v>37</v>
      </c>
      <c r="H4" s="12" t="s">
        <v>37</v>
      </c>
      <c r="I4" s="21" t="s">
        <v>37</v>
      </c>
      <c r="J4" s="21" t="s">
        <v>37</v>
      </c>
      <c r="K4" s="21" t="s">
        <v>37</v>
      </c>
    </row>
    <row r="5" spans="1:11" ht="30" x14ac:dyDescent="0.2">
      <c r="A5" s="11" t="s">
        <v>0</v>
      </c>
      <c r="B5" s="12" t="s">
        <v>66</v>
      </c>
      <c r="C5" s="12" t="s">
        <v>66</v>
      </c>
      <c r="D5" s="12" t="s">
        <v>66</v>
      </c>
      <c r="E5" s="12" t="s">
        <v>66</v>
      </c>
      <c r="F5" s="12" t="s">
        <v>66</v>
      </c>
      <c r="G5" s="12" t="s">
        <v>66</v>
      </c>
      <c r="H5" s="12" t="s">
        <v>66</v>
      </c>
      <c r="I5" s="21" t="s">
        <v>66</v>
      </c>
      <c r="J5" s="21" t="s">
        <v>66</v>
      </c>
      <c r="K5" s="21" t="s">
        <v>66</v>
      </c>
    </row>
    <row r="6" spans="1:11" ht="18" thickBot="1" x14ac:dyDescent="0.25">
      <c r="A6" s="13" t="s">
        <v>1</v>
      </c>
      <c r="B6" s="14" t="s">
        <v>36</v>
      </c>
      <c r="C6" s="14" t="s">
        <v>36</v>
      </c>
      <c r="D6" s="14" t="s">
        <v>36</v>
      </c>
      <c r="E6" s="14" t="s">
        <v>36</v>
      </c>
      <c r="F6" s="14" t="s">
        <v>36</v>
      </c>
      <c r="G6" s="14" t="s">
        <v>36</v>
      </c>
      <c r="H6" s="14" t="s">
        <v>36</v>
      </c>
      <c r="I6" s="22" t="s">
        <v>36</v>
      </c>
      <c r="J6" s="22" t="s">
        <v>36</v>
      </c>
      <c r="K6" s="22" t="s">
        <v>36</v>
      </c>
    </row>
    <row r="7" spans="1:11" ht="17" x14ac:dyDescent="0.2">
      <c r="A7" s="1" t="s">
        <v>3</v>
      </c>
      <c r="B7" s="23">
        <v>66249470</v>
      </c>
      <c r="C7" s="23">
        <v>199464969</v>
      </c>
      <c r="D7" s="23">
        <v>102639345</v>
      </c>
      <c r="E7" s="23">
        <v>384810670</v>
      </c>
      <c r="F7" s="23">
        <v>87438854</v>
      </c>
      <c r="G7" s="23">
        <v>555268775</v>
      </c>
      <c r="H7" s="23">
        <v>873673921</v>
      </c>
      <c r="I7" s="24">
        <v>37656766</v>
      </c>
      <c r="J7" s="24">
        <v>146141918</v>
      </c>
      <c r="K7" s="24">
        <v>39172870</v>
      </c>
    </row>
    <row r="8" spans="1:11" ht="17" x14ac:dyDescent="0.2">
      <c r="A8" s="2" t="s">
        <v>4</v>
      </c>
      <c r="B8" s="5">
        <v>32894922</v>
      </c>
      <c r="C8" s="5">
        <v>70279377</v>
      </c>
      <c r="D8" s="5">
        <v>42269773</v>
      </c>
      <c r="E8" s="5">
        <v>147682813</v>
      </c>
      <c r="F8" s="5">
        <v>35191226</v>
      </c>
      <c r="G8" s="5">
        <v>326566779</v>
      </c>
      <c r="H8" s="5">
        <v>468476814</v>
      </c>
      <c r="I8" s="25">
        <v>18577729</v>
      </c>
      <c r="J8" s="25">
        <v>50844289</v>
      </c>
      <c r="K8" s="25">
        <v>22292148</v>
      </c>
    </row>
    <row r="9" spans="1:11" ht="34" x14ac:dyDescent="0.2">
      <c r="A9" s="6" t="s">
        <v>5</v>
      </c>
      <c r="B9" s="7">
        <v>0.5</v>
      </c>
      <c r="C9" s="7">
        <v>0.35</v>
      </c>
      <c r="D9" s="7">
        <v>0.41</v>
      </c>
      <c r="E9" s="7">
        <v>0.38</v>
      </c>
      <c r="F9" s="7">
        <v>0.4</v>
      </c>
      <c r="G9" s="7">
        <v>0.59</v>
      </c>
      <c r="H9" s="7">
        <v>0.54</v>
      </c>
      <c r="I9" s="26">
        <v>0.49</v>
      </c>
      <c r="J9" s="26">
        <v>0.35</v>
      </c>
      <c r="K9" s="26">
        <v>0.56999999999999995</v>
      </c>
    </row>
    <row r="10" spans="1:11" ht="17" x14ac:dyDescent="0.2">
      <c r="A10" s="2" t="s">
        <v>6</v>
      </c>
      <c r="B10" s="5">
        <v>18669693</v>
      </c>
      <c r="C10" s="5">
        <v>39985878</v>
      </c>
      <c r="D10" s="5">
        <v>24187810</v>
      </c>
      <c r="E10" s="5">
        <v>81232413</v>
      </c>
      <c r="F10" s="5">
        <v>21231368</v>
      </c>
      <c r="G10" s="5">
        <v>104908101</v>
      </c>
      <c r="H10" s="5">
        <v>193387319</v>
      </c>
      <c r="I10" s="25">
        <v>9308871</v>
      </c>
      <c r="J10" s="25">
        <v>24083214</v>
      </c>
      <c r="K10" s="25">
        <v>10509310</v>
      </c>
    </row>
    <row r="11" spans="1:11" ht="17" x14ac:dyDescent="0.2">
      <c r="A11" s="2" t="s">
        <v>7</v>
      </c>
      <c r="B11" s="5">
        <v>12792418</v>
      </c>
      <c r="C11" s="5">
        <v>27107017</v>
      </c>
      <c r="D11" s="5">
        <v>16271733</v>
      </c>
      <c r="E11" s="5">
        <v>59353676</v>
      </c>
      <c r="F11" s="5">
        <v>12383084</v>
      </c>
      <c r="G11" s="5">
        <v>186807772</v>
      </c>
      <c r="H11" s="5">
        <v>233004890</v>
      </c>
      <c r="I11" s="25">
        <v>8377017</v>
      </c>
      <c r="J11" s="25">
        <v>23931876</v>
      </c>
      <c r="K11" s="25">
        <v>10530927</v>
      </c>
    </row>
    <row r="12" spans="1:11" ht="17" x14ac:dyDescent="0.2">
      <c r="A12" s="2" t="s">
        <v>8</v>
      </c>
      <c r="B12" s="5">
        <v>5274054</v>
      </c>
      <c r="C12" s="5">
        <v>8810453</v>
      </c>
      <c r="D12" s="5">
        <v>4229316</v>
      </c>
      <c r="E12" s="5">
        <v>10112034</v>
      </c>
      <c r="F12" s="5">
        <v>2774854</v>
      </c>
      <c r="G12" s="5">
        <v>8172498</v>
      </c>
      <c r="H12" s="5">
        <v>36166241</v>
      </c>
      <c r="I12" s="25">
        <v>2118607</v>
      </c>
      <c r="J12" s="25">
        <v>3678545</v>
      </c>
      <c r="K12" s="25">
        <v>1589170</v>
      </c>
    </row>
    <row r="13" spans="1:11" ht="17" x14ac:dyDescent="0.2">
      <c r="A13" s="2" t="s">
        <v>9</v>
      </c>
      <c r="B13" s="5">
        <v>1080947</v>
      </c>
      <c r="C13" s="5">
        <v>1393566</v>
      </c>
      <c r="D13" s="5">
        <v>1369863</v>
      </c>
      <c r="E13" s="5">
        <v>2219020</v>
      </c>
      <c r="F13" s="5">
        <v>1007342</v>
      </c>
      <c r="G13" s="5">
        <v>2145001</v>
      </c>
      <c r="H13" s="5">
        <v>5473879</v>
      </c>
      <c r="I13" s="25">
        <v>527981</v>
      </c>
      <c r="J13" s="25">
        <v>694429</v>
      </c>
      <c r="K13" s="25">
        <v>510815</v>
      </c>
    </row>
    <row r="14" spans="1:11" ht="17" x14ac:dyDescent="0.2">
      <c r="A14" s="2" t="s">
        <v>10</v>
      </c>
      <c r="B14" s="8">
        <v>0.8</v>
      </c>
      <c r="C14" s="8">
        <v>0.84</v>
      </c>
      <c r="D14" s="8">
        <v>0.68</v>
      </c>
      <c r="E14" s="8">
        <v>0.78</v>
      </c>
      <c r="F14" s="8">
        <v>0.64</v>
      </c>
      <c r="G14" s="8">
        <v>0.74</v>
      </c>
      <c r="H14" s="8">
        <v>0.85</v>
      </c>
      <c r="I14" s="27">
        <v>0.75</v>
      </c>
      <c r="J14" s="27">
        <v>0.81</v>
      </c>
      <c r="K14" s="27">
        <v>0.68</v>
      </c>
    </row>
    <row r="15" spans="1:11" ht="17" x14ac:dyDescent="0.2">
      <c r="A15" s="2" t="s">
        <v>11</v>
      </c>
      <c r="B15" s="5">
        <v>23690429</v>
      </c>
      <c r="C15" s="5">
        <v>37242429</v>
      </c>
      <c r="D15" s="5">
        <v>52233996</v>
      </c>
      <c r="E15" s="5">
        <v>104172466</v>
      </c>
      <c r="F15" s="5">
        <v>52094220</v>
      </c>
      <c r="G15" s="5">
        <v>122865232</v>
      </c>
      <c r="H15" s="5">
        <v>185217736</v>
      </c>
      <c r="I15" s="25">
        <v>15056279</v>
      </c>
      <c r="J15" s="25">
        <v>23682661</v>
      </c>
      <c r="K15" s="25">
        <v>16426457</v>
      </c>
    </row>
    <row r="16" spans="1:11" ht="17" x14ac:dyDescent="0.2">
      <c r="A16" s="2" t="s">
        <v>12</v>
      </c>
      <c r="B16" s="5">
        <v>63161</v>
      </c>
      <c r="C16" s="5">
        <v>62510</v>
      </c>
      <c r="D16" s="5">
        <v>98417</v>
      </c>
      <c r="E16" s="5">
        <v>152507</v>
      </c>
      <c r="F16" s="5">
        <v>78807</v>
      </c>
      <c r="G16" s="5">
        <v>146733</v>
      </c>
      <c r="H16" s="5">
        <v>169524</v>
      </c>
      <c r="I16" s="25">
        <v>66722</v>
      </c>
      <c r="J16" s="25">
        <v>87096</v>
      </c>
      <c r="K16" s="25">
        <v>59321</v>
      </c>
    </row>
    <row r="17" spans="1:11" ht="17" x14ac:dyDescent="0.2">
      <c r="A17" s="2" t="s">
        <v>13</v>
      </c>
      <c r="B17" s="5">
        <v>197561</v>
      </c>
      <c r="C17" s="5">
        <v>272679</v>
      </c>
      <c r="D17" s="5">
        <v>274485</v>
      </c>
      <c r="E17" s="5">
        <v>472192</v>
      </c>
      <c r="F17" s="5">
        <v>212782</v>
      </c>
      <c r="G17" s="5">
        <v>493346</v>
      </c>
      <c r="H17" s="5">
        <v>1092361</v>
      </c>
      <c r="I17" s="25">
        <v>99228</v>
      </c>
      <c r="J17" s="25">
        <v>139018</v>
      </c>
      <c r="K17" s="25">
        <v>110023</v>
      </c>
    </row>
    <row r="18" spans="1:11" ht="17" x14ac:dyDescent="0.2">
      <c r="A18" s="2" t="s">
        <v>14</v>
      </c>
      <c r="B18" s="5">
        <v>883386</v>
      </c>
      <c r="C18" s="5">
        <v>1120887</v>
      </c>
      <c r="D18" s="5">
        <v>1095378</v>
      </c>
      <c r="E18" s="5">
        <v>1746828</v>
      </c>
      <c r="F18" s="5">
        <v>794560</v>
      </c>
      <c r="G18" s="5">
        <v>1651655</v>
      </c>
      <c r="H18" s="5">
        <v>4381518</v>
      </c>
      <c r="I18" s="25">
        <v>428753</v>
      </c>
      <c r="J18" s="25">
        <v>555411</v>
      </c>
      <c r="K18" s="25">
        <v>400792</v>
      </c>
    </row>
    <row r="19" spans="1:11" ht="17" x14ac:dyDescent="0.2">
      <c r="A19" s="2" t="s">
        <v>15</v>
      </c>
      <c r="B19" s="5">
        <v>125801</v>
      </c>
      <c r="C19" s="5">
        <v>157006</v>
      </c>
      <c r="D19" s="5">
        <v>188855</v>
      </c>
      <c r="E19" s="5">
        <v>290952</v>
      </c>
      <c r="F19" s="5">
        <v>134661</v>
      </c>
      <c r="G19" s="5">
        <v>263715</v>
      </c>
      <c r="H19" s="5">
        <v>632342</v>
      </c>
      <c r="I19" s="25">
        <v>54627</v>
      </c>
      <c r="J19" s="25">
        <v>69049</v>
      </c>
      <c r="K19" s="25">
        <v>57942</v>
      </c>
    </row>
    <row r="20" spans="1:11" ht="17" x14ac:dyDescent="0.2">
      <c r="A20" s="2" t="s">
        <v>16</v>
      </c>
      <c r="B20" s="5">
        <v>757585</v>
      </c>
      <c r="C20" s="5">
        <v>963881</v>
      </c>
      <c r="D20" s="5">
        <v>906523</v>
      </c>
      <c r="E20" s="5">
        <v>1455876</v>
      </c>
      <c r="F20" s="5">
        <v>659899</v>
      </c>
      <c r="G20" s="5">
        <v>1387940</v>
      </c>
      <c r="H20" s="5">
        <v>3749176</v>
      </c>
      <c r="I20" s="25">
        <v>374126</v>
      </c>
      <c r="J20" s="25">
        <v>486362</v>
      </c>
      <c r="K20" s="25">
        <v>342850</v>
      </c>
    </row>
    <row r="21" spans="1:11" ht="17" x14ac:dyDescent="0.2">
      <c r="A21" s="2" t="s">
        <v>59</v>
      </c>
      <c r="B21" s="9">
        <v>0.17</v>
      </c>
      <c r="C21" s="9">
        <v>0.16</v>
      </c>
      <c r="D21" s="9">
        <v>0.21</v>
      </c>
      <c r="E21" s="9">
        <v>0.2</v>
      </c>
      <c r="F21" s="9">
        <v>0.2</v>
      </c>
      <c r="G21" s="9">
        <v>0.19</v>
      </c>
      <c r="H21" s="9">
        <v>0.17</v>
      </c>
      <c r="I21" s="28">
        <v>0.15</v>
      </c>
      <c r="J21" s="28">
        <v>0.14000000000000001</v>
      </c>
      <c r="K21" s="28">
        <v>0.17</v>
      </c>
    </row>
    <row r="22" spans="1:11" ht="17" x14ac:dyDescent="0.2">
      <c r="A22" s="2" t="s">
        <v>17</v>
      </c>
      <c r="B22" s="5">
        <v>667073</v>
      </c>
      <c r="C22" s="5">
        <v>869378</v>
      </c>
      <c r="D22" s="5">
        <v>917323</v>
      </c>
      <c r="E22" s="5">
        <v>1421982</v>
      </c>
      <c r="F22" s="5">
        <v>673572</v>
      </c>
      <c r="G22" s="5">
        <v>1333616</v>
      </c>
      <c r="H22" s="5">
        <v>3038745</v>
      </c>
      <c r="I22" s="25">
        <v>336070</v>
      </c>
      <c r="J22" s="25">
        <v>444498</v>
      </c>
      <c r="K22" s="25">
        <v>348231</v>
      </c>
    </row>
    <row r="23" spans="1:11" ht="17" x14ac:dyDescent="0.2">
      <c r="A23" s="2" t="s">
        <v>18</v>
      </c>
      <c r="B23" s="5">
        <v>89087</v>
      </c>
      <c r="C23" s="5">
        <v>113328</v>
      </c>
      <c r="D23" s="5">
        <v>154718</v>
      </c>
      <c r="E23" s="5">
        <v>230146</v>
      </c>
      <c r="F23" s="5">
        <v>111349</v>
      </c>
      <c r="G23" s="5">
        <v>206247</v>
      </c>
      <c r="H23" s="5">
        <v>397145</v>
      </c>
      <c r="I23" s="25">
        <v>39420</v>
      </c>
      <c r="J23" s="25">
        <v>50837</v>
      </c>
      <c r="K23" s="25">
        <v>47167</v>
      </c>
    </row>
    <row r="24" spans="1:11" ht="17" x14ac:dyDescent="0.2">
      <c r="A24" s="2" t="s">
        <v>19</v>
      </c>
      <c r="B24" s="5">
        <v>577986</v>
      </c>
      <c r="C24" s="5">
        <v>756050</v>
      </c>
      <c r="D24" s="5">
        <v>762605</v>
      </c>
      <c r="E24" s="5">
        <v>1191836</v>
      </c>
      <c r="F24" s="5">
        <v>562223</v>
      </c>
      <c r="G24" s="5">
        <v>1127369</v>
      </c>
      <c r="H24" s="5">
        <v>2641600</v>
      </c>
      <c r="I24" s="25">
        <v>296650</v>
      </c>
      <c r="J24" s="25">
        <v>393661</v>
      </c>
      <c r="K24" s="25">
        <v>301064</v>
      </c>
    </row>
    <row r="25" spans="1:11" ht="17" x14ac:dyDescent="0.2">
      <c r="A25" s="2" t="s">
        <v>20</v>
      </c>
      <c r="B25" s="5">
        <v>87696</v>
      </c>
      <c r="C25" s="5">
        <v>100561</v>
      </c>
      <c r="D25" s="5">
        <v>77054</v>
      </c>
      <c r="E25" s="5">
        <v>134991</v>
      </c>
      <c r="F25" s="5">
        <v>52849</v>
      </c>
      <c r="G25" s="5">
        <v>132091</v>
      </c>
      <c r="H25" s="5">
        <v>517801</v>
      </c>
      <c r="I25" s="25">
        <v>38274</v>
      </c>
      <c r="J25" s="25">
        <v>44636</v>
      </c>
      <c r="K25" s="25">
        <v>21763</v>
      </c>
    </row>
    <row r="26" spans="1:11" ht="17" x14ac:dyDescent="0.2">
      <c r="A26" s="2" t="s">
        <v>60</v>
      </c>
      <c r="B26" s="9">
        <v>0.16</v>
      </c>
      <c r="C26" s="9">
        <v>0.16</v>
      </c>
      <c r="D26" s="9">
        <v>0.2</v>
      </c>
      <c r="E26" s="9">
        <v>0.2</v>
      </c>
      <c r="F26" s="9">
        <v>0.2</v>
      </c>
      <c r="G26" s="9">
        <v>0.19</v>
      </c>
      <c r="H26" s="9">
        <v>0.16</v>
      </c>
      <c r="I26" s="28">
        <v>0.14000000000000001</v>
      </c>
      <c r="J26" s="28">
        <v>0.13</v>
      </c>
      <c r="K26" s="28">
        <v>0.15</v>
      </c>
    </row>
    <row r="27" spans="1:11" ht="17" x14ac:dyDescent="0.2">
      <c r="A27" s="2" t="s">
        <v>21</v>
      </c>
      <c r="B27" s="5">
        <v>12145</v>
      </c>
      <c r="C27" s="5">
        <v>14021</v>
      </c>
      <c r="D27" s="5">
        <v>12723</v>
      </c>
      <c r="E27" s="5">
        <v>22282</v>
      </c>
      <c r="F27" s="5">
        <v>8688</v>
      </c>
      <c r="G27" s="5">
        <v>21306</v>
      </c>
      <c r="H27" s="5">
        <v>70188</v>
      </c>
      <c r="I27" s="25">
        <v>4621</v>
      </c>
      <c r="J27" s="25">
        <v>5168</v>
      </c>
      <c r="K27" s="25">
        <v>2796</v>
      </c>
    </row>
    <row r="28" spans="1:11" ht="17" x14ac:dyDescent="0.2">
      <c r="A28" s="2" t="s">
        <v>22</v>
      </c>
      <c r="B28" s="5">
        <v>9523</v>
      </c>
      <c r="C28" s="5">
        <v>10998</v>
      </c>
      <c r="D28" s="5">
        <v>10823</v>
      </c>
      <c r="E28" s="5">
        <v>18143</v>
      </c>
      <c r="F28" s="5">
        <v>7502</v>
      </c>
      <c r="G28" s="5">
        <v>16969</v>
      </c>
      <c r="H28" s="5">
        <v>52334</v>
      </c>
      <c r="I28" s="25">
        <v>3770</v>
      </c>
      <c r="J28" s="25">
        <v>4193</v>
      </c>
      <c r="K28" s="25">
        <v>2421</v>
      </c>
    </row>
    <row r="29" spans="1:11" ht="17" x14ac:dyDescent="0.2">
      <c r="A29" s="2" t="s">
        <v>23</v>
      </c>
      <c r="B29" s="5">
        <v>1733</v>
      </c>
      <c r="C29" s="5">
        <v>1908</v>
      </c>
      <c r="D29" s="5">
        <v>1405</v>
      </c>
      <c r="E29" s="5">
        <v>2757</v>
      </c>
      <c r="F29" s="5">
        <v>851</v>
      </c>
      <c r="G29" s="5">
        <v>2854</v>
      </c>
      <c r="H29" s="5">
        <v>11219</v>
      </c>
      <c r="I29" s="25">
        <v>581</v>
      </c>
      <c r="J29" s="25">
        <v>616</v>
      </c>
      <c r="K29" s="25">
        <v>272</v>
      </c>
    </row>
    <row r="30" spans="1:11" ht="17" x14ac:dyDescent="0.2">
      <c r="A30" s="2" t="s">
        <v>24</v>
      </c>
      <c r="B30" s="5">
        <v>454</v>
      </c>
      <c r="C30" s="5">
        <v>531</v>
      </c>
      <c r="D30" s="5">
        <v>297</v>
      </c>
      <c r="E30" s="5">
        <v>773</v>
      </c>
      <c r="F30" s="5">
        <v>206</v>
      </c>
      <c r="G30" s="5">
        <v>850</v>
      </c>
      <c r="H30" s="5">
        <v>3536</v>
      </c>
      <c r="I30" s="25">
        <v>150</v>
      </c>
      <c r="J30" s="25">
        <v>179</v>
      </c>
      <c r="K30" s="25">
        <v>62</v>
      </c>
    </row>
    <row r="31" spans="1:11" ht="17" x14ac:dyDescent="0.2">
      <c r="A31" s="2" t="s">
        <v>25</v>
      </c>
      <c r="B31" s="5">
        <v>183</v>
      </c>
      <c r="C31" s="5">
        <v>253</v>
      </c>
      <c r="D31" s="5">
        <v>116</v>
      </c>
      <c r="E31" s="5">
        <v>320</v>
      </c>
      <c r="F31" s="5">
        <v>69</v>
      </c>
      <c r="G31" s="5">
        <v>317</v>
      </c>
      <c r="H31" s="5">
        <v>1443</v>
      </c>
      <c r="I31" s="25">
        <v>61</v>
      </c>
      <c r="J31" s="25">
        <v>87</v>
      </c>
      <c r="K31" s="25">
        <v>21</v>
      </c>
    </row>
    <row r="32" spans="1:11" ht="17" x14ac:dyDescent="0.2">
      <c r="A32" s="2" t="s">
        <v>26</v>
      </c>
      <c r="B32" s="5">
        <v>110</v>
      </c>
      <c r="C32" s="5">
        <v>117</v>
      </c>
      <c r="D32" s="5">
        <v>51</v>
      </c>
      <c r="E32" s="5">
        <v>126</v>
      </c>
      <c r="F32" s="5">
        <v>35</v>
      </c>
      <c r="G32" s="5">
        <v>143</v>
      </c>
      <c r="H32" s="5">
        <v>685</v>
      </c>
      <c r="I32" s="25">
        <v>29</v>
      </c>
      <c r="J32" s="25">
        <v>39</v>
      </c>
      <c r="K32" s="25">
        <v>13</v>
      </c>
    </row>
    <row r="33" spans="1:11" ht="17" x14ac:dyDescent="0.2">
      <c r="A33" s="2" t="s">
        <v>27</v>
      </c>
      <c r="B33" s="5">
        <v>48</v>
      </c>
      <c r="C33" s="5">
        <v>79</v>
      </c>
      <c r="D33" s="5">
        <v>14</v>
      </c>
      <c r="E33" s="5">
        <v>64</v>
      </c>
      <c r="F33" s="5">
        <v>11</v>
      </c>
      <c r="G33" s="5">
        <v>71</v>
      </c>
      <c r="H33" s="5">
        <v>337</v>
      </c>
      <c r="I33" s="25">
        <v>19</v>
      </c>
      <c r="J33" s="25">
        <v>25</v>
      </c>
      <c r="K33" s="25">
        <v>2</v>
      </c>
    </row>
    <row r="34" spans="1:11" ht="17" x14ac:dyDescent="0.2">
      <c r="A34" s="2" t="s">
        <v>28</v>
      </c>
      <c r="B34" s="5">
        <v>33</v>
      </c>
      <c r="C34" s="5">
        <v>45</v>
      </c>
      <c r="D34" s="5">
        <v>7</v>
      </c>
      <c r="E34" s="5">
        <v>39</v>
      </c>
      <c r="F34" s="5">
        <v>9</v>
      </c>
      <c r="G34" s="5">
        <v>43</v>
      </c>
      <c r="H34" s="5">
        <v>218</v>
      </c>
      <c r="I34" s="25">
        <v>7</v>
      </c>
      <c r="J34" s="25">
        <v>14</v>
      </c>
      <c r="K34" s="25">
        <v>4</v>
      </c>
    </row>
    <row r="35" spans="1:11" ht="17" x14ac:dyDescent="0.2">
      <c r="A35" s="2" t="s">
        <v>29</v>
      </c>
      <c r="B35" s="5">
        <v>21</v>
      </c>
      <c r="C35" s="5">
        <v>29</v>
      </c>
      <c r="D35" s="5">
        <v>1</v>
      </c>
      <c r="E35" s="5">
        <v>26</v>
      </c>
      <c r="F35" s="5">
        <v>4</v>
      </c>
      <c r="G35" s="5">
        <v>21</v>
      </c>
      <c r="H35" s="5">
        <v>150</v>
      </c>
      <c r="I35" s="25">
        <v>2</v>
      </c>
      <c r="J35" s="25">
        <v>7</v>
      </c>
      <c r="K35" s="25">
        <v>0</v>
      </c>
    </row>
    <row r="36" spans="1:11" ht="17" x14ac:dyDescent="0.2">
      <c r="A36" s="2" t="s">
        <v>30</v>
      </c>
      <c r="B36" s="5">
        <v>16</v>
      </c>
      <c r="C36" s="5">
        <v>15</v>
      </c>
      <c r="D36" s="5">
        <v>5</v>
      </c>
      <c r="E36" s="5">
        <v>7</v>
      </c>
      <c r="F36" s="5">
        <v>0</v>
      </c>
      <c r="G36" s="5">
        <v>7</v>
      </c>
      <c r="H36" s="5">
        <v>80</v>
      </c>
      <c r="I36" s="25">
        <v>1</v>
      </c>
      <c r="J36" s="25">
        <v>4</v>
      </c>
      <c r="K36" s="25">
        <v>0</v>
      </c>
    </row>
    <row r="37" spans="1:11" ht="17" x14ac:dyDescent="0.2">
      <c r="A37" s="2" t="s">
        <v>31</v>
      </c>
      <c r="B37" s="5">
        <v>24</v>
      </c>
      <c r="C37" s="5">
        <v>46</v>
      </c>
      <c r="D37" s="5">
        <v>4</v>
      </c>
      <c r="E37" s="5">
        <v>27</v>
      </c>
      <c r="F37" s="5">
        <v>1</v>
      </c>
      <c r="G37" s="5">
        <v>31</v>
      </c>
      <c r="H37" s="5">
        <v>186</v>
      </c>
      <c r="I37" s="25">
        <v>1</v>
      </c>
      <c r="J37" s="25">
        <v>4</v>
      </c>
      <c r="K37" s="25">
        <v>1</v>
      </c>
    </row>
    <row r="38" spans="1:11" x14ac:dyDescent="0.2">
      <c r="A38" s="2"/>
      <c r="B38" s="9"/>
      <c r="C38" s="9"/>
      <c r="D38" s="9"/>
      <c r="E38" s="9"/>
      <c r="F38" s="9"/>
      <c r="G38" s="9"/>
      <c r="H38" s="9"/>
      <c r="I38" s="28"/>
      <c r="J38" s="28"/>
      <c r="K38" s="28"/>
    </row>
    <row r="39" spans="1:11" ht="17" x14ac:dyDescent="0.2">
      <c r="A39" s="2" t="s">
        <v>32</v>
      </c>
      <c r="B39" s="5">
        <v>75551</v>
      </c>
      <c r="C39" s="5">
        <v>86540</v>
      </c>
      <c r="D39" s="5">
        <v>64331</v>
      </c>
      <c r="E39" s="5">
        <v>112709</v>
      </c>
      <c r="F39" s="5">
        <v>44161</v>
      </c>
      <c r="G39" s="5">
        <v>110785</v>
      </c>
      <c r="H39" s="5">
        <v>447613</v>
      </c>
      <c r="I39" s="25">
        <v>33653</v>
      </c>
      <c r="J39" s="25">
        <v>39468</v>
      </c>
      <c r="K39" s="25">
        <v>18967</v>
      </c>
    </row>
    <row r="40" spans="1:11" ht="17" x14ac:dyDescent="0.2">
      <c r="A40" s="2" t="s">
        <v>22</v>
      </c>
      <c r="B40" s="5">
        <v>59343</v>
      </c>
      <c r="C40" s="5">
        <v>68174</v>
      </c>
      <c r="D40" s="5">
        <v>54374</v>
      </c>
      <c r="E40" s="5">
        <v>90673</v>
      </c>
      <c r="F40" s="5">
        <v>37780</v>
      </c>
      <c r="G40" s="5">
        <v>88061</v>
      </c>
      <c r="H40" s="5">
        <v>332885</v>
      </c>
      <c r="I40" s="25">
        <v>27373</v>
      </c>
      <c r="J40" s="25">
        <v>31899</v>
      </c>
      <c r="K40" s="25">
        <v>16497</v>
      </c>
    </row>
    <row r="41" spans="1:11" ht="17" x14ac:dyDescent="0.2">
      <c r="A41" s="2" t="s">
        <v>23</v>
      </c>
      <c r="B41" s="5">
        <v>10578</v>
      </c>
      <c r="C41" s="5">
        <v>11403</v>
      </c>
      <c r="D41" s="5">
        <v>6972</v>
      </c>
      <c r="E41" s="5">
        <v>14073</v>
      </c>
      <c r="F41" s="5">
        <v>4578</v>
      </c>
      <c r="G41" s="5">
        <v>14868</v>
      </c>
      <c r="H41" s="5">
        <v>72209</v>
      </c>
      <c r="I41" s="25">
        <v>4292</v>
      </c>
      <c r="J41" s="25">
        <v>4733</v>
      </c>
      <c r="K41" s="25">
        <v>1771</v>
      </c>
    </row>
    <row r="42" spans="1:11" ht="17" x14ac:dyDescent="0.2">
      <c r="A42" s="2" t="s">
        <v>24</v>
      </c>
      <c r="B42" s="5">
        <v>2920</v>
      </c>
      <c r="C42" s="5">
        <v>3413</v>
      </c>
      <c r="D42" s="5">
        <v>1777</v>
      </c>
      <c r="E42" s="5">
        <v>4276</v>
      </c>
      <c r="F42" s="5">
        <v>1152</v>
      </c>
      <c r="G42" s="5">
        <v>4353</v>
      </c>
      <c r="H42" s="5">
        <v>22301</v>
      </c>
      <c r="I42" s="25">
        <v>1092</v>
      </c>
      <c r="J42" s="25">
        <v>1447</v>
      </c>
      <c r="K42" s="25">
        <v>412</v>
      </c>
    </row>
    <row r="43" spans="1:11" ht="17" x14ac:dyDescent="0.2">
      <c r="A43" s="2" t="s">
        <v>25</v>
      </c>
      <c r="B43" s="5">
        <v>1247</v>
      </c>
      <c r="C43" s="5">
        <v>1538</v>
      </c>
      <c r="D43" s="5">
        <v>680</v>
      </c>
      <c r="E43" s="5">
        <v>1763</v>
      </c>
      <c r="F43" s="5">
        <v>369</v>
      </c>
      <c r="G43" s="5">
        <v>1721</v>
      </c>
      <c r="H43" s="5">
        <v>9067</v>
      </c>
      <c r="I43" s="25">
        <v>433</v>
      </c>
      <c r="J43" s="25">
        <v>649</v>
      </c>
      <c r="K43" s="25">
        <v>158</v>
      </c>
    </row>
    <row r="44" spans="1:11" ht="17" x14ac:dyDescent="0.2">
      <c r="A44" s="2" t="s">
        <v>26</v>
      </c>
      <c r="B44" s="5">
        <v>612</v>
      </c>
      <c r="C44" s="5">
        <v>806</v>
      </c>
      <c r="D44" s="5">
        <v>289</v>
      </c>
      <c r="E44" s="5">
        <v>865</v>
      </c>
      <c r="F44" s="5">
        <v>165</v>
      </c>
      <c r="G44" s="5">
        <v>755</v>
      </c>
      <c r="H44" s="5">
        <v>4523</v>
      </c>
      <c r="I44" s="25">
        <v>217</v>
      </c>
      <c r="J44" s="25">
        <v>340</v>
      </c>
      <c r="K44" s="25">
        <v>69</v>
      </c>
    </row>
    <row r="45" spans="1:11" ht="17" x14ac:dyDescent="0.2">
      <c r="A45" s="2" t="s">
        <v>27</v>
      </c>
      <c r="B45" s="5">
        <v>358</v>
      </c>
      <c r="C45" s="5">
        <v>437</v>
      </c>
      <c r="D45" s="5">
        <v>125</v>
      </c>
      <c r="E45" s="5">
        <v>490</v>
      </c>
      <c r="F45" s="5">
        <v>71</v>
      </c>
      <c r="G45" s="5">
        <v>411</v>
      </c>
      <c r="H45" s="5">
        <v>2417</v>
      </c>
      <c r="I45" s="25">
        <v>113</v>
      </c>
      <c r="J45" s="25">
        <v>166</v>
      </c>
      <c r="K45" s="25">
        <v>29</v>
      </c>
    </row>
    <row r="46" spans="1:11" ht="17" x14ac:dyDescent="0.2">
      <c r="A46" s="2" t="s">
        <v>28</v>
      </c>
      <c r="B46" s="5">
        <v>187</v>
      </c>
      <c r="C46" s="5">
        <v>306</v>
      </c>
      <c r="D46" s="5">
        <v>47</v>
      </c>
      <c r="E46" s="5">
        <v>231</v>
      </c>
      <c r="F46" s="5">
        <v>23</v>
      </c>
      <c r="G46" s="5">
        <v>236</v>
      </c>
      <c r="H46" s="5">
        <v>1479</v>
      </c>
      <c r="I46" s="25">
        <v>63</v>
      </c>
      <c r="J46" s="25">
        <v>91</v>
      </c>
      <c r="K46" s="25">
        <v>11</v>
      </c>
    </row>
    <row r="47" spans="1:11" ht="17" x14ac:dyDescent="0.2">
      <c r="A47" s="2" t="s">
        <v>29</v>
      </c>
      <c r="B47" s="5">
        <v>82</v>
      </c>
      <c r="C47" s="5">
        <v>164</v>
      </c>
      <c r="D47" s="5">
        <v>34</v>
      </c>
      <c r="E47" s="5">
        <v>122</v>
      </c>
      <c r="F47" s="5">
        <v>9</v>
      </c>
      <c r="G47" s="5">
        <v>143</v>
      </c>
      <c r="H47" s="5">
        <v>928</v>
      </c>
      <c r="I47" s="25">
        <v>28</v>
      </c>
      <c r="J47" s="25">
        <v>56</v>
      </c>
      <c r="K47" s="25">
        <v>5</v>
      </c>
    </row>
    <row r="48" spans="1:11" ht="17" x14ac:dyDescent="0.2">
      <c r="A48" s="2" t="s">
        <v>30</v>
      </c>
      <c r="B48" s="5">
        <v>78</v>
      </c>
      <c r="C48" s="5">
        <v>100</v>
      </c>
      <c r="D48" s="5">
        <v>15</v>
      </c>
      <c r="E48" s="5">
        <v>85</v>
      </c>
      <c r="F48" s="5">
        <v>6</v>
      </c>
      <c r="G48" s="5">
        <v>82</v>
      </c>
      <c r="H48" s="5">
        <v>581</v>
      </c>
      <c r="I48" s="25">
        <v>21</v>
      </c>
      <c r="J48" s="25">
        <v>27</v>
      </c>
      <c r="K48" s="25">
        <v>4</v>
      </c>
    </row>
    <row r="49" spans="1:11" ht="17" x14ac:dyDescent="0.2">
      <c r="A49" s="15" t="s">
        <v>31</v>
      </c>
      <c r="B49" s="16">
        <v>146</v>
      </c>
      <c r="C49" s="16">
        <v>199</v>
      </c>
      <c r="D49" s="16">
        <v>18</v>
      </c>
      <c r="E49" s="16">
        <v>131</v>
      </c>
      <c r="F49" s="16">
        <v>8</v>
      </c>
      <c r="G49" s="16">
        <v>155</v>
      </c>
      <c r="H49" s="16">
        <v>1223</v>
      </c>
      <c r="I49" s="29">
        <v>21</v>
      </c>
      <c r="J49" s="29">
        <v>60</v>
      </c>
      <c r="K49" s="29">
        <v>11</v>
      </c>
    </row>
    <row r="50" spans="1:11" x14ac:dyDescent="0.2">
      <c r="A50" s="15"/>
      <c r="B50" s="16"/>
      <c r="C50" s="16"/>
      <c r="D50" s="16"/>
      <c r="E50" s="16"/>
      <c r="F50" s="16"/>
      <c r="G50" s="16"/>
      <c r="H50" s="16"/>
      <c r="I50" s="29"/>
      <c r="J50" s="29"/>
      <c r="K50" s="29"/>
    </row>
    <row r="51" spans="1:11" ht="17" x14ac:dyDescent="0.2">
      <c r="A51" s="2" t="s">
        <v>54</v>
      </c>
      <c r="B51" s="5">
        <v>87628</v>
      </c>
      <c r="C51" s="5">
        <v>100459</v>
      </c>
      <c r="D51" s="5">
        <v>76939</v>
      </c>
      <c r="E51" s="5">
        <v>134731</v>
      </c>
      <c r="F51" s="5">
        <v>52773</v>
      </c>
      <c r="G51" s="5">
        <v>131857</v>
      </c>
      <c r="H51" s="5">
        <v>517232</v>
      </c>
      <c r="I51" s="25">
        <v>38256</v>
      </c>
      <c r="J51" s="25">
        <v>44614</v>
      </c>
      <c r="K51" s="25">
        <v>21750</v>
      </c>
    </row>
    <row r="52" spans="1:11" ht="17" x14ac:dyDescent="0.2">
      <c r="A52" s="2" t="s">
        <v>55</v>
      </c>
      <c r="B52" s="5">
        <v>27</v>
      </c>
      <c r="C52" s="5">
        <v>41</v>
      </c>
      <c r="D52" s="5">
        <v>50</v>
      </c>
      <c r="E52" s="5">
        <v>118</v>
      </c>
      <c r="F52" s="5">
        <v>34</v>
      </c>
      <c r="G52" s="5">
        <v>111</v>
      </c>
      <c r="H52" s="5">
        <v>172</v>
      </c>
      <c r="I52" s="25">
        <v>8</v>
      </c>
      <c r="J52" s="25">
        <v>7</v>
      </c>
      <c r="K52" s="25">
        <v>7</v>
      </c>
    </row>
    <row r="53" spans="1:11" ht="18" thickBot="1" x14ac:dyDescent="0.25">
      <c r="A53" s="17" t="s">
        <v>56</v>
      </c>
      <c r="B53" s="18">
        <v>41</v>
      </c>
      <c r="C53" s="18">
        <v>61</v>
      </c>
      <c r="D53" s="18">
        <v>65</v>
      </c>
      <c r="E53" s="18">
        <v>142</v>
      </c>
      <c r="F53" s="18">
        <v>42</v>
      </c>
      <c r="G53" s="18">
        <v>123</v>
      </c>
      <c r="H53" s="18">
        <v>397</v>
      </c>
      <c r="I53" s="30">
        <v>10</v>
      </c>
      <c r="J53" s="30">
        <v>15</v>
      </c>
      <c r="K53" s="30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2797-8201-1141-B3B9-CB6560344069}">
  <dimension ref="A1:Q53"/>
  <sheetViews>
    <sheetView zoomScale="73" zoomScaleNormal="73" workbookViewId="0">
      <selection activeCell="B3" sqref="B3"/>
    </sheetView>
  </sheetViews>
  <sheetFormatPr baseColWidth="10" defaultRowHeight="16" x14ac:dyDescent="0.2"/>
  <cols>
    <col min="1" max="1" width="32.6640625" style="33" bestFit="1" customWidth="1"/>
    <col min="2" max="5" width="22" style="33" bestFit="1" customWidth="1"/>
    <col min="6" max="6" width="23.1640625" style="33" customWidth="1"/>
    <col min="7" max="7" width="23.5" style="33" customWidth="1"/>
    <col min="8" max="8" width="26.1640625" style="33" customWidth="1"/>
    <col min="9" max="9" width="22.6640625" style="33" customWidth="1"/>
    <col min="10" max="10" width="29.1640625" style="33" customWidth="1"/>
    <col min="11" max="11" width="28.83203125" style="33" customWidth="1"/>
    <col min="12" max="12" width="15.33203125" style="33" customWidth="1"/>
    <col min="13" max="13" width="16.83203125" style="33" customWidth="1"/>
    <col min="14" max="14" width="19" style="33" customWidth="1"/>
    <col min="15" max="15" width="17.33203125" style="33" customWidth="1"/>
    <col min="16" max="16" width="17" style="33" customWidth="1"/>
    <col min="17" max="17" width="20.1640625" style="33" customWidth="1"/>
    <col min="18" max="16384" width="10.83203125" style="33"/>
  </cols>
  <sheetData>
    <row r="1" spans="1:17" s="36" customFormat="1" ht="49" customHeight="1" x14ac:dyDescent="0.2">
      <c r="A1" s="10" t="s">
        <v>57</v>
      </c>
      <c r="B1" s="38" t="s">
        <v>80</v>
      </c>
      <c r="C1" s="39" t="s">
        <v>81</v>
      </c>
      <c r="D1" s="34" t="s">
        <v>82</v>
      </c>
      <c r="E1" s="39" t="s">
        <v>83</v>
      </c>
      <c r="F1" s="39" t="s">
        <v>84</v>
      </c>
      <c r="G1" s="34" t="s">
        <v>85</v>
      </c>
      <c r="H1" s="39" t="s">
        <v>86</v>
      </c>
      <c r="I1" s="34" t="s">
        <v>87</v>
      </c>
      <c r="J1" s="34" t="s">
        <v>88</v>
      </c>
      <c r="K1" s="34" t="s">
        <v>89</v>
      </c>
      <c r="L1" s="34" t="s">
        <v>90</v>
      </c>
      <c r="M1" s="34" t="s">
        <v>91</v>
      </c>
      <c r="N1" s="39" t="s">
        <v>92</v>
      </c>
      <c r="O1" s="38" t="s">
        <v>93</v>
      </c>
      <c r="P1" s="39" t="s">
        <v>94</v>
      </c>
      <c r="Q1" s="34" t="s">
        <v>95</v>
      </c>
    </row>
    <row r="2" spans="1:17" ht="17" x14ac:dyDescent="0.2">
      <c r="A2" s="11" t="s">
        <v>2</v>
      </c>
      <c r="B2" s="40" t="s">
        <v>35</v>
      </c>
      <c r="C2" s="41" t="s">
        <v>35</v>
      </c>
      <c r="D2" s="19" t="s">
        <v>35</v>
      </c>
      <c r="E2" s="41" t="s">
        <v>35</v>
      </c>
      <c r="F2" s="41" t="s">
        <v>96</v>
      </c>
      <c r="G2" s="19" t="s">
        <v>96</v>
      </c>
      <c r="H2" s="41" t="s">
        <v>35</v>
      </c>
      <c r="I2" s="19" t="s">
        <v>35</v>
      </c>
      <c r="J2" s="19" t="s">
        <v>35</v>
      </c>
      <c r="K2" s="19" t="s">
        <v>35</v>
      </c>
      <c r="L2" s="19" t="s">
        <v>35</v>
      </c>
      <c r="M2" s="19" t="s">
        <v>35</v>
      </c>
      <c r="N2" s="41" t="s">
        <v>97</v>
      </c>
      <c r="O2" s="40" t="s">
        <v>97</v>
      </c>
      <c r="P2" s="41" t="s">
        <v>35</v>
      </c>
      <c r="Q2" s="19" t="s">
        <v>35</v>
      </c>
    </row>
    <row r="3" spans="1:17" ht="17" x14ac:dyDescent="0.2">
      <c r="A3" s="11" t="s">
        <v>33</v>
      </c>
      <c r="B3" s="42" t="s">
        <v>98</v>
      </c>
      <c r="C3" s="42" t="s">
        <v>98</v>
      </c>
      <c r="D3" s="12" t="s">
        <v>99</v>
      </c>
      <c r="E3" s="12" t="s">
        <v>99</v>
      </c>
      <c r="F3" s="43" t="s">
        <v>98</v>
      </c>
      <c r="G3" s="12" t="s">
        <v>99</v>
      </c>
      <c r="H3" s="43" t="s">
        <v>100</v>
      </c>
      <c r="I3" s="12" t="s">
        <v>101</v>
      </c>
      <c r="J3" s="43" t="s">
        <v>100</v>
      </c>
      <c r="K3" s="43" t="s">
        <v>100</v>
      </c>
      <c r="L3" s="12" t="s">
        <v>101</v>
      </c>
      <c r="M3" s="12" t="s">
        <v>101</v>
      </c>
      <c r="N3" s="43" t="s">
        <v>65</v>
      </c>
      <c r="O3" s="42" t="s">
        <v>65</v>
      </c>
      <c r="P3" s="43" t="s">
        <v>65</v>
      </c>
      <c r="Q3" s="12" t="s">
        <v>65</v>
      </c>
    </row>
    <row r="4" spans="1:17" ht="17" x14ac:dyDescent="0.2">
      <c r="A4" s="11" t="s">
        <v>58</v>
      </c>
      <c r="B4" s="42" t="s">
        <v>34</v>
      </c>
      <c r="C4" s="43" t="s">
        <v>34</v>
      </c>
      <c r="D4" s="12" t="s">
        <v>34</v>
      </c>
      <c r="E4" s="43" t="s">
        <v>34</v>
      </c>
      <c r="F4" s="43" t="s">
        <v>34</v>
      </c>
      <c r="G4" s="12" t="s">
        <v>34</v>
      </c>
      <c r="H4" s="43" t="s">
        <v>34</v>
      </c>
      <c r="I4" s="12" t="s">
        <v>34</v>
      </c>
      <c r="J4" s="12" t="s">
        <v>34</v>
      </c>
      <c r="K4" s="12" t="s">
        <v>34</v>
      </c>
      <c r="L4" s="12" t="s">
        <v>34</v>
      </c>
      <c r="M4" s="12" t="s">
        <v>34</v>
      </c>
      <c r="N4" s="43" t="s">
        <v>34</v>
      </c>
      <c r="O4" s="42" t="s">
        <v>34</v>
      </c>
      <c r="P4" s="43" t="s">
        <v>34</v>
      </c>
      <c r="Q4" s="12" t="s">
        <v>34</v>
      </c>
    </row>
    <row r="5" spans="1:17" ht="30" x14ac:dyDescent="0.2">
      <c r="A5" s="11" t="s">
        <v>0</v>
      </c>
      <c r="B5" s="42" t="s">
        <v>66</v>
      </c>
      <c r="C5" s="43" t="s">
        <v>66</v>
      </c>
      <c r="D5" s="12" t="s">
        <v>66</v>
      </c>
      <c r="E5" s="43" t="s">
        <v>66</v>
      </c>
      <c r="F5" s="43" t="s">
        <v>66</v>
      </c>
      <c r="G5" s="12" t="s">
        <v>66</v>
      </c>
      <c r="H5" s="43" t="s">
        <v>66</v>
      </c>
      <c r="I5" s="12" t="s">
        <v>66</v>
      </c>
      <c r="J5" s="12" t="s">
        <v>41</v>
      </c>
      <c r="K5" s="12" t="s">
        <v>41</v>
      </c>
      <c r="L5" s="12" t="s">
        <v>41</v>
      </c>
      <c r="M5" s="12" t="s">
        <v>41</v>
      </c>
      <c r="N5" s="43" t="s">
        <v>66</v>
      </c>
      <c r="O5" s="42" t="s">
        <v>66</v>
      </c>
      <c r="P5" s="43" t="s">
        <v>66</v>
      </c>
      <c r="Q5" s="12" t="s">
        <v>66</v>
      </c>
    </row>
    <row r="6" spans="1:17" ht="31" thickBot="1" x14ac:dyDescent="0.25">
      <c r="A6" s="13" t="s">
        <v>1</v>
      </c>
      <c r="B6" s="44" t="s">
        <v>36</v>
      </c>
      <c r="C6" s="45" t="s">
        <v>36</v>
      </c>
      <c r="D6" s="14" t="s">
        <v>36</v>
      </c>
      <c r="E6" s="45" t="s">
        <v>36</v>
      </c>
      <c r="F6" s="45" t="s">
        <v>36</v>
      </c>
      <c r="G6" s="14" t="s">
        <v>36</v>
      </c>
      <c r="H6" s="45" t="s">
        <v>36</v>
      </c>
      <c r="I6" s="14" t="s">
        <v>36</v>
      </c>
      <c r="J6" s="14" t="s">
        <v>102</v>
      </c>
      <c r="K6" s="14" t="s">
        <v>102</v>
      </c>
      <c r="L6" s="14" t="s">
        <v>103</v>
      </c>
      <c r="M6" s="14" t="s">
        <v>103</v>
      </c>
      <c r="N6" s="45" t="s">
        <v>36</v>
      </c>
      <c r="O6" s="44" t="s">
        <v>36</v>
      </c>
      <c r="P6" s="45" t="s">
        <v>36</v>
      </c>
      <c r="Q6" s="14" t="s">
        <v>36</v>
      </c>
    </row>
    <row r="7" spans="1:17" ht="17" x14ac:dyDescent="0.2">
      <c r="A7" s="1" t="s">
        <v>3</v>
      </c>
      <c r="B7" s="46">
        <v>201584110</v>
      </c>
      <c r="C7" s="47">
        <v>158088576</v>
      </c>
      <c r="D7" s="23">
        <v>173101768</v>
      </c>
      <c r="E7" s="47">
        <v>195459207</v>
      </c>
      <c r="F7" s="47">
        <v>115684980</v>
      </c>
      <c r="G7" s="23">
        <v>114801018</v>
      </c>
      <c r="H7" s="47">
        <v>80076867</v>
      </c>
      <c r="I7" s="23">
        <v>77776967</v>
      </c>
      <c r="J7" s="23">
        <v>119572218</v>
      </c>
      <c r="K7" s="23">
        <v>175682158</v>
      </c>
      <c r="L7" s="23">
        <v>116353256</v>
      </c>
      <c r="M7" s="23">
        <v>158944318</v>
      </c>
      <c r="N7" s="47">
        <v>340206563</v>
      </c>
      <c r="O7" s="46">
        <v>358752218</v>
      </c>
      <c r="P7" s="47">
        <v>253204012</v>
      </c>
      <c r="Q7" s="23">
        <v>494494353</v>
      </c>
    </row>
    <row r="8" spans="1:17" ht="17" x14ac:dyDescent="0.2">
      <c r="A8" s="2" t="s">
        <v>4</v>
      </c>
      <c r="B8" s="48">
        <v>172027142</v>
      </c>
      <c r="C8" s="49">
        <v>133198196</v>
      </c>
      <c r="D8" s="5">
        <v>150409723</v>
      </c>
      <c r="E8" s="49">
        <v>166110827</v>
      </c>
      <c r="F8" s="49">
        <v>93508165</v>
      </c>
      <c r="G8" s="5">
        <v>93684302</v>
      </c>
      <c r="H8" s="49">
        <v>68355699</v>
      </c>
      <c r="I8" s="5">
        <v>66960764</v>
      </c>
      <c r="J8" s="5">
        <v>100503543</v>
      </c>
      <c r="K8" s="5">
        <v>152603449</v>
      </c>
      <c r="L8" s="5">
        <v>97649515</v>
      </c>
      <c r="M8" s="5">
        <v>137094224</v>
      </c>
      <c r="N8" s="49">
        <v>294678632</v>
      </c>
      <c r="O8" s="48">
        <v>328927665</v>
      </c>
      <c r="P8" s="49">
        <v>225579843</v>
      </c>
      <c r="Q8" s="5">
        <v>461629823</v>
      </c>
    </row>
    <row r="9" spans="1:17" ht="34" x14ac:dyDescent="0.2">
      <c r="A9" s="6" t="s">
        <v>5</v>
      </c>
      <c r="B9" s="50">
        <v>0.85</v>
      </c>
      <c r="C9" s="51">
        <v>0.84</v>
      </c>
      <c r="D9" s="7">
        <v>0.87</v>
      </c>
      <c r="E9" s="51">
        <v>0.85</v>
      </c>
      <c r="F9" s="51">
        <v>0.81</v>
      </c>
      <c r="G9" s="7">
        <v>0.82</v>
      </c>
      <c r="H9" s="51">
        <v>0.85</v>
      </c>
      <c r="I9" s="7">
        <v>0.86</v>
      </c>
      <c r="J9" s="7">
        <v>0.84</v>
      </c>
      <c r="K9" s="7">
        <v>0.87</v>
      </c>
      <c r="L9" s="7">
        <v>0.84</v>
      </c>
      <c r="M9" s="7">
        <v>0.86</v>
      </c>
      <c r="N9" s="51">
        <v>0.87</v>
      </c>
      <c r="O9" s="50">
        <v>0.92</v>
      </c>
      <c r="P9" s="51">
        <v>0.89</v>
      </c>
      <c r="Q9" s="7">
        <v>0.93</v>
      </c>
    </row>
    <row r="10" spans="1:17" ht="17" x14ac:dyDescent="0.2">
      <c r="A10" s="2" t="s">
        <v>6</v>
      </c>
      <c r="B10" s="48">
        <v>74225892</v>
      </c>
      <c r="C10" s="49">
        <v>49930783</v>
      </c>
      <c r="D10" s="5">
        <v>58617282</v>
      </c>
      <c r="E10" s="49">
        <v>60951428</v>
      </c>
      <c r="F10" s="49">
        <v>43230101</v>
      </c>
      <c r="G10" s="5">
        <v>42573538</v>
      </c>
      <c r="H10" s="49">
        <v>25418832</v>
      </c>
      <c r="I10" s="5">
        <v>25288895</v>
      </c>
      <c r="J10" s="5">
        <v>32515370</v>
      </c>
      <c r="K10" s="5">
        <v>59495697</v>
      </c>
      <c r="L10" s="5">
        <v>31599355</v>
      </c>
      <c r="M10" s="5">
        <v>55427524</v>
      </c>
      <c r="N10" s="49">
        <v>117153705</v>
      </c>
      <c r="O10" s="48">
        <v>91116895</v>
      </c>
      <c r="P10" s="49">
        <v>88864871</v>
      </c>
      <c r="Q10" s="5">
        <v>166961284</v>
      </c>
    </row>
    <row r="11" spans="1:17" ht="17" x14ac:dyDescent="0.2">
      <c r="A11" s="2" t="s">
        <v>7</v>
      </c>
      <c r="B11" s="48">
        <v>96490191</v>
      </c>
      <c r="C11" s="49">
        <v>82604516</v>
      </c>
      <c r="D11" s="5">
        <v>90717828</v>
      </c>
      <c r="E11" s="49">
        <v>104349601</v>
      </c>
      <c r="F11" s="49">
        <v>47311249</v>
      </c>
      <c r="G11" s="5">
        <v>46343039</v>
      </c>
      <c r="H11" s="49">
        <v>42585156</v>
      </c>
      <c r="I11" s="5">
        <v>41317637</v>
      </c>
      <c r="J11" s="5">
        <v>67609973</v>
      </c>
      <c r="K11" s="5">
        <v>92597284</v>
      </c>
      <c r="L11" s="5">
        <v>65731129</v>
      </c>
      <c r="M11" s="5">
        <v>81277074</v>
      </c>
      <c r="N11" s="49">
        <v>161698484</v>
      </c>
      <c r="O11" s="48">
        <v>228074463</v>
      </c>
      <c r="P11" s="49">
        <v>126308418</v>
      </c>
      <c r="Q11" s="5">
        <v>278379165</v>
      </c>
    </row>
    <row r="12" spans="1:17" ht="17" x14ac:dyDescent="0.2">
      <c r="A12" s="2" t="s">
        <v>8</v>
      </c>
      <c r="B12" s="48">
        <v>76473860</v>
      </c>
      <c r="C12" s="49">
        <v>67699334</v>
      </c>
      <c r="D12" s="5">
        <v>72261121</v>
      </c>
      <c r="E12" s="49">
        <v>85550206</v>
      </c>
      <c r="F12" s="49">
        <v>36299767</v>
      </c>
      <c r="G12" s="5">
        <v>33895826</v>
      </c>
      <c r="H12" s="49">
        <v>33956121</v>
      </c>
      <c r="I12" s="5">
        <v>33011265</v>
      </c>
      <c r="J12" s="5">
        <v>55131874</v>
      </c>
      <c r="K12" s="5">
        <v>72048553</v>
      </c>
      <c r="L12" s="5">
        <v>53466816</v>
      </c>
      <c r="M12" s="5">
        <v>64213518</v>
      </c>
      <c r="N12" s="49">
        <v>119577392</v>
      </c>
      <c r="O12" s="48">
        <v>179648561</v>
      </c>
      <c r="P12" s="49">
        <v>98157446</v>
      </c>
      <c r="Q12" s="5">
        <v>214485864</v>
      </c>
    </row>
    <row r="13" spans="1:17" ht="17" x14ac:dyDescent="0.2">
      <c r="A13" s="2" t="s">
        <v>9</v>
      </c>
      <c r="B13" s="48">
        <v>9008399</v>
      </c>
      <c r="C13" s="49">
        <v>9719238</v>
      </c>
      <c r="D13" s="5">
        <v>11841449</v>
      </c>
      <c r="E13" s="49">
        <v>13505557</v>
      </c>
      <c r="F13" s="49">
        <v>16265363</v>
      </c>
      <c r="G13" s="5">
        <v>16365277</v>
      </c>
      <c r="H13" s="49">
        <v>10304806</v>
      </c>
      <c r="I13" s="5">
        <v>13506614</v>
      </c>
      <c r="J13" s="5">
        <v>13837584</v>
      </c>
      <c r="K13" s="5">
        <v>20946991</v>
      </c>
      <c r="L13" s="5">
        <v>12847545</v>
      </c>
      <c r="M13" s="5">
        <v>12726028</v>
      </c>
      <c r="N13" s="49">
        <v>12666150</v>
      </c>
      <c r="O13" s="48">
        <v>106140709</v>
      </c>
      <c r="P13" s="49">
        <v>14558707</v>
      </c>
      <c r="Q13" s="5">
        <v>39959438</v>
      </c>
    </row>
    <row r="14" spans="1:17" ht="17" x14ac:dyDescent="0.2">
      <c r="A14" s="2" t="s">
        <v>10</v>
      </c>
      <c r="B14" s="52">
        <v>0.88</v>
      </c>
      <c r="C14" s="53">
        <v>0.86</v>
      </c>
      <c r="D14" s="8">
        <v>0.84</v>
      </c>
      <c r="E14" s="53">
        <v>0.84</v>
      </c>
      <c r="F14" s="53">
        <v>0.55000000000000004</v>
      </c>
      <c r="G14" s="8">
        <v>0.52</v>
      </c>
      <c r="H14" s="53">
        <v>0.7</v>
      </c>
      <c r="I14" s="8">
        <v>0.59</v>
      </c>
      <c r="J14" s="8">
        <v>0.75</v>
      </c>
      <c r="K14" s="8">
        <v>0.71</v>
      </c>
      <c r="L14" s="8">
        <v>0.76</v>
      </c>
      <c r="M14" s="8">
        <v>0.8</v>
      </c>
      <c r="N14" s="53">
        <v>0.89</v>
      </c>
      <c r="O14" s="52">
        <v>0.41</v>
      </c>
      <c r="P14" s="53">
        <v>0.85</v>
      </c>
      <c r="Q14" s="8">
        <v>0.81</v>
      </c>
    </row>
    <row r="15" spans="1:17" ht="17" x14ac:dyDescent="0.2">
      <c r="A15" s="2" t="s">
        <v>11</v>
      </c>
      <c r="B15" s="48">
        <v>49394534</v>
      </c>
      <c r="C15" s="49">
        <v>46641184</v>
      </c>
      <c r="D15" s="5">
        <v>56734060</v>
      </c>
      <c r="E15" s="49">
        <v>63519943</v>
      </c>
      <c r="F15" s="49">
        <v>94592850</v>
      </c>
      <c r="G15" s="5">
        <v>97741298</v>
      </c>
      <c r="H15" s="49">
        <v>46097002</v>
      </c>
      <c r="I15" s="5">
        <v>59923200</v>
      </c>
      <c r="J15" s="5">
        <v>58335623</v>
      </c>
      <c r="K15" s="5">
        <v>97492994</v>
      </c>
      <c r="L15" s="5">
        <v>54519716</v>
      </c>
      <c r="M15" s="5">
        <v>63898434</v>
      </c>
      <c r="N15" s="49">
        <v>79758111</v>
      </c>
      <c r="O15" s="48">
        <v>357623778</v>
      </c>
      <c r="P15" s="49">
        <v>85088822</v>
      </c>
      <c r="Q15" s="5">
        <v>187181882</v>
      </c>
    </row>
    <row r="16" spans="1:17" ht="17" x14ac:dyDescent="0.2">
      <c r="A16" s="2" t="s">
        <v>12</v>
      </c>
      <c r="B16" s="48">
        <v>290058</v>
      </c>
      <c r="C16" s="49">
        <v>235459</v>
      </c>
      <c r="D16" s="5">
        <v>266342</v>
      </c>
      <c r="E16" s="49">
        <v>315361</v>
      </c>
      <c r="F16" s="49">
        <v>479580</v>
      </c>
      <c r="G16" s="5">
        <v>508098</v>
      </c>
      <c r="H16" s="49">
        <v>180838</v>
      </c>
      <c r="I16" s="5">
        <v>230094</v>
      </c>
      <c r="J16" s="5">
        <v>275141</v>
      </c>
      <c r="K16" s="5">
        <v>451927</v>
      </c>
      <c r="L16" s="5">
        <v>308412</v>
      </c>
      <c r="M16" s="5">
        <v>399692</v>
      </c>
      <c r="N16" s="49">
        <v>226808</v>
      </c>
      <c r="O16" s="48">
        <v>599366</v>
      </c>
      <c r="P16" s="49">
        <v>252663</v>
      </c>
      <c r="Q16" s="5">
        <v>415281</v>
      </c>
    </row>
    <row r="17" spans="1:17" ht="17" x14ac:dyDescent="0.2">
      <c r="A17" s="2" t="s">
        <v>13</v>
      </c>
      <c r="B17" s="48">
        <v>3670523</v>
      </c>
      <c r="C17" s="49">
        <v>4159791</v>
      </c>
      <c r="D17" s="5">
        <v>4890082</v>
      </c>
      <c r="E17" s="49">
        <v>6122802</v>
      </c>
      <c r="F17" s="49">
        <v>7264499</v>
      </c>
      <c r="G17" s="5">
        <v>6907542</v>
      </c>
      <c r="H17" s="49">
        <v>3892655</v>
      </c>
      <c r="I17" s="5">
        <v>4967946</v>
      </c>
      <c r="J17" s="5">
        <v>5075367</v>
      </c>
      <c r="K17" s="5">
        <v>8191050</v>
      </c>
      <c r="L17" s="5">
        <v>4595595</v>
      </c>
      <c r="M17" s="5">
        <v>4511778</v>
      </c>
      <c r="N17" s="49">
        <v>4000996</v>
      </c>
      <c r="O17" s="48">
        <v>36384105</v>
      </c>
      <c r="P17" s="49">
        <v>9240620</v>
      </c>
      <c r="Q17" s="5">
        <v>18132067</v>
      </c>
    </row>
    <row r="18" spans="1:17" ht="17" x14ac:dyDescent="0.2">
      <c r="A18" s="2" t="s">
        <v>14</v>
      </c>
      <c r="B18" s="48">
        <v>5337876</v>
      </c>
      <c r="C18" s="49">
        <v>5559447</v>
      </c>
      <c r="D18" s="5">
        <v>6951367</v>
      </c>
      <c r="E18" s="49">
        <v>7382755</v>
      </c>
      <c r="F18" s="49">
        <v>9000864</v>
      </c>
      <c r="G18" s="5">
        <v>9457735</v>
      </c>
      <c r="H18" s="49">
        <v>6412151</v>
      </c>
      <c r="I18" s="5">
        <v>8538668</v>
      </c>
      <c r="J18" s="5">
        <v>8762217</v>
      </c>
      <c r="K18" s="5">
        <v>12755941</v>
      </c>
      <c r="L18" s="5">
        <v>8251950</v>
      </c>
      <c r="M18" s="5">
        <v>8214250</v>
      </c>
      <c r="N18" s="49">
        <v>8665154</v>
      </c>
      <c r="O18" s="48">
        <v>69756604</v>
      </c>
      <c r="P18" s="49">
        <v>5318087</v>
      </c>
      <c r="Q18" s="5">
        <v>21827371</v>
      </c>
    </row>
    <row r="19" spans="1:17" ht="17" x14ac:dyDescent="0.2">
      <c r="A19" s="2" t="s">
        <v>15</v>
      </c>
      <c r="B19" s="48">
        <v>4211762</v>
      </c>
      <c r="C19" s="49">
        <v>4710463</v>
      </c>
      <c r="D19" s="5">
        <v>5533479</v>
      </c>
      <c r="E19" s="49">
        <v>6186791</v>
      </c>
      <c r="F19" s="49">
        <v>7513581</v>
      </c>
      <c r="G19" s="5">
        <v>7995762</v>
      </c>
      <c r="H19" s="49">
        <v>5609087</v>
      </c>
      <c r="I19" s="5">
        <v>7557340</v>
      </c>
      <c r="J19" s="5">
        <v>7430053</v>
      </c>
      <c r="K19" s="5">
        <v>10809930</v>
      </c>
      <c r="L19" s="5">
        <v>7111044</v>
      </c>
      <c r="M19" s="5">
        <v>7122114</v>
      </c>
      <c r="N19" s="49">
        <v>7123672</v>
      </c>
      <c r="O19" s="48">
        <v>53885284</v>
      </c>
      <c r="P19" s="49">
        <v>4171705</v>
      </c>
      <c r="Q19" s="5">
        <v>17566271</v>
      </c>
    </row>
    <row r="20" spans="1:17" ht="17" x14ac:dyDescent="0.2">
      <c r="A20" s="2" t="s">
        <v>16</v>
      </c>
      <c r="B20" s="48">
        <v>1126114</v>
      </c>
      <c r="C20" s="49">
        <v>848984</v>
      </c>
      <c r="D20" s="5">
        <v>1417888</v>
      </c>
      <c r="E20" s="49">
        <v>1195964</v>
      </c>
      <c r="F20" s="49">
        <v>1487283</v>
      </c>
      <c r="G20" s="5">
        <v>1461973</v>
      </c>
      <c r="H20" s="49">
        <v>803064</v>
      </c>
      <c r="I20" s="5">
        <v>981328</v>
      </c>
      <c r="J20" s="5">
        <v>1332164</v>
      </c>
      <c r="K20" s="5">
        <v>1946011</v>
      </c>
      <c r="L20" s="5">
        <v>1140906</v>
      </c>
      <c r="M20" s="5">
        <v>1092136</v>
      </c>
      <c r="N20" s="49">
        <v>1541482</v>
      </c>
      <c r="O20" s="48">
        <v>15871320</v>
      </c>
      <c r="P20" s="49">
        <v>1146382</v>
      </c>
      <c r="Q20" s="5">
        <v>4261100</v>
      </c>
    </row>
    <row r="21" spans="1:17" ht="17" x14ac:dyDescent="0.2">
      <c r="A21" s="2" t="s">
        <v>59</v>
      </c>
      <c r="B21" s="54">
        <v>3.74</v>
      </c>
      <c r="C21" s="55">
        <v>5.55</v>
      </c>
      <c r="D21" s="9">
        <v>3.9</v>
      </c>
      <c r="E21" s="55">
        <v>5.17</v>
      </c>
      <c r="F21" s="55">
        <v>5.05</v>
      </c>
      <c r="G21" s="9">
        <v>5.47</v>
      </c>
      <c r="H21" s="55">
        <v>6.98</v>
      </c>
      <c r="I21" s="9">
        <v>7.7</v>
      </c>
      <c r="J21" s="9">
        <v>5.58</v>
      </c>
      <c r="K21" s="9">
        <v>5.55</v>
      </c>
      <c r="L21" s="9">
        <v>6.23</v>
      </c>
      <c r="M21" s="9">
        <v>6.52</v>
      </c>
      <c r="N21" s="55">
        <v>4.62</v>
      </c>
      <c r="O21" s="54">
        <v>3.4</v>
      </c>
      <c r="P21" s="55">
        <v>3.64</v>
      </c>
      <c r="Q21" s="9">
        <v>4.12</v>
      </c>
    </row>
    <row r="22" spans="1:17" ht="17" x14ac:dyDescent="0.2">
      <c r="A22" s="2" t="s">
        <v>17</v>
      </c>
      <c r="B22" s="48">
        <v>4195972</v>
      </c>
      <c r="C22" s="49">
        <v>4286042</v>
      </c>
      <c r="D22" s="5">
        <v>5676641</v>
      </c>
      <c r="E22" s="49">
        <v>5645390</v>
      </c>
      <c r="F22" s="49">
        <v>8223916</v>
      </c>
      <c r="G22" s="5">
        <v>8622609</v>
      </c>
      <c r="H22" s="49">
        <v>5546803</v>
      </c>
      <c r="I22" s="5">
        <v>7566393</v>
      </c>
      <c r="J22" s="5">
        <v>7068800</v>
      </c>
      <c r="K22" s="5">
        <v>10329014</v>
      </c>
      <c r="L22" s="5">
        <v>6608509</v>
      </c>
      <c r="M22" s="5">
        <v>6055254</v>
      </c>
      <c r="N22" s="49">
        <v>6334817</v>
      </c>
      <c r="O22" s="48">
        <v>54253805</v>
      </c>
      <c r="P22" s="49">
        <v>3848911</v>
      </c>
      <c r="Q22" s="5">
        <v>16911587</v>
      </c>
    </row>
    <row r="23" spans="1:17" ht="17" x14ac:dyDescent="0.2">
      <c r="A23" s="2" t="s">
        <v>18</v>
      </c>
      <c r="B23" s="48">
        <v>3257792</v>
      </c>
      <c r="C23" s="49">
        <v>3604356</v>
      </c>
      <c r="D23" s="5">
        <v>4459997</v>
      </c>
      <c r="E23" s="49">
        <v>4687572</v>
      </c>
      <c r="F23" s="49">
        <v>6830186</v>
      </c>
      <c r="G23" s="5">
        <v>7253349</v>
      </c>
      <c r="H23" s="49">
        <v>4821141</v>
      </c>
      <c r="I23" s="5">
        <v>6658933</v>
      </c>
      <c r="J23" s="5">
        <v>5959748</v>
      </c>
      <c r="K23" s="5">
        <v>8686172</v>
      </c>
      <c r="L23" s="5">
        <v>5666092</v>
      </c>
      <c r="M23" s="5">
        <v>5219396</v>
      </c>
      <c r="N23" s="49">
        <v>5117595</v>
      </c>
      <c r="O23" s="48">
        <v>39946916</v>
      </c>
      <c r="P23" s="49">
        <v>2918939</v>
      </c>
      <c r="Q23" s="5">
        <v>13221385</v>
      </c>
    </row>
    <row r="24" spans="1:17" ht="17" x14ac:dyDescent="0.2">
      <c r="A24" s="2" t="s">
        <v>19</v>
      </c>
      <c r="B24" s="48">
        <v>938180</v>
      </c>
      <c r="C24" s="49">
        <v>681686</v>
      </c>
      <c r="D24" s="5">
        <v>1216644</v>
      </c>
      <c r="E24" s="49">
        <v>957818</v>
      </c>
      <c r="F24" s="49">
        <v>1393730</v>
      </c>
      <c r="G24" s="5">
        <v>1369260</v>
      </c>
      <c r="H24" s="49">
        <v>725662</v>
      </c>
      <c r="I24" s="5">
        <v>907460</v>
      </c>
      <c r="J24" s="5">
        <v>1109052</v>
      </c>
      <c r="K24" s="5">
        <v>1642842</v>
      </c>
      <c r="L24" s="5">
        <v>942417</v>
      </c>
      <c r="M24" s="5">
        <v>835858</v>
      </c>
      <c r="N24" s="49">
        <v>1217222</v>
      </c>
      <c r="O24" s="48">
        <v>14306889</v>
      </c>
      <c r="P24" s="49">
        <v>929972</v>
      </c>
      <c r="Q24" s="5">
        <v>3690202</v>
      </c>
    </row>
    <row r="25" spans="1:17" ht="17" x14ac:dyDescent="0.2">
      <c r="A25" s="2" t="s">
        <v>20</v>
      </c>
      <c r="B25" s="48">
        <v>435647</v>
      </c>
      <c r="C25" s="49">
        <v>500109</v>
      </c>
      <c r="D25" s="5">
        <v>507579</v>
      </c>
      <c r="E25" s="49">
        <v>690925</v>
      </c>
      <c r="F25" s="49">
        <v>351962</v>
      </c>
      <c r="G25" s="5">
        <v>382128</v>
      </c>
      <c r="H25" s="49">
        <v>365422</v>
      </c>
      <c r="I25" s="5">
        <v>415638</v>
      </c>
      <c r="J25" s="5">
        <v>714328</v>
      </c>
      <c r="K25" s="5">
        <v>1075187</v>
      </c>
      <c r="L25" s="5">
        <v>692611</v>
      </c>
      <c r="M25" s="5">
        <v>924814</v>
      </c>
      <c r="N25" s="49">
        <v>816678</v>
      </c>
      <c r="O25" s="48">
        <v>5232340</v>
      </c>
      <c r="P25" s="49">
        <v>514454</v>
      </c>
      <c r="Q25" s="5">
        <v>1680767</v>
      </c>
    </row>
    <row r="26" spans="1:17" ht="17" x14ac:dyDescent="0.2">
      <c r="A26" s="2" t="s">
        <v>60</v>
      </c>
      <c r="B26" s="54">
        <v>5.03</v>
      </c>
      <c r="C26" s="55">
        <v>6.55</v>
      </c>
      <c r="D26" s="9">
        <v>5.25</v>
      </c>
      <c r="E26" s="55">
        <v>6.17</v>
      </c>
      <c r="F26" s="55">
        <v>7.12</v>
      </c>
      <c r="G26" s="9">
        <v>7.75</v>
      </c>
      <c r="H26" s="55">
        <v>9.76</v>
      </c>
      <c r="I26" s="9">
        <v>11.33</v>
      </c>
      <c r="J26" s="9">
        <v>6.5</v>
      </c>
      <c r="K26" s="9">
        <v>6.82</v>
      </c>
      <c r="L26" s="9">
        <v>7.18</v>
      </c>
      <c r="M26" s="9">
        <v>7.33</v>
      </c>
      <c r="N26" s="55">
        <v>5.9</v>
      </c>
      <c r="O26" s="54">
        <v>6.25</v>
      </c>
      <c r="P26" s="55">
        <v>4.95</v>
      </c>
      <c r="Q26" s="9">
        <v>6.46</v>
      </c>
    </row>
    <row r="27" spans="1:17" ht="17" x14ac:dyDescent="0.2">
      <c r="A27" s="2" t="s">
        <v>21</v>
      </c>
      <c r="B27" s="48">
        <v>363445</v>
      </c>
      <c r="C27" s="49">
        <v>433892</v>
      </c>
      <c r="D27" s="5">
        <v>426341</v>
      </c>
      <c r="E27" s="49">
        <v>594617</v>
      </c>
      <c r="F27" s="49">
        <v>308622</v>
      </c>
      <c r="G27" s="5">
        <v>338447</v>
      </c>
      <c r="H27" s="49">
        <v>331455</v>
      </c>
      <c r="I27" s="5">
        <v>381942</v>
      </c>
      <c r="J27" s="5">
        <v>619088</v>
      </c>
      <c r="K27" s="5">
        <v>937620</v>
      </c>
      <c r="L27" s="5">
        <v>607971</v>
      </c>
      <c r="M27" s="5">
        <v>813795</v>
      </c>
      <c r="N27" s="49">
        <v>698345</v>
      </c>
      <c r="O27" s="48">
        <v>4510386</v>
      </c>
      <c r="P27" s="49">
        <v>427927</v>
      </c>
      <c r="Q27" s="5">
        <v>1455528</v>
      </c>
    </row>
    <row r="28" spans="1:17" ht="17" x14ac:dyDescent="0.2">
      <c r="A28" s="2" t="s">
        <v>22</v>
      </c>
      <c r="B28" s="48">
        <v>268610</v>
      </c>
      <c r="C28" s="49">
        <v>326182</v>
      </c>
      <c r="D28" s="5">
        <v>325825</v>
      </c>
      <c r="E28" s="49">
        <v>450891</v>
      </c>
      <c r="F28" s="49">
        <v>271095</v>
      </c>
      <c r="G28" s="5">
        <v>301117</v>
      </c>
      <c r="H28" s="49">
        <v>266995</v>
      </c>
      <c r="I28" s="5">
        <v>316154</v>
      </c>
      <c r="J28" s="5">
        <v>491598</v>
      </c>
      <c r="K28" s="5">
        <v>785966</v>
      </c>
      <c r="L28" s="5">
        <v>482902</v>
      </c>
      <c r="M28" s="5">
        <v>651377</v>
      </c>
      <c r="N28" s="49">
        <v>491249</v>
      </c>
      <c r="O28" s="48">
        <v>3328552</v>
      </c>
      <c r="P28" s="49">
        <v>300968</v>
      </c>
      <c r="Q28" s="5">
        <v>1004740</v>
      </c>
    </row>
    <row r="29" spans="1:17" ht="17" x14ac:dyDescent="0.2">
      <c r="A29" s="2" t="s">
        <v>23</v>
      </c>
      <c r="B29" s="48">
        <v>49821</v>
      </c>
      <c r="C29" s="49">
        <v>60406</v>
      </c>
      <c r="D29" s="5">
        <v>55611</v>
      </c>
      <c r="E29" s="49">
        <v>82450</v>
      </c>
      <c r="F29" s="49">
        <v>28821</v>
      </c>
      <c r="G29" s="5">
        <v>29708</v>
      </c>
      <c r="H29" s="49">
        <v>41265</v>
      </c>
      <c r="I29" s="5">
        <v>44468</v>
      </c>
      <c r="J29" s="5">
        <v>82764</v>
      </c>
      <c r="K29" s="5">
        <v>110218</v>
      </c>
      <c r="L29" s="5">
        <v>81032</v>
      </c>
      <c r="M29" s="5">
        <v>111403</v>
      </c>
      <c r="N29" s="49">
        <v>97747</v>
      </c>
      <c r="O29" s="48">
        <v>653967</v>
      </c>
      <c r="P29" s="49">
        <v>61680</v>
      </c>
      <c r="Q29" s="5">
        <v>223712</v>
      </c>
    </row>
    <row r="30" spans="1:17" ht="17" x14ac:dyDescent="0.2">
      <c r="A30" s="2" t="s">
        <v>24</v>
      </c>
      <c r="B30" s="48">
        <v>18679</v>
      </c>
      <c r="C30" s="49">
        <v>21121</v>
      </c>
      <c r="D30" s="5">
        <v>20666</v>
      </c>
      <c r="E30" s="49">
        <v>28315</v>
      </c>
      <c r="F30" s="49">
        <v>6225</v>
      </c>
      <c r="G30" s="5">
        <v>5658</v>
      </c>
      <c r="H30" s="49">
        <v>13031</v>
      </c>
      <c r="I30" s="5">
        <v>12396</v>
      </c>
      <c r="J30" s="5">
        <v>24610</v>
      </c>
      <c r="K30" s="5">
        <v>26081</v>
      </c>
      <c r="L30" s="5">
        <v>23829</v>
      </c>
      <c r="M30" s="5">
        <v>29368</v>
      </c>
      <c r="N30" s="49">
        <v>39286</v>
      </c>
      <c r="O30" s="48">
        <v>215271</v>
      </c>
      <c r="P30" s="49">
        <v>24816</v>
      </c>
      <c r="Q30" s="5">
        <v>94887</v>
      </c>
    </row>
    <row r="31" spans="1:17" ht="17" x14ac:dyDescent="0.2">
      <c r="A31" s="2" t="s">
        <v>25</v>
      </c>
      <c r="B31" s="48">
        <v>9659</v>
      </c>
      <c r="C31" s="49">
        <v>10329</v>
      </c>
      <c r="D31" s="5">
        <v>10223</v>
      </c>
      <c r="E31" s="49">
        <v>13519</v>
      </c>
      <c r="F31" s="49">
        <v>1729</v>
      </c>
      <c r="G31" s="5">
        <v>1398</v>
      </c>
      <c r="H31" s="49">
        <v>5134</v>
      </c>
      <c r="I31" s="5">
        <v>4440</v>
      </c>
      <c r="J31" s="5">
        <v>9935</v>
      </c>
      <c r="K31" s="5">
        <v>8833</v>
      </c>
      <c r="L31" s="5">
        <v>9910</v>
      </c>
      <c r="M31" s="5">
        <v>10906</v>
      </c>
      <c r="N31" s="49">
        <v>21513</v>
      </c>
      <c r="O31" s="48">
        <v>95746</v>
      </c>
      <c r="P31" s="49">
        <v>13368</v>
      </c>
      <c r="Q31" s="5">
        <v>49119</v>
      </c>
    </row>
    <row r="32" spans="1:17" ht="17" x14ac:dyDescent="0.2">
      <c r="A32" s="2" t="s">
        <v>26</v>
      </c>
      <c r="B32" s="48">
        <v>5711</v>
      </c>
      <c r="C32" s="49">
        <v>5875</v>
      </c>
      <c r="D32" s="5">
        <v>5579</v>
      </c>
      <c r="E32" s="49">
        <v>7689</v>
      </c>
      <c r="F32" s="49">
        <v>493</v>
      </c>
      <c r="G32" s="5">
        <v>357</v>
      </c>
      <c r="H32" s="49">
        <v>2434</v>
      </c>
      <c r="I32" s="5">
        <v>1762</v>
      </c>
      <c r="J32" s="5">
        <v>4766</v>
      </c>
      <c r="K32" s="5">
        <v>3487</v>
      </c>
      <c r="L32" s="5">
        <v>4739</v>
      </c>
      <c r="M32" s="5">
        <v>5084</v>
      </c>
      <c r="N32" s="49">
        <v>13549</v>
      </c>
      <c r="O32" s="48">
        <v>51696</v>
      </c>
      <c r="P32" s="49">
        <v>8397</v>
      </c>
      <c r="Q32" s="5">
        <v>27938</v>
      </c>
    </row>
    <row r="33" spans="1:17" ht="17" x14ac:dyDescent="0.2">
      <c r="A33" s="2" t="s">
        <v>27</v>
      </c>
      <c r="B33" s="48">
        <v>3650</v>
      </c>
      <c r="C33" s="49">
        <v>3516</v>
      </c>
      <c r="D33" s="5">
        <v>3318</v>
      </c>
      <c r="E33" s="49">
        <v>4520</v>
      </c>
      <c r="F33" s="49">
        <v>155</v>
      </c>
      <c r="G33" s="5">
        <v>118</v>
      </c>
      <c r="H33" s="49">
        <v>1113</v>
      </c>
      <c r="I33" s="5">
        <v>863</v>
      </c>
      <c r="J33" s="5">
        <v>2522</v>
      </c>
      <c r="K33" s="5">
        <v>1447</v>
      </c>
      <c r="L33" s="5">
        <v>2460</v>
      </c>
      <c r="M33" s="5">
        <v>2522</v>
      </c>
      <c r="N33" s="49">
        <v>9078</v>
      </c>
      <c r="O33" s="48">
        <v>32396</v>
      </c>
      <c r="P33" s="49">
        <v>5419</v>
      </c>
      <c r="Q33" s="5">
        <v>16856</v>
      </c>
    </row>
    <row r="34" spans="1:17" ht="17" x14ac:dyDescent="0.2">
      <c r="A34" s="2" t="s">
        <v>28</v>
      </c>
      <c r="B34" s="48">
        <v>2446</v>
      </c>
      <c r="C34" s="49">
        <v>2272</v>
      </c>
      <c r="D34" s="5">
        <v>1993</v>
      </c>
      <c r="E34" s="49">
        <v>2601</v>
      </c>
      <c r="F34" s="49">
        <v>62</v>
      </c>
      <c r="G34" s="5">
        <v>44</v>
      </c>
      <c r="H34" s="49">
        <v>599</v>
      </c>
      <c r="I34" s="5">
        <v>485</v>
      </c>
      <c r="J34" s="5">
        <v>1275</v>
      </c>
      <c r="K34" s="5">
        <v>736</v>
      </c>
      <c r="L34" s="5">
        <v>1358</v>
      </c>
      <c r="M34" s="5">
        <v>1432</v>
      </c>
      <c r="N34" s="49">
        <v>6472</v>
      </c>
      <c r="O34" s="48">
        <v>21939</v>
      </c>
      <c r="P34" s="49">
        <v>3516</v>
      </c>
      <c r="Q34" s="5">
        <v>9995</v>
      </c>
    </row>
    <row r="35" spans="1:17" ht="17" x14ac:dyDescent="0.2">
      <c r="A35" s="2" t="s">
        <v>29</v>
      </c>
      <c r="B35" s="48">
        <v>1561</v>
      </c>
      <c r="C35" s="49">
        <v>1413</v>
      </c>
      <c r="D35" s="5">
        <v>1179</v>
      </c>
      <c r="E35" s="49">
        <v>1611</v>
      </c>
      <c r="F35" s="49">
        <v>26</v>
      </c>
      <c r="G35" s="5">
        <v>13</v>
      </c>
      <c r="H35" s="49">
        <v>270</v>
      </c>
      <c r="I35" s="5">
        <v>296</v>
      </c>
      <c r="J35" s="5">
        <v>742</v>
      </c>
      <c r="K35" s="5">
        <v>317</v>
      </c>
      <c r="L35" s="5">
        <v>750</v>
      </c>
      <c r="M35" s="5">
        <v>766</v>
      </c>
      <c r="N35" s="49">
        <v>4497</v>
      </c>
      <c r="O35" s="48">
        <v>15754</v>
      </c>
      <c r="P35" s="49">
        <v>2325</v>
      </c>
      <c r="Q35" s="5">
        <v>6343</v>
      </c>
    </row>
    <row r="36" spans="1:17" ht="17" x14ac:dyDescent="0.2">
      <c r="A36" s="2" t="s">
        <v>30</v>
      </c>
      <c r="B36" s="48">
        <v>1053</v>
      </c>
      <c r="C36" s="49">
        <v>955</v>
      </c>
      <c r="D36" s="5">
        <v>725</v>
      </c>
      <c r="E36" s="49">
        <v>1021</v>
      </c>
      <c r="F36" s="49">
        <v>5</v>
      </c>
      <c r="G36" s="5">
        <v>10</v>
      </c>
      <c r="H36" s="49">
        <v>159</v>
      </c>
      <c r="I36" s="5">
        <v>209</v>
      </c>
      <c r="J36" s="5">
        <v>360</v>
      </c>
      <c r="K36" s="5">
        <v>183</v>
      </c>
      <c r="L36" s="5">
        <v>420</v>
      </c>
      <c r="M36" s="5">
        <v>425</v>
      </c>
      <c r="N36" s="49">
        <v>3471</v>
      </c>
      <c r="O36" s="48">
        <v>12027</v>
      </c>
      <c r="P36" s="49">
        <v>1544</v>
      </c>
      <c r="Q36" s="5">
        <v>4138</v>
      </c>
    </row>
    <row r="37" spans="1:17" ht="17" x14ac:dyDescent="0.2">
      <c r="A37" s="2" t="s">
        <v>31</v>
      </c>
      <c r="B37" s="48">
        <v>2255</v>
      </c>
      <c r="C37" s="49">
        <v>1823</v>
      </c>
      <c r="D37" s="5">
        <v>1222</v>
      </c>
      <c r="E37" s="49">
        <v>2000</v>
      </c>
      <c r="F37" s="49">
        <v>11</v>
      </c>
      <c r="G37" s="5">
        <v>24</v>
      </c>
      <c r="H37" s="49">
        <v>455</v>
      </c>
      <c r="I37" s="5">
        <v>869</v>
      </c>
      <c r="J37" s="5">
        <v>516</v>
      </c>
      <c r="K37" s="5">
        <v>352</v>
      </c>
      <c r="L37" s="5">
        <v>571</v>
      </c>
      <c r="M37" s="5">
        <v>512</v>
      </c>
      <c r="N37" s="49">
        <v>11483</v>
      </c>
      <c r="O37" s="48">
        <v>83038</v>
      </c>
      <c r="P37" s="49">
        <v>5894</v>
      </c>
      <c r="Q37" s="5">
        <v>17800</v>
      </c>
    </row>
    <row r="38" spans="1:17" x14ac:dyDescent="0.2">
      <c r="A38" s="2"/>
      <c r="B38" s="54"/>
      <c r="C38" s="55"/>
      <c r="D38" s="9"/>
      <c r="E38" s="55"/>
      <c r="F38" s="55"/>
      <c r="G38" s="9"/>
      <c r="H38" s="55"/>
      <c r="I38" s="9"/>
      <c r="J38" s="9"/>
      <c r="K38" s="9"/>
      <c r="L38" s="9"/>
      <c r="M38" s="9"/>
      <c r="N38" s="55"/>
      <c r="O38" s="54"/>
      <c r="P38" s="55"/>
      <c r="Q38" s="9"/>
    </row>
    <row r="39" spans="1:17" ht="17" x14ac:dyDescent="0.2">
      <c r="A39" s="2" t="s">
        <v>32</v>
      </c>
      <c r="B39" s="48">
        <v>72202</v>
      </c>
      <c r="C39" s="49">
        <v>66217</v>
      </c>
      <c r="D39" s="5">
        <v>81238</v>
      </c>
      <c r="E39" s="49">
        <v>96308</v>
      </c>
      <c r="F39" s="49">
        <v>43340</v>
      </c>
      <c r="G39" s="5">
        <v>43681</v>
      </c>
      <c r="H39" s="49">
        <v>33967</v>
      </c>
      <c r="I39" s="5">
        <v>33696</v>
      </c>
      <c r="J39" s="5">
        <v>95240</v>
      </c>
      <c r="K39" s="5">
        <v>137567</v>
      </c>
      <c r="L39" s="5">
        <v>84640</v>
      </c>
      <c r="M39" s="5">
        <v>111019</v>
      </c>
      <c r="N39" s="49">
        <v>118333</v>
      </c>
      <c r="O39" s="48">
        <v>721954</v>
      </c>
      <c r="P39" s="49">
        <v>86527</v>
      </c>
      <c r="Q39" s="5">
        <v>225239</v>
      </c>
    </row>
    <row r="40" spans="1:17" ht="17" x14ac:dyDescent="0.2">
      <c r="A40" s="2" t="s">
        <v>22</v>
      </c>
      <c r="B40" s="48">
        <v>53656</v>
      </c>
      <c r="C40" s="49">
        <v>50127</v>
      </c>
      <c r="D40" s="5">
        <v>62208</v>
      </c>
      <c r="E40" s="49">
        <v>73952</v>
      </c>
      <c r="F40" s="49">
        <v>38329</v>
      </c>
      <c r="G40" s="5">
        <v>39429</v>
      </c>
      <c r="H40" s="49">
        <v>28056</v>
      </c>
      <c r="I40" s="5">
        <v>29033</v>
      </c>
      <c r="J40" s="5">
        <v>76259</v>
      </c>
      <c r="K40" s="5">
        <v>118008</v>
      </c>
      <c r="L40" s="5">
        <v>67749</v>
      </c>
      <c r="M40" s="5">
        <v>89561</v>
      </c>
      <c r="N40" s="49">
        <v>86686</v>
      </c>
      <c r="O40" s="48">
        <v>631962</v>
      </c>
      <c r="P40" s="49">
        <v>67138</v>
      </c>
      <c r="Q40" s="5">
        <v>166520</v>
      </c>
    </row>
    <row r="41" spans="1:17" ht="17" x14ac:dyDescent="0.2">
      <c r="A41" s="2" t="s">
        <v>23</v>
      </c>
      <c r="B41" s="48">
        <v>9375</v>
      </c>
      <c r="C41" s="49">
        <v>8647</v>
      </c>
      <c r="D41" s="5">
        <v>10463</v>
      </c>
      <c r="E41" s="49">
        <v>12644</v>
      </c>
      <c r="F41" s="49">
        <v>3742</v>
      </c>
      <c r="G41" s="5">
        <v>3434</v>
      </c>
      <c r="H41" s="49">
        <v>3855</v>
      </c>
      <c r="I41" s="5">
        <v>3441</v>
      </c>
      <c r="J41" s="5">
        <v>12024</v>
      </c>
      <c r="K41" s="5">
        <v>14364</v>
      </c>
      <c r="L41" s="5">
        <v>10730</v>
      </c>
      <c r="M41" s="5">
        <v>14768</v>
      </c>
      <c r="N41" s="49">
        <v>14690</v>
      </c>
      <c r="O41" s="48">
        <v>70766</v>
      </c>
      <c r="P41" s="49">
        <v>10055</v>
      </c>
      <c r="Q41" s="5">
        <v>29909</v>
      </c>
    </row>
    <row r="42" spans="1:17" ht="17" x14ac:dyDescent="0.2">
      <c r="A42" s="2" t="s">
        <v>24</v>
      </c>
      <c r="B42" s="48">
        <v>3709</v>
      </c>
      <c r="C42" s="49">
        <v>3201</v>
      </c>
      <c r="D42" s="5">
        <v>3962</v>
      </c>
      <c r="E42" s="49">
        <v>4326</v>
      </c>
      <c r="F42" s="49">
        <v>849</v>
      </c>
      <c r="G42" s="5">
        <v>612</v>
      </c>
      <c r="H42" s="49">
        <v>1210</v>
      </c>
      <c r="I42" s="5">
        <v>847</v>
      </c>
      <c r="J42" s="5">
        <v>3799</v>
      </c>
      <c r="K42" s="5">
        <v>3299</v>
      </c>
      <c r="L42" s="5">
        <v>3333</v>
      </c>
      <c r="M42" s="5">
        <v>3783</v>
      </c>
      <c r="N42" s="49">
        <v>5997</v>
      </c>
      <c r="O42" s="48">
        <v>13505</v>
      </c>
      <c r="P42" s="49">
        <v>3762</v>
      </c>
      <c r="Q42" s="5">
        <v>13490</v>
      </c>
    </row>
    <row r="43" spans="1:17" ht="17" x14ac:dyDescent="0.2">
      <c r="A43" s="2" t="s">
        <v>25</v>
      </c>
      <c r="B43" s="48">
        <v>1982</v>
      </c>
      <c r="C43" s="49">
        <v>1668</v>
      </c>
      <c r="D43" s="5">
        <v>1960</v>
      </c>
      <c r="E43" s="49">
        <v>2211</v>
      </c>
      <c r="F43" s="49">
        <v>301</v>
      </c>
      <c r="G43" s="5">
        <v>151</v>
      </c>
      <c r="H43" s="49">
        <v>466</v>
      </c>
      <c r="I43" s="5">
        <v>237</v>
      </c>
      <c r="J43" s="5">
        <v>1500</v>
      </c>
      <c r="K43" s="5">
        <v>1113</v>
      </c>
      <c r="L43" s="5">
        <v>1331</v>
      </c>
      <c r="M43" s="5">
        <v>1455</v>
      </c>
      <c r="N43" s="49">
        <v>3379</v>
      </c>
      <c r="O43" s="48">
        <v>3492</v>
      </c>
      <c r="P43" s="49">
        <v>2048</v>
      </c>
      <c r="Q43" s="5">
        <v>7029</v>
      </c>
    </row>
    <row r="44" spans="1:17" ht="17" x14ac:dyDescent="0.2">
      <c r="A44" s="2" t="s">
        <v>26</v>
      </c>
      <c r="B44" s="48">
        <v>1186</v>
      </c>
      <c r="C44" s="49">
        <v>934</v>
      </c>
      <c r="D44" s="5">
        <v>1075</v>
      </c>
      <c r="E44" s="49">
        <v>1243</v>
      </c>
      <c r="F44" s="49">
        <v>78</v>
      </c>
      <c r="G44" s="5">
        <v>39</v>
      </c>
      <c r="H44" s="49">
        <v>222</v>
      </c>
      <c r="I44" s="5">
        <v>86</v>
      </c>
      <c r="J44" s="5">
        <v>782</v>
      </c>
      <c r="K44" s="5">
        <v>443</v>
      </c>
      <c r="L44" s="5">
        <v>702</v>
      </c>
      <c r="M44" s="5">
        <v>669</v>
      </c>
      <c r="N44" s="49">
        <v>2227</v>
      </c>
      <c r="O44" s="48">
        <v>1167</v>
      </c>
      <c r="P44" s="49">
        <v>1347</v>
      </c>
      <c r="Q44" s="5">
        <v>3822</v>
      </c>
    </row>
    <row r="45" spans="1:17" ht="17" x14ac:dyDescent="0.2">
      <c r="A45" s="2" t="s">
        <v>27</v>
      </c>
      <c r="B45" s="48">
        <v>764</v>
      </c>
      <c r="C45" s="49">
        <v>583</v>
      </c>
      <c r="D45" s="5">
        <v>642</v>
      </c>
      <c r="E45" s="49">
        <v>777</v>
      </c>
      <c r="F45" s="49">
        <v>31</v>
      </c>
      <c r="G45" s="5">
        <v>13</v>
      </c>
      <c r="H45" s="49">
        <v>91</v>
      </c>
      <c r="I45" s="5">
        <v>35</v>
      </c>
      <c r="J45" s="5">
        <v>404</v>
      </c>
      <c r="K45" s="5">
        <v>198</v>
      </c>
      <c r="L45" s="5">
        <v>338</v>
      </c>
      <c r="M45" s="5">
        <v>382</v>
      </c>
      <c r="N45" s="49">
        <v>1480</v>
      </c>
      <c r="O45" s="48">
        <v>448</v>
      </c>
      <c r="P45" s="49">
        <v>844</v>
      </c>
      <c r="Q45" s="5">
        <v>2127</v>
      </c>
    </row>
    <row r="46" spans="1:17" ht="17" x14ac:dyDescent="0.2">
      <c r="A46" s="2" t="s">
        <v>28</v>
      </c>
      <c r="B46" s="48">
        <v>512</v>
      </c>
      <c r="C46" s="49">
        <v>393</v>
      </c>
      <c r="D46" s="5">
        <v>367</v>
      </c>
      <c r="E46" s="49">
        <v>454</v>
      </c>
      <c r="F46" s="49">
        <v>8</v>
      </c>
      <c r="G46" s="5">
        <v>2</v>
      </c>
      <c r="H46" s="49">
        <v>42</v>
      </c>
      <c r="I46" s="5">
        <v>11</v>
      </c>
      <c r="J46" s="5">
        <v>215</v>
      </c>
      <c r="K46" s="5">
        <v>77</v>
      </c>
      <c r="L46" s="5">
        <v>213</v>
      </c>
      <c r="M46" s="5">
        <v>174</v>
      </c>
      <c r="N46" s="49">
        <v>1001</v>
      </c>
      <c r="O46" s="48">
        <v>222</v>
      </c>
      <c r="P46" s="49">
        <v>536</v>
      </c>
      <c r="Q46" s="5">
        <v>1151</v>
      </c>
    </row>
    <row r="47" spans="1:17" ht="17" x14ac:dyDescent="0.2">
      <c r="A47" s="2" t="s">
        <v>29</v>
      </c>
      <c r="B47" s="48">
        <v>327</v>
      </c>
      <c r="C47" s="49">
        <v>249</v>
      </c>
      <c r="D47" s="5">
        <v>213</v>
      </c>
      <c r="E47" s="49">
        <v>267</v>
      </c>
      <c r="F47" s="49">
        <v>1</v>
      </c>
      <c r="G47" s="5">
        <v>1</v>
      </c>
      <c r="H47" s="49">
        <v>11</v>
      </c>
      <c r="I47" s="5">
        <v>4</v>
      </c>
      <c r="J47" s="5">
        <v>116</v>
      </c>
      <c r="K47" s="5">
        <v>38</v>
      </c>
      <c r="L47" s="5">
        <v>111</v>
      </c>
      <c r="M47" s="5">
        <v>99</v>
      </c>
      <c r="N47" s="49">
        <v>700</v>
      </c>
      <c r="O47" s="48">
        <v>169</v>
      </c>
      <c r="P47" s="49">
        <v>317</v>
      </c>
      <c r="Q47" s="5">
        <v>604</v>
      </c>
    </row>
    <row r="48" spans="1:17" ht="17" x14ac:dyDescent="0.2">
      <c r="A48" s="2" t="s">
        <v>30</v>
      </c>
      <c r="B48" s="48">
        <v>228</v>
      </c>
      <c r="C48" s="49">
        <v>156</v>
      </c>
      <c r="D48" s="5">
        <v>132</v>
      </c>
      <c r="E48" s="49">
        <v>162</v>
      </c>
      <c r="F48" s="49">
        <v>1</v>
      </c>
      <c r="G48" s="5">
        <v>0</v>
      </c>
      <c r="H48" s="49">
        <v>10</v>
      </c>
      <c r="I48" s="5">
        <v>1</v>
      </c>
      <c r="J48" s="5">
        <v>75</v>
      </c>
      <c r="K48" s="5">
        <v>15</v>
      </c>
      <c r="L48" s="5">
        <v>48</v>
      </c>
      <c r="M48" s="5">
        <v>54</v>
      </c>
      <c r="N48" s="49">
        <v>567</v>
      </c>
      <c r="O48" s="48">
        <v>79</v>
      </c>
      <c r="P48" s="49">
        <v>211</v>
      </c>
      <c r="Q48" s="5">
        <v>310</v>
      </c>
    </row>
    <row r="49" spans="1:17" ht="17" x14ac:dyDescent="0.2">
      <c r="A49" s="15" t="s">
        <v>31</v>
      </c>
      <c r="B49" s="56">
        <v>463</v>
      </c>
      <c r="C49" s="57">
        <v>259</v>
      </c>
      <c r="D49" s="16">
        <v>216</v>
      </c>
      <c r="E49" s="57">
        <v>272</v>
      </c>
      <c r="F49" s="57">
        <v>0</v>
      </c>
      <c r="G49" s="16">
        <v>0</v>
      </c>
      <c r="H49" s="57">
        <v>4</v>
      </c>
      <c r="I49" s="16">
        <v>1</v>
      </c>
      <c r="J49" s="16">
        <v>66</v>
      </c>
      <c r="K49" s="16">
        <v>12</v>
      </c>
      <c r="L49" s="16">
        <v>85</v>
      </c>
      <c r="M49" s="16">
        <v>74</v>
      </c>
      <c r="N49" s="57">
        <v>1606</v>
      </c>
      <c r="O49" s="56">
        <v>144</v>
      </c>
      <c r="P49" s="57">
        <v>269</v>
      </c>
      <c r="Q49" s="16">
        <v>277</v>
      </c>
    </row>
    <row r="50" spans="1:17" x14ac:dyDescent="0.2">
      <c r="A50" s="15"/>
      <c r="B50" s="56"/>
      <c r="C50" s="57"/>
      <c r="D50" s="16"/>
      <c r="E50" s="57"/>
      <c r="F50" s="57"/>
      <c r="G50" s="16"/>
      <c r="H50" s="57"/>
      <c r="I50" s="16"/>
      <c r="J50" s="16"/>
      <c r="K50" s="16"/>
      <c r="L50" s="16"/>
      <c r="M50" s="16"/>
      <c r="N50" s="57"/>
      <c r="O50" s="56"/>
      <c r="P50" s="57"/>
      <c r="Q50" s="16"/>
    </row>
    <row r="51" spans="1:17" ht="17" x14ac:dyDescent="0.2">
      <c r="A51" s="2" t="s">
        <v>54</v>
      </c>
      <c r="B51" s="48">
        <v>435544</v>
      </c>
      <c r="C51" s="49">
        <v>499876</v>
      </c>
      <c r="D51" s="5">
        <v>507376</v>
      </c>
      <c r="E51" s="49">
        <v>690632</v>
      </c>
      <c r="F51" s="49">
        <v>351770</v>
      </c>
      <c r="G51" s="5">
        <v>381348</v>
      </c>
      <c r="H51" s="49">
        <v>365190</v>
      </c>
      <c r="I51" s="5">
        <v>415337</v>
      </c>
      <c r="J51" s="5"/>
      <c r="K51" s="5"/>
      <c r="L51" s="5"/>
      <c r="M51" s="5"/>
      <c r="N51" s="49">
        <v>816352</v>
      </c>
      <c r="O51" s="48">
        <v>5230968</v>
      </c>
      <c r="P51" s="49">
        <v>513910</v>
      </c>
      <c r="Q51" s="5">
        <v>1679738</v>
      </c>
    </row>
    <row r="52" spans="1:17" ht="17" x14ac:dyDescent="0.2">
      <c r="A52" s="2" t="s">
        <v>55</v>
      </c>
      <c r="B52" s="48">
        <v>34</v>
      </c>
      <c r="C52" s="49">
        <v>120</v>
      </c>
      <c r="D52" s="5">
        <v>104</v>
      </c>
      <c r="E52" s="49">
        <v>131</v>
      </c>
      <c r="F52" s="49">
        <v>131</v>
      </c>
      <c r="G52" s="5">
        <v>685</v>
      </c>
      <c r="H52" s="49">
        <v>148</v>
      </c>
      <c r="I52" s="5">
        <v>227</v>
      </c>
      <c r="J52" s="5"/>
      <c r="K52" s="5"/>
      <c r="L52" s="5"/>
      <c r="M52" s="5"/>
      <c r="N52" s="49">
        <v>195</v>
      </c>
      <c r="O52" s="48">
        <v>751</v>
      </c>
      <c r="P52" s="49">
        <v>350</v>
      </c>
      <c r="Q52" s="5">
        <v>710</v>
      </c>
    </row>
    <row r="53" spans="1:17" ht="18" thickBot="1" x14ac:dyDescent="0.25">
      <c r="A53" s="17" t="s">
        <v>56</v>
      </c>
      <c r="B53" s="58">
        <v>62</v>
      </c>
      <c r="C53" s="59">
        <v>113</v>
      </c>
      <c r="D53" s="18">
        <v>89</v>
      </c>
      <c r="E53" s="59">
        <v>162</v>
      </c>
      <c r="F53" s="59">
        <v>61</v>
      </c>
      <c r="G53" s="18">
        <v>95</v>
      </c>
      <c r="H53" s="59">
        <v>84</v>
      </c>
      <c r="I53" s="18">
        <v>74</v>
      </c>
      <c r="J53" s="18"/>
      <c r="K53" s="18"/>
      <c r="L53" s="18"/>
      <c r="M53" s="18"/>
      <c r="N53" s="59">
        <v>131</v>
      </c>
      <c r="O53" s="58">
        <v>621</v>
      </c>
      <c r="P53" s="59">
        <v>194</v>
      </c>
      <c r="Q53" s="18">
        <v>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5DEFC-4344-2141-8D81-2E273B2F8E2C}">
  <dimension ref="A1:F9"/>
  <sheetViews>
    <sheetView zoomScale="96" zoomScaleNormal="96" workbookViewId="0">
      <selection activeCell="A7" sqref="A7"/>
    </sheetView>
  </sheetViews>
  <sheetFormatPr baseColWidth="10" defaultRowHeight="16" x14ac:dyDescent="0.2"/>
  <cols>
    <col min="1" max="1" width="27.1640625" style="33" customWidth="1"/>
    <col min="2" max="2" width="29.6640625" style="33" customWidth="1"/>
    <col min="3" max="3" width="27" style="33" customWidth="1"/>
    <col min="4" max="4" width="28.83203125" style="33" customWidth="1"/>
    <col min="5" max="5" width="28" style="33" customWidth="1"/>
    <col min="6" max="6" width="28.33203125" style="33" customWidth="1"/>
    <col min="7" max="16384" width="10.83203125" style="33"/>
  </cols>
  <sheetData>
    <row r="1" spans="1:6" s="32" customFormat="1" ht="34" x14ac:dyDescent="0.2">
      <c r="A1" s="10" t="s">
        <v>57</v>
      </c>
      <c r="B1" s="34" t="s">
        <v>109</v>
      </c>
      <c r="C1" s="34" t="s">
        <v>110</v>
      </c>
      <c r="D1" s="35" t="s">
        <v>111</v>
      </c>
      <c r="E1" s="34" t="s">
        <v>112</v>
      </c>
      <c r="F1" s="34" t="s">
        <v>113</v>
      </c>
    </row>
    <row r="2" spans="1:6" ht="17" x14ac:dyDescent="0.2">
      <c r="A2" s="11" t="s">
        <v>33</v>
      </c>
      <c r="B2" s="71" t="s">
        <v>98</v>
      </c>
      <c r="C2" s="71" t="s">
        <v>98</v>
      </c>
      <c r="D2" s="71" t="s">
        <v>98</v>
      </c>
      <c r="E2" s="71" t="s">
        <v>99</v>
      </c>
      <c r="F2" s="71" t="s">
        <v>99</v>
      </c>
    </row>
    <row r="3" spans="1:6" ht="17" x14ac:dyDescent="0.2">
      <c r="A3" s="11" t="s">
        <v>0</v>
      </c>
      <c r="B3" s="71" t="s">
        <v>67</v>
      </c>
      <c r="C3" s="71" t="s">
        <v>67</v>
      </c>
      <c r="D3" s="72" t="s">
        <v>67</v>
      </c>
      <c r="E3" s="71" t="s">
        <v>67</v>
      </c>
      <c r="F3" s="71" t="s">
        <v>67</v>
      </c>
    </row>
    <row r="4" spans="1:6" ht="17" x14ac:dyDescent="0.2">
      <c r="A4" s="11" t="s">
        <v>1</v>
      </c>
      <c r="B4" s="73" t="s">
        <v>36</v>
      </c>
      <c r="C4" s="73" t="s">
        <v>36</v>
      </c>
      <c r="D4" s="74" t="s">
        <v>36</v>
      </c>
      <c r="E4" s="73" t="s">
        <v>36</v>
      </c>
      <c r="F4" s="73" t="s">
        <v>36</v>
      </c>
    </row>
    <row r="5" spans="1:6" ht="18" thickBot="1" x14ac:dyDescent="0.25">
      <c r="A5" s="13" t="s">
        <v>38</v>
      </c>
      <c r="B5" s="75" t="s">
        <v>40</v>
      </c>
      <c r="C5" s="75" t="s">
        <v>40</v>
      </c>
      <c r="D5" s="76" t="s">
        <v>40</v>
      </c>
      <c r="E5" s="75" t="s">
        <v>40</v>
      </c>
      <c r="F5" s="75" t="s">
        <v>40</v>
      </c>
    </row>
    <row r="6" spans="1:6" ht="17" x14ac:dyDescent="0.2">
      <c r="A6" s="4" t="s">
        <v>68</v>
      </c>
      <c r="B6" s="64">
        <v>118400177</v>
      </c>
      <c r="C6" s="64">
        <v>28110637</v>
      </c>
      <c r="D6" s="64">
        <v>91758596</v>
      </c>
      <c r="E6" s="64">
        <v>143639682</v>
      </c>
      <c r="F6" s="64">
        <v>31751286</v>
      </c>
    </row>
    <row r="7" spans="1:6" ht="30" customHeight="1" x14ac:dyDescent="0.2">
      <c r="A7" s="2" t="s">
        <v>42</v>
      </c>
      <c r="B7" s="65">
        <v>103530142</v>
      </c>
      <c r="C7" s="65">
        <v>11348980</v>
      </c>
      <c r="D7" s="65">
        <v>81808004</v>
      </c>
      <c r="E7" s="65">
        <v>127695665</v>
      </c>
      <c r="F7" s="65">
        <v>5427713</v>
      </c>
    </row>
    <row r="8" spans="1:6" ht="17" x14ac:dyDescent="0.2">
      <c r="A8" s="2" t="s">
        <v>69</v>
      </c>
      <c r="B8" s="65">
        <v>51449639</v>
      </c>
      <c r="C8" s="65">
        <v>6722286</v>
      </c>
      <c r="D8" s="65">
        <v>39364033</v>
      </c>
      <c r="E8" s="65">
        <v>60331308</v>
      </c>
      <c r="F8" s="65">
        <v>3315448</v>
      </c>
    </row>
    <row r="9" spans="1:6" ht="18" thickBot="1" x14ac:dyDescent="0.25">
      <c r="A9" s="3" t="s">
        <v>39</v>
      </c>
      <c r="B9" s="77">
        <v>0.50304676487355726</v>
      </c>
      <c r="C9" s="77">
        <v>0.40767487474645298</v>
      </c>
      <c r="D9" s="77">
        <v>0.51882418497828153</v>
      </c>
      <c r="E9" s="77">
        <v>0.52753832324691685</v>
      </c>
      <c r="F9" s="77">
        <v>0.389162986325917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BBAF-2F90-5F49-A865-1DD6F5B2B7C0}">
  <dimension ref="A1:J18"/>
  <sheetViews>
    <sheetView zoomScaleNormal="100" workbookViewId="0">
      <selection activeCell="B25" sqref="B25"/>
    </sheetView>
  </sheetViews>
  <sheetFormatPr baseColWidth="10" defaultRowHeight="16" x14ac:dyDescent="0.2"/>
  <cols>
    <col min="1" max="1" width="41.6640625" style="33" customWidth="1"/>
    <col min="2" max="3" width="26.6640625" style="33" customWidth="1"/>
    <col min="4" max="4" width="27" style="33" customWidth="1"/>
    <col min="5" max="5" width="26.83203125" style="33" customWidth="1"/>
    <col min="6" max="6" width="26.33203125" style="33" customWidth="1"/>
    <col min="7" max="7" width="26.5" style="33" customWidth="1"/>
    <col min="8" max="8" width="25.5" style="33" customWidth="1"/>
    <col min="9" max="9" width="25.1640625" style="33" customWidth="1"/>
    <col min="10" max="16384" width="10.83203125" style="33"/>
  </cols>
  <sheetData>
    <row r="1" spans="1:10" ht="34" x14ac:dyDescent="0.2">
      <c r="A1" s="10" t="s">
        <v>57</v>
      </c>
      <c r="B1" s="79" t="s">
        <v>104</v>
      </c>
      <c r="C1" s="79" t="s">
        <v>104</v>
      </c>
      <c r="D1" s="79" t="s">
        <v>105</v>
      </c>
      <c r="E1" s="79" t="s">
        <v>105</v>
      </c>
      <c r="F1" s="79" t="s">
        <v>106</v>
      </c>
      <c r="G1" s="79" t="s">
        <v>106</v>
      </c>
      <c r="H1" s="79" t="s">
        <v>107</v>
      </c>
      <c r="I1" s="79" t="s">
        <v>107</v>
      </c>
      <c r="J1" s="69"/>
    </row>
    <row r="2" spans="1:10" ht="17" x14ac:dyDescent="0.2">
      <c r="A2" s="11" t="s">
        <v>33</v>
      </c>
      <c r="B2" s="60" t="s">
        <v>98</v>
      </c>
      <c r="C2" s="60" t="s">
        <v>98</v>
      </c>
      <c r="D2" s="60" t="s">
        <v>98</v>
      </c>
      <c r="E2" s="60" t="s">
        <v>98</v>
      </c>
      <c r="F2" s="60" t="s">
        <v>99</v>
      </c>
      <c r="G2" s="60" t="s">
        <v>99</v>
      </c>
      <c r="H2" s="60" t="s">
        <v>99</v>
      </c>
      <c r="I2" s="60" t="s">
        <v>99</v>
      </c>
      <c r="J2" s="69"/>
    </row>
    <row r="3" spans="1:10" ht="17" x14ac:dyDescent="0.2">
      <c r="A3" s="11" t="s">
        <v>0</v>
      </c>
      <c r="B3" s="61" t="s">
        <v>41</v>
      </c>
      <c r="C3" s="62" t="s">
        <v>108</v>
      </c>
      <c r="D3" s="61" t="s">
        <v>41</v>
      </c>
      <c r="E3" s="62" t="s">
        <v>108</v>
      </c>
      <c r="F3" s="61" t="s">
        <v>41</v>
      </c>
      <c r="G3" s="62" t="s">
        <v>108</v>
      </c>
      <c r="H3" s="61" t="s">
        <v>41</v>
      </c>
      <c r="I3" s="62" t="s">
        <v>108</v>
      </c>
      <c r="J3" s="69"/>
    </row>
    <row r="4" spans="1:10" ht="17" x14ac:dyDescent="0.2">
      <c r="A4" s="11" t="s">
        <v>1</v>
      </c>
      <c r="B4" s="63" t="s">
        <v>36</v>
      </c>
      <c r="C4" s="63" t="s">
        <v>36</v>
      </c>
      <c r="D4" s="63" t="s">
        <v>36</v>
      </c>
      <c r="E4" s="63" t="s">
        <v>36</v>
      </c>
      <c r="F4" s="63" t="s">
        <v>36</v>
      </c>
      <c r="G4" s="63" t="s">
        <v>36</v>
      </c>
      <c r="H4" s="63" t="s">
        <v>36</v>
      </c>
      <c r="I4" s="63" t="s">
        <v>36</v>
      </c>
      <c r="J4" s="69"/>
    </row>
    <row r="5" spans="1:10" ht="18" thickBot="1" x14ac:dyDescent="0.25">
      <c r="A5" s="13" t="s">
        <v>38</v>
      </c>
      <c r="B5" s="31" t="s">
        <v>53</v>
      </c>
      <c r="C5" s="31" t="s">
        <v>53</v>
      </c>
      <c r="D5" s="31" t="s">
        <v>53</v>
      </c>
      <c r="E5" s="31" t="s">
        <v>53</v>
      </c>
      <c r="F5" s="31" t="s">
        <v>53</v>
      </c>
      <c r="G5" s="31" t="s">
        <v>53</v>
      </c>
      <c r="H5" s="31" t="s">
        <v>53</v>
      </c>
      <c r="I5" s="31" t="s">
        <v>53</v>
      </c>
      <c r="J5" s="69"/>
    </row>
    <row r="6" spans="1:10" ht="17" x14ac:dyDescent="0.2">
      <c r="A6" s="4" t="s">
        <v>3</v>
      </c>
      <c r="B6" s="64">
        <v>51478057</v>
      </c>
      <c r="C6" s="64">
        <v>51478057</v>
      </c>
      <c r="D6" s="64">
        <v>57221934</v>
      </c>
      <c r="E6" s="64">
        <v>57221934</v>
      </c>
      <c r="F6" s="64">
        <v>56934775</v>
      </c>
      <c r="G6" s="64">
        <v>56934775</v>
      </c>
      <c r="H6" s="64">
        <v>94214092</v>
      </c>
      <c r="I6" s="64">
        <v>94214092</v>
      </c>
      <c r="J6" s="69"/>
    </row>
    <row r="7" spans="1:10" ht="17" x14ac:dyDescent="0.2">
      <c r="A7" s="2" t="s">
        <v>42</v>
      </c>
      <c r="B7" s="65">
        <v>46335988</v>
      </c>
      <c r="C7" s="65">
        <v>36990</v>
      </c>
      <c r="D7" s="65">
        <v>51767294</v>
      </c>
      <c r="E7" s="65">
        <v>70621</v>
      </c>
      <c r="F7" s="65">
        <v>51390323</v>
      </c>
      <c r="G7" s="65">
        <v>40790</v>
      </c>
      <c r="H7" s="65">
        <v>87004545</v>
      </c>
      <c r="I7" s="65">
        <v>113962</v>
      </c>
      <c r="J7" s="69"/>
    </row>
    <row r="8" spans="1:10" ht="17" x14ac:dyDescent="0.2">
      <c r="A8" s="2" t="s">
        <v>43</v>
      </c>
      <c r="B8" s="66">
        <v>0.90010000000000001</v>
      </c>
      <c r="C8" s="66">
        <v>6.9999999999999999E-4</v>
      </c>
      <c r="D8" s="66">
        <v>0.90469999999999995</v>
      </c>
      <c r="E8" s="66">
        <v>1.1999999999999999E-3</v>
      </c>
      <c r="F8" s="66">
        <v>0.90259999999999996</v>
      </c>
      <c r="G8" s="66">
        <v>6.9999999999999999E-4</v>
      </c>
      <c r="H8" s="66">
        <v>0.92349999999999999</v>
      </c>
      <c r="I8" s="66">
        <v>1.1999999999999999E-3</v>
      </c>
      <c r="J8" s="69"/>
    </row>
    <row r="9" spans="1:10" ht="17" x14ac:dyDescent="0.2">
      <c r="A9" s="2" t="s">
        <v>44</v>
      </c>
      <c r="B9" s="65">
        <v>19604861</v>
      </c>
      <c r="C9" s="65">
        <v>6500</v>
      </c>
      <c r="D9" s="65">
        <v>22015630</v>
      </c>
      <c r="E9" s="65">
        <v>6460</v>
      </c>
      <c r="F9" s="65">
        <v>23004993</v>
      </c>
      <c r="G9" s="65">
        <v>7924</v>
      </c>
      <c r="H9" s="65">
        <v>37242967</v>
      </c>
      <c r="I9" s="65">
        <v>13149</v>
      </c>
      <c r="J9" s="69"/>
    </row>
    <row r="10" spans="1:10" ht="17" x14ac:dyDescent="0.2">
      <c r="A10" s="2" t="s">
        <v>163</v>
      </c>
      <c r="B10" s="65">
        <v>19604003</v>
      </c>
      <c r="C10" s="65">
        <v>6500</v>
      </c>
      <c r="D10" s="65">
        <v>22015117</v>
      </c>
      <c r="E10" s="65">
        <v>6460</v>
      </c>
      <c r="F10" s="65">
        <v>23004336</v>
      </c>
      <c r="G10" s="65">
        <v>7921</v>
      </c>
      <c r="H10" s="65">
        <v>37241979</v>
      </c>
      <c r="I10" s="65">
        <v>13149</v>
      </c>
      <c r="J10" s="69"/>
    </row>
    <row r="11" spans="1:10" ht="17" x14ac:dyDescent="0.2">
      <c r="A11" s="2" t="s">
        <v>45</v>
      </c>
      <c r="B11" s="65">
        <v>19426406</v>
      </c>
      <c r="C11" s="65">
        <v>6409</v>
      </c>
      <c r="D11" s="65">
        <v>21812991</v>
      </c>
      <c r="E11" s="65">
        <v>6284</v>
      </c>
      <c r="F11" s="65">
        <v>22796092</v>
      </c>
      <c r="G11" s="65">
        <v>7792</v>
      </c>
      <c r="H11" s="65">
        <v>36899291</v>
      </c>
      <c r="I11" s="65">
        <v>12833</v>
      </c>
      <c r="J11" s="69"/>
    </row>
    <row r="12" spans="1:10" ht="17" x14ac:dyDescent="0.2">
      <c r="A12" s="2" t="s">
        <v>46</v>
      </c>
      <c r="B12" s="65">
        <v>138097</v>
      </c>
      <c r="C12" s="65">
        <v>2</v>
      </c>
      <c r="D12" s="65">
        <v>155174</v>
      </c>
      <c r="E12" s="65">
        <v>3</v>
      </c>
      <c r="F12" s="65">
        <v>159397</v>
      </c>
      <c r="G12" s="65">
        <v>2</v>
      </c>
      <c r="H12" s="65">
        <v>259877</v>
      </c>
      <c r="I12" s="65">
        <v>9</v>
      </c>
      <c r="J12" s="69"/>
    </row>
    <row r="13" spans="1:10" ht="17" x14ac:dyDescent="0.2">
      <c r="A13" s="2" t="s">
        <v>47</v>
      </c>
      <c r="B13" s="65">
        <v>18014</v>
      </c>
      <c r="C13" s="65">
        <v>0</v>
      </c>
      <c r="D13" s="65">
        <v>21503</v>
      </c>
      <c r="E13" s="65">
        <v>0</v>
      </c>
      <c r="F13" s="65">
        <v>22186</v>
      </c>
      <c r="G13" s="65">
        <v>0</v>
      </c>
      <c r="H13" s="65">
        <v>35714</v>
      </c>
      <c r="I13" s="65">
        <v>0</v>
      </c>
      <c r="J13" s="69"/>
    </row>
    <row r="14" spans="1:10" ht="17" x14ac:dyDescent="0.2">
      <c r="A14" s="2" t="s">
        <v>48</v>
      </c>
      <c r="B14" s="65">
        <v>22344</v>
      </c>
      <c r="C14" s="65">
        <v>89</v>
      </c>
      <c r="D14" s="65">
        <v>25962</v>
      </c>
      <c r="E14" s="65">
        <v>173</v>
      </c>
      <c r="F14" s="65">
        <v>27318</v>
      </c>
      <c r="G14" s="65">
        <v>130</v>
      </c>
      <c r="H14" s="65">
        <v>48085</v>
      </c>
      <c r="I14" s="65">
        <v>307</v>
      </c>
      <c r="J14" s="69"/>
    </row>
    <row r="15" spans="1:10" ht="17" x14ac:dyDescent="0.2">
      <c r="A15" s="2" t="s">
        <v>49</v>
      </c>
      <c r="B15" s="65">
        <v>4008954</v>
      </c>
      <c r="C15" s="65">
        <v>635</v>
      </c>
      <c r="D15" s="65">
        <v>2617384</v>
      </c>
      <c r="E15" s="65">
        <v>1608</v>
      </c>
      <c r="F15" s="65">
        <v>4546821</v>
      </c>
      <c r="G15" s="65">
        <v>901</v>
      </c>
      <c r="H15" s="65">
        <v>4852410</v>
      </c>
      <c r="I15" s="65">
        <v>2926</v>
      </c>
      <c r="J15" s="69"/>
    </row>
    <row r="16" spans="1:10" ht="17" x14ac:dyDescent="0.2">
      <c r="A16" s="2" t="s">
        <v>50</v>
      </c>
      <c r="B16" s="67">
        <v>7.7899999999999997E-2</v>
      </c>
      <c r="C16" s="67">
        <v>0</v>
      </c>
      <c r="D16" s="67">
        <v>4.5699999999999998E-2</v>
      </c>
      <c r="E16" s="67">
        <v>0</v>
      </c>
      <c r="F16" s="67">
        <v>7.9899999999999999E-2</v>
      </c>
      <c r="G16" s="67">
        <v>0</v>
      </c>
      <c r="H16" s="67">
        <v>5.1499999999999997E-2</v>
      </c>
      <c r="I16" s="67">
        <v>0</v>
      </c>
      <c r="J16" s="69"/>
    </row>
    <row r="17" spans="1:10" ht="17" x14ac:dyDescent="0.2">
      <c r="A17" s="2" t="s">
        <v>51</v>
      </c>
      <c r="B17" s="65">
        <v>26247</v>
      </c>
      <c r="C17" s="65">
        <v>5601</v>
      </c>
      <c r="D17" s="65">
        <v>10780</v>
      </c>
      <c r="E17" s="65">
        <v>14611</v>
      </c>
      <c r="F17" s="65">
        <v>42175</v>
      </c>
      <c r="G17" s="65">
        <v>4760</v>
      </c>
      <c r="H17" s="65">
        <v>22589</v>
      </c>
      <c r="I17" s="65">
        <v>20151</v>
      </c>
      <c r="J17" s="69"/>
    </row>
    <row r="18" spans="1:10" ht="18" thickBot="1" x14ac:dyDescent="0.25">
      <c r="A18" s="3" t="s">
        <v>52</v>
      </c>
      <c r="B18" s="68">
        <v>5.0000000000000001E-4</v>
      </c>
      <c r="C18" s="68">
        <v>1E-4</v>
      </c>
      <c r="D18" s="68">
        <v>2.0000000000000001E-4</v>
      </c>
      <c r="E18" s="68">
        <v>2.9999999999999997E-4</v>
      </c>
      <c r="F18" s="68">
        <v>6.9999999999999999E-4</v>
      </c>
      <c r="G18" s="68">
        <v>1E-4</v>
      </c>
      <c r="H18" s="68">
        <v>2.0000000000000001E-4</v>
      </c>
      <c r="I18" s="68">
        <v>2.0000000000000001E-4</v>
      </c>
      <c r="J18" s="6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EEC0-CB75-6942-880E-CB06182E61BB}">
  <dimension ref="A1:C18"/>
  <sheetViews>
    <sheetView workbookViewId="0">
      <selection activeCell="I39" sqref="I39"/>
    </sheetView>
  </sheetViews>
  <sheetFormatPr baseColWidth="10" defaultRowHeight="16" x14ac:dyDescent="0.2"/>
  <cols>
    <col min="1" max="1" width="41.6640625" style="33" bestFit="1" customWidth="1"/>
    <col min="2" max="2" width="21" style="33" customWidth="1"/>
    <col min="3" max="3" width="22.6640625" style="33" customWidth="1"/>
    <col min="4" max="16384" width="10.83203125" style="33"/>
  </cols>
  <sheetData>
    <row r="1" spans="1:3" s="92" customFormat="1" ht="17" x14ac:dyDescent="0.2">
      <c r="A1" s="37" t="s">
        <v>57</v>
      </c>
      <c r="B1" s="79" t="s">
        <v>125</v>
      </c>
      <c r="C1" s="79" t="s">
        <v>126</v>
      </c>
    </row>
    <row r="2" spans="1:3" s="92" customFormat="1" x14ac:dyDescent="0.2">
      <c r="A2" s="93" t="s">
        <v>33</v>
      </c>
      <c r="B2" s="60" t="s">
        <v>96</v>
      </c>
      <c r="C2" s="60" t="s">
        <v>96</v>
      </c>
    </row>
    <row r="3" spans="1:3" s="92" customFormat="1" x14ac:dyDescent="0.2">
      <c r="A3" s="93" t="s">
        <v>0</v>
      </c>
      <c r="B3" s="62" t="s">
        <v>108</v>
      </c>
      <c r="C3" s="62" t="s">
        <v>108</v>
      </c>
    </row>
    <row r="4" spans="1:3" s="92" customFormat="1" x14ac:dyDescent="0.2">
      <c r="A4" s="93" t="s">
        <v>1</v>
      </c>
      <c r="B4" s="63" t="s">
        <v>36</v>
      </c>
      <c r="C4" s="63" t="s">
        <v>36</v>
      </c>
    </row>
    <row r="5" spans="1:3" s="92" customFormat="1" ht="17" thickBot="1" x14ac:dyDescent="0.25">
      <c r="A5" s="94" t="s">
        <v>38</v>
      </c>
      <c r="B5" s="95" t="s">
        <v>127</v>
      </c>
      <c r="C5" s="95" t="s">
        <v>127</v>
      </c>
    </row>
    <row r="6" spans="1:3" s="92" customFormat="1" x14ac:dyDescent="0.2">
      <c r="A6" s="96" t="s">
        <v>3</v>
      </c>
      <c r="B6" s="64">
        <v>49184443</v>
      </c>
      <c r="C6" s="64">
        <v>51118019</v>
      </c>
    </row>
    <row r="7" spans="1:3" s="92" customFormat="1" x14ac:dyDescent="0.2">
      <c r="A7" s="97" t="s">
        <v>42</v>
      </c>
      <c r="B7" s="65">
        <v>66802</v>
      </c>
      <c r="C7" s="65">
        <v>80549</v>
      </c>
    </row>
    <row r="8" spans="1:3" s="92" customFormat="1" x14ac:dyDescent="0.2">
      <c r="A8" s="97" t="s">
        <v>43</v>
      </c>
      <c r="B8" s="66">
        <v>1.4E-3</v>
      </c>
      <c r="C8" s="66">
        <v>1.6000000000000001E-3</v>
      </c>
    </row>
    <row r="9" spans="1:3" s="92" customFormat="1" x14ac:dyDescent="0.2">
      <c r="A9" s="97" t="s">
        <v>44</v>
      </c>
      <c r="B9" s="65">
        <v>2925</v>
      </c>
      <c r="C9" s="65">
        <v>4870</v>
      </c>
    </row>
    <row r="10" spans="1:3" s="92" customFormat="1" x14ac:dyDescent="0.2">
      <c r="A10" s="97" t="s">
        <v>163</v>
      </c>
      <c r="B10" s="65">
        <v>2915</v>
      </c>
      <c r="C10" s="65">
        <v>4843</v>
      </c>
    </row>
    <row r="11" spans="1:3" s="92" customFormat="1" x14ac:dyDescent="0.2">
      <c r="A11" s="97" t="s">
        <v>45</v>
      </c>
      <c r="B11" s="65">
        <v>2819</v>
      </c>
      <c r="C11" s="65">
        <v>4738</v>
      </c>
    </row>
    <row r="12" spans="1:3" s="92" customFormat="1" x14ac:dyDescent="0.2">
      <c r="A12" s="97" t="s">
        <v>46</v>
      </c>
      <c r="B12" s="65">
        <v>42</v>
      </c>
      <c r="C12" s="65">
        <v>56</v>
      </c>
    </row>
    <row r="13" spans="1:3" s="92" customFormat="1" x14ac:dyDescent="0.2">
      <c r="A13" s="97" t="s">
        <v>47</v>
      </c>
      <c r="B13" s="65">
        <v>0</v>
      </c>
      <c r="C13" s="65">
        <v>0</v>
      </c>
    </row>
    <row r="14" spans="1:3" s="92" customFormat="1" x14ac:dyDescent="0.2">
      <c r="A14" s="97" t="s">
        <v>48</v>
      </c>
      <c r="B14" s="65">
        <v>64</v>
      </c>
      <c r="C14" s="65">
        <v>76</v>
      </c>
    </row>
    <row r="15" spans="1:3" s="92" customFormat="1" x14ac:dyDescent="0.2">
      <c r="A15" s="97" t="s">
        <v>49</v>
      </c>
      <c r="B15" s="65">
        <v>13460</v>
      </c>
      <c r="C15" s="65">
        <v>19703</v>
      </c>
    </row>
    <row r="16" spans="1:3" s="92" customFormat="1" x14ac:dyDescent="0.2">
      <c r="A16" s="97" t="s">
        <v>50</v>
      </c>
      <c r="B16" s="67">
        <v>2.9999999999999997E-4</v>
      </c>
      <c r="C16" s="67">
        <v>4.0000000000000002E-4</v>
      </c>
    </row>
    <row r="17" spans="1:3" s="92" customFormat="1" x14ac:dyDescent="0.2">
      <c r="A17" s="97" t="s">
        <v>51</v>
      </c>
      <c r="B17" s="65">
        <v>122339</v>
      </c>
      <c r="C17" s="65">
        <v>150080</v>
      </c>
    </row>
    <row r="18" spans="1:3" s="92" customFormat="1" ht="17" thickBot="1" x14ac:dyDescent="0.25">
      <c r="A18" s="98" t="s">
        <v>52</v>
      </c>
      <c r="B18" s="68">
        <v>2.5000000000000001E-3</v>
      </c>
      <c r="C18" s="68">
        <v>2.8999999999999998E-3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DA55-2347-F740-A069-DBC1F25202B8}">
  <dimension ref="A1:J10"/>
  <sheetViews>
    <sheetView workbookViewId="0">
      <selection activeCell="H45" sqref="H45"/>
    </sheetView>
  </sheetViews>
  <sheetFormatPr baseColWidth="10" defaultRowHeight="16" x14ac:dyDescent="0.2"/>
  <cols>
    <col min="1" max="1" width="25.33203125" style="33" bestFit="1" customWidth="1"/>
    <col min="2" max="2" width="19.1640625" style="33" customWidth="1"/>
    <col min="3" max="3" width="18" style="33" customWidth="1"/>
    <col min="4" max="5" width="18.6640625" style="33" customWidth="1"/>
    <col min="6" max="6" width="22.5" style="33" customWidth="1"/>
    <col min="7" max="9" width="22.6640625" style="33" customWidth="1"/>
    <col min="10" max="16384" width="10.83203125" style="33"/>
  </cols>
  <sheetData>
    <row r="1" spans="1:10" s="91" customFormat="1" ht="51" x14ac:dyDescent="0.2">
      <c r="A1" s="10" t="s">
        <v>57</v>
      </c>
      <c r="B1" s="34" t="s">
        <v>114</v>
      </c>
      <c r="C1" s="34" t="s">
        <v>115</v>
      </c>
      <c r="D1" s="34" t="s">
        <v>116</v>
      </c>
      <c r="E1" s="34" t="s">
        <v>117</v>
      </c>
      <c r="F1" s="34" t="s">
        <v>118</v>
      </c>
      <c r="G1" s="34" t="s">
        <v>119</v>
      </c>
      <c r="H1" s="34" t="s">
        <v>120</v>
      </c>
      <c r="I1" s="34" t="s">
        <v>121</v>
      </c>
    </row>
    <row r="2" spans="1:10" s="92" customFormat="1" x14ac:dyDescent="0.2">
      <c r="A2" s="80" t="s">
        <v>2</v>
      </c>
      <c r="B2" s="81" t="s">
        <v>122</v>
      </c>
      <c r="C2" s="81" t="s">
        <v>122</v>
      </c>
      <c r="D2" s="81" t="s">
        <v>122</v>
      </c>
      <c r="E2" s="81" t="s">
        <v>122</v>
      </c>
      <c r="F2" s="81" t="s">
        <v>96</v>
      </c>
      <c r="G2" s="81" t="s">
        <v>96</v>
      </c>
      <c r="H2" s="81" t="s">
        <v>96</v>
      </c>
      <c r="I2" s="81" t="s">
        <v>96</v>
      </c>
      <c r="J2" s="82"/>
    </row>
    <row r="3" spans="1:10" s="92" customFormat="1" x14ac:dyDescent="0.2">
      <c r="A3" s="83" t="s">
        <v>123</v>
      </c>
      <c r="B3" s="70" t="s">
        <v>98</v>
      </c>
      <c r="C3" s="70" t="s">
        <v>98</v>
      </c>
      <c r="D3" s="70" t="s">
        <v>99</v>
      </c>
      <c r="E3" s="70" t="s">
        <v>99</v>
      </c>
      <c r="F3" s="70" t="s">
        <v>98</v>
      </c>
      <c r="G3" s="70" t="s">
        <v>98</v>
      </c>
      <c r="H3" s="70" t="s">
        <v>99</v>
      </c>
      <c r="I3" s="70" t="s">
        <v>99</v>
      </c>
    </row>
    <row r="4" spans="1:10" s="92" customFormat="1" x14ac:dyDescent="0.2">
      <c r="A4" s="83" t="s">
        <v>0</v>
      </c>
      <c r="B4" s="84" t="s">
        <v>67</v>
      </c>
      <c r="C4" s="84" t="s">
        <v>67</v>
      </c>
      <c r="D4" s="84" t="s">
        <v>67</v>
      </c>
      <c r="E4" s="84" t="s">
        <v>67</v>
      </c>
      <c r="F4" s="84" t="s">
        <v>67</v>
      </c>
      <c r="G4" s="84" t="s">
        <v>67</v>
      </c>
      <c r="H4" s="84" t="s">
        <v>67</v>
      </c>
      <c r="I4" s="84" t="s">
        <v>67</v>
      </c>
    </row>
    <row r="5" spans="1:10" s="92" customFormat="1" x14ac:dyDescent="0.2">
      <c r="A5" s="85" t="s">
        <v>1</v>
      </c>
      <c r="B5" s="12" t="s">
        <v>36</v>
      </c>
      <c r="C5" s="12" t="s">
        <v>36</v>
      </c>
      <c r="D5" s="12" t="s">
        <v>36</v>
      </c>
      <c r="E5" s="12" t="s">
        <v>36</v>
      </c>
      <c r="F5" s="12" t="s">
        <v>36</v>
      </c>
      <c r="G5" s="12" t="s">
        <v>36</v>
      </c>
      <c r="H5" s="12" t="s">
        <v>36</v>
      </c>
      <c r="I5" s="12" t="s">
        <v>36</v>
      </c>
    </row>
    <row r="6" spans="1:10" s="92" customFormat="1" ht="17" thickBot="1" x14ac:dyDescent="0.25">
      <c r="A6" s="82" t="s">
        <v>38</v>
      </c>
      <c r="B6" s="75" t="s">
        <v>124</v>
      </c>
      <c r="C6" s="75" t="s">
        <v>124</v>
      </c>
      <c r="D6" s="75" t="s">
        <v>124</v>
      </c>
      <c r="E6" s="75" t="s">
        <v>124</v>
      </c>
      <c r="F6" s="75" t="s">
        <v>124</v>
      </c>
      <c r="G6" s="75" t="s">
        <v>124</v>
      </c>
      <c r="H6" s="75" t="s">
        <v>124</v>
      </c>
      <c r="I6" s="75" t="s">
        <v>124</v>
      </c>
    </row>
    <row r="7" spans="1:10" s="92" customFormat="1" x14ac:dyDescent="0.2">
      <c r="A7" s="86" t="s">
        <v>68</v>
      </c>
      <c r="B7" s="87">
        <v>28410327</v>
      </c>
      <c r="C7" s="87">
        <v>31542976</v>
      </c>
      <c r="D7" s="87">
        <v>35603480</v>
      </c>
      <c r="E7" s="87">
        <v>28255757</v>
      </c>
      <c r="F7" s="87">
        <v>29260355</v>
      </c>
      <c r="G7" s="87">
        <v>15871442</v>
      </c>
      <c r="H7" s="87">
        <v>33010108</v>
      </c>
      <c r="I7" s="87">
        <v>13621035</v>
      </c>
    </row>
    <row r="8" spans="1:10" s="92" customFormat="1" x14ac:dyDescent="0.2">
      <c r="A8" s="88" t="s">
        <v>42</v>
      </c>
      <c r="B8" s="89">
        <v>25983256</v>
      </c>
      <c r="C8" s="89">
        <v>28897860</v>
      </c>
      <c r="D8" s="89">
        <v>32783146</v>
      </c>
      <c r="E8" s="87">
        <v>26100721</v>
      </c>
      <c r="F8" s="89">
        <v>27440466</v>
      </c>
      <c r="G8" s="89">
        <v>14621056</v>
      </c>
      <c r="H8" s="89">
        <v>30875683</v>
      </c>
      <c r="I8" s="89">
        <v>12151148</v>
      </c>
    </row>
    <row r="9" spans="1:10" s="92" customFormat="1" x14ac:dyDescent="0.2">
      <c r="A9" s="85" t="s">
        <v>69</v>
      </c>
      <c r="B9" s="89">
        <v>21044309</v>
      </c>
      <c r="C9" s="89">
        <v>22927530</v>
      </c>
      <c r="D9" s="89">
        <v>25010036</v>
      </c>
      <c r="E9" s="87">
        <v>21106725</v>
      </c>
      <c r="F9" s="89">
        <v>21424376</v>
      </c>
      <c r="G9" s="89">
        <v>12011238</v>
      </c>
      <c r="H9" s="89">
        <v>23988060</v>
      </c>
      <c r="I9" s="89">
        <v>10206799</v>
      </c>
    </row>
    <row r="10" spans="1:10" s="92" customFormat="1" ht="17" thickBot="1" x14ac:dyDescent="0.25">
      <c r="A10" s="90" t="s">
        <v>39</v>
      </c>
      <c r="B10" s="99">
        <f t="shared" ref="B10:F10" si="0">(B8-B9)/B8</f>
        <v>0.19008191275181216</v>
      </c>
      <c r="C10" s="99">
        <f t="shared" si="0"/>
        <v>0.20660111163940859</v>
      </c>
      <c r="D10" s="99">
        <f t="shared" si="0"/>
        <v>0.23710689633020576</v>
      </c>
      <c r="E10" s="100">
        <f t="shared" si="0"/>
        <v>0.19133555735874117</v>
      </c>
      <c r="F10" s="99">
        <f t="shared" si="0"/>
        <v>0.21924153911963448</v>
      </c>
      <c r="G10" s="99">
        <f>(G8-G9)/G8</f>
        <v>0.17849723029581446</v>
      </c>
      <c r="H10" s="99">
        <f t="shared" ref="H10:I10" si="1">(H8-H9)/H8</f>
        <v>0.2230759721169569</v>
      </c>
      <c r="I10" s="99">
        <f t="shared" si="1"/>
        <v>0.16001360529885736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RDD</vt:lpstr>
      <vt:lpstr>ChIA-PET</vt:lpstr>
      <vt:lpstr>ATAC-seq</vt:lpstr>
      <vt:lpstr>RNA-seq</vt:lpstr>
      <vt:lpstr>CLIP-seq (NCL-RNA)</vt:lpstr>
      <vt:lpstr>ChIP-seq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Simon.Tian</dc:creator>
  <cp:lastModifiedBy>Microsoft Office User</cp:lastModifiedBy>
  <dcterms:created xsi:type="dcterms:W3CDTF">2024-02-07T01:37:16Z</dcterms:created>
  <dcterms:modified xsi:type="dcterms:W3CDTF">2025-04-15T07:01:02Z</dcterms:modified>
</cp:coreProperties>
</file>